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ecmi\GECMI 2020\Publicações Site\GEJUR\"/>
    </mc:Choice>
  </mc:AlternateContent>
  <xr:revisionPtr revIDLastSave="0" documentId="8_{00720426-81F7-4A73-97BF-FCAEDE62D8F1}" xr6:coauthVersionLast="44" xr6:coauthVersionMax="44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1" l="1"/>
  <c r="F50" i="1"/>
  <c r="F45" i="1"/>
  <c r="F41" i="1"/>
  <c r="F36" i="1"/>
  <c r="F29" i="1"/>
  <c r="F24" i="1"/>
  <c r="F15" i="1"/>
  <c r="F9" i="1" l="1"/>
</calcChain>
</file>

<file path=xl/sharedStrings.xml><?xml version="1.0" encoding="utf-8"?>
<sst xmlns="http://schemas.openxmlformats.org/spreadsheetml/2006/main" count="173" uniqueCount="114">
  <si>
    <t>ORGANIZAÇÃO DAS VOLUNTÁRIAS DE GOIÁS - OVG</t>
  </si>
  <si>
    <t>RELATÓRIO DE AQUISIÇÕES E CONTRATAÇÕES</t>
  </si>
  <si>
    <t>VIGÊNCIA</t>
  </si>
  <si>
    <t>DATA DE ASSINATURA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</si>
  <si>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</si>
  <si>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</si>
  <si>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</si>
  <si>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</si>
  <si>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</si>
  <si>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</si>
  <si>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</si>
  <si>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</si>
  <si>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</si>
  <si>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05.384.518/0001-90</t>
  </si>
  <si>
    <t>GERÊNCIA DE AQUISIÇÃO DE BENS, PRODUTOS E SERVIÇOS</t>
  </si>
  <si>
    <t>Até a efetiva entrega</t>
  </si>
  <si>
    <t>AguaPura Comercio e Dist. Ltda</t>
  </si>
  <si>
    <t xml:space="preserve">FEVEREIRO </t>
  </si>
  <si>
    <t>AQUISIÇÃO DE ELETRODOMÉSTICOS</t>
  </si>
  <si>
    <t>Forno elétrico 46l</t>
  </si>
  <si>
    <t>und</t>
  </si>
  <si>
    <t>Ventilador em pedestal 30cm</t>
  </si>
  <si>
    <t>Nº</t>
  </si>
  <si>
    <t>Odem de Compra</t>
  </si>
  <si>
    <t>Geladeira Frost Free Duplex 310l</t>
  </si>
  <si>
    <t>Saraiva Distribuidora Eireli</t>
  </si>
  <si>
    <t>03.818.333/0001-10</t>
  </si>
  <si>
    <t>Fogão CookTop a Gas 2 bocas</t>
  </si>
  <si>
    <t>Forno Microondas 20l</t>
  </si>
  <si>
    <t>TEK Distribuidor Ltda</t>
  </si>
  <si>
    <t>21.118.267/0001-58</t>
  </si>
  <si>
    <t>Purificador de agua com compressor</t>
  </si>
  <si>
    <t>SERVIÇOS DE BUFFET</t>
  </si>
  <si>
    <t>Ester Valeria Marques</t>
  </si>
  <si>
    <t>Ordem de Compra</t>
  </si>
  <si>
    <t>14.656.879/0001-39</t>
  </si>
  <si>
    <t>Suprimais Suprimentos Inform</t>
  </si>
  <si>
    <t>02.933.275/0001-03</t>
  </si>
  <si>
    <t>AQUISIÇÃO DE PROJETOR MULTIMIDIA</t>
  </si>
  <si>
    <t>SERVIÇOS DE IMPRESSÃO EM LONA RESTAURANTE</t>
  </si>
  <si>
    <t>SERV</t>
  </si>
  <si>
    <t>Grafica ABC Impressão</t>
  </si>
  <si>
    <t>12.887.153/0001-81</t>
  </si>
  <si>
    <t>AQUISIÇÃO DE CAMISETAS BANCO DE ALIMENTOS</t>
  </si>
  <si>
    <t>Mega Silk Camisetas</t>
  </si>
  <si>
    <t>09.442.101/0001-97</t>
  </si>
  <si>
    <t>SERVIÇOS DE INSULFILM</t>
  </si>
  <si>
    <t>Klisman Halkentaler Amaral</t>
  </si>
  <si>
    <t>AQUISIÇÃO DE CAMINHÃO E BAU</t>
  </si>
  <si>
    <t>Caminhão 3/4</t>
  </si>
  <si>
    <t>Belcar Caminhoes</t>
  </si>
  <si>
    <t>Carroceria Baú</t>
  </si>
  <si>
    <t>Brazil Ferro e Aço Eireli</t>
  </si>
  <si>
    <t>25.381.151/0001-68</t>
  </si>
  <si>
    <t>SERVIÇOS DE CONFECÇÃO E MONTAGEM ARMARIOS</t>
  </si>
  <si>
    <t>AAJM Moveis e Madeiras</t>
  </si>
  <si>
    <t>33.249.277/0001-01</t>
  </si>
  <si>
    <t>AQUISIÇÃO DE APARELHOS TELEFONICOS</t>
  </si>
  <si>
    <t>Fixo com fio</t>
  </si>
  <si>
    <t>Sem fio</t>
  </si>
  <si>
    <t>Máquina costura ponto ajour Usada</t>
  </si>
  <si>
    <t>Miguel Quirino de Jesus</t>
  </si>
  <si>
    <t>20.600.264/0001-93</t>
  </si>
  <si>
    <t>Treinamento Segurança em Altura</t>
  </si>
  <si>
    <t>Dulce Meire Reis Tinoco</t>
  </si>
  <si>
    <t>12.901.102/0001-67</t>
  </si>
  <si>
    <t>AQUISIÇÃO DE SACOLA CORDÃO KRAFT</t>
  </si>
  <si>
    <t>Tamanho P</t>
  </si>
  <si>
    <t>pacote</t>
  </si>
  <si>
    <t>Tamanho M</t>
  </si>
  <si>
    <t>Tamanho G</t>
  </si>
  <si>
    <t>Embalagens Tocantins</t>
  </si>
  <si>
    <t>00.041.381/0001-90</t>
  </si>
  <si>
    <t>AQUISIÇÃO MATERIAIS ESPORTIVOS</t>
  </si>
  <si>
    <t>Tatame placa EVA 1x1m</t>
  </si>
  <si>
    <t>Luvas Karate vermelha</t>
  </si>
  <si>
    <t>par</t>
  </si>
  <si>
    <t>Luvas Karate azul</t>
  </si>
  <si>
    <t>KFC Sports Ltda</t>
  </si>
  <si>
    <t>30.368.299/0001-00</t>
  </si>
  <si>
    <t>AQUISIÇÃO GENEROS ALIMENTICIOS</t>
  </si>
  <si>
    <t>Café torrado e moido 500g</t>
  </si>
  <si>
    <t>DICASA Ind e Com Alimentos</t>
  </si>
  <si>
    <t>02.783.157/0001-66</t>
  </si>
  <si>
    <t>Óleo de soja 900ml</t>
  </si>
  <si>
    <t>MM Supermercado Sirva-se</t>
  </si>
  <si>
    <t>21.687.364/0001-80</t>
  </si>
  <si>
    <t>Conjunto de uniformes (calça e camisa)</t>
  </si>
  <si>
    <t>conj</t>
  </si>
  <si>
    <t>34.827.897/0001-43</t>
  </si>
  <si>
    <t>Ilton Matias dos Santos</t>
  </si>
  <si>
    <t>ELABORAÇÃO DE EXAMES OCUPACIONAIS</t>
  </si>
  <si>
    <t>PCMSO</t>
  </si>
  <si>
    <t>PPRA</t>
  </si>
  <si>
    <t>Rede Labor Medicina</t>
  </si>
  <si>
    <t>30.201.796/0001-01</t>
  </si>
  <si>
    <t>AQUISIÇÃO DE TECIDOS PRATICA ESPORTIVA</t>
  </si>
  <si>
    <t xml:space="preserve">Brim </t>
  </si>
  <si>
    <t>metro</t>
  </si>
  <si>
    <t>Poliester preto</t>
  </si>
  <si>
    <t>Poliester Verde</t>
  </si>
  <si>
    <t>Poliester Branco</t>
  </si>
  <si>
    <t>Tex Malhas Com de Tecidos</t>
  </si>
  <si>
    <t>04.776.216/0001-02</t>
  </si>
  <si>
    <t>Contrato - CF 008/2020</t>
  </si>
  <si>
    <t>03 (três) meses</t>
  </si>
  <si>
    <t xml:space="preserve">                  26/02/2020</t>
  </si>
  <si>
    <t>Contrato - CF 007/2020</t>
  </si>
  <si>
    <t>12 (doze) meses</t>
  </si>
  <si>
    <t>02.212.918/0001-20</t>
  </si>
  <si>
    <t xml:space="preserve">                  11/02/2020</t>
  </si>
  <si>
    <t>Contrato-CPSCF 003/2020</t>
  </si>
  <si>
    <t>29.608.150/0001-64</t>
  </si>
  <si>
    <t>06 (seis)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</si>
</sst>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0" fillId="0" borderId="1" xfId="0" applyNumberFormat="1" applyBorder="1"/>
    <xf numFmtId="164" fontId="2" fillId="0" borderId="1" xfId="1" applyFont="1" applyBorder="1"/>
    <xf numFmtId="1" fontId="0" fillId="0" borderId="1" xfId="0" applyNumberFormat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Fill="1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4" fontId="0" fillId="0" borderId="2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64"/>
  <sheetViews>
    <sheetView tabSelected="1" topLeftCell="F1" zoomScale="93" zoomScaleNormal="93" workbookViewId="0">
      <selection activeCell="K20" sqref="K20"/>
    </sheetView>
  </sheetViews>
  <sheetFormatPr defaultRowHeight="15" x14ac:dyDescent="0.25"/>
  <cols>
    <col min="1" max="1" width="9.140625" style="1"/>
    <col min="2" max="2" width="53.5703125" customWidth="1"/>
    <col min="3" max="3" width="8.28515625" customWidth="1"/>
    <col min="4" max="4" width="8.85546875" customWidth="1"/>
    <col min="5" max="5" width="22.140625" customWidth="1"/>
    <col min="6" max="6" width="22.28515625" customWidth="1"/>
    <col min="7" max="7" width="17.28515625" style="7" customWidth="1"/>
    <col min="8" max="8" width="28.7109375" style="7" customWidth="1"/>
    <col min="9" max="9" width="22.7109375" customWidth="1"/>
    <col min="10" max="10" width="5.7109375" customWidth="1"/>
    <col min="11" max="11" width="20.5703125" customWidth="1"/>
    <col min="12" max="12" width="18.7109375" customWidth="1"/>
    <col min="13" max="13" width="19.42578125" customWidth="1"/>
    <col min="14" max="16" width="10.28515625" customWidth="1"/>
  </cols>
  <sheetData>
    <row r="1" spans="1:17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7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7" x14ac:dyDescent="0.25">
      <c r="A3" s="26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</row>
    <row r="4" spans="1:17" x14ac:dyDescent="0.25">
      <c r="A4" s="26">
        <v>2020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</row>
    <row r="5" spans="1:17" x14ac:dyDescent="0.25">
      <c r="A5" s="29" t="s">
        <v>17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7" x14ac:dyDescent="0.25">
      <c r="A6" s="32"/>
      <c r="B6" s="32"/>
      <c r="C6" s="32"/>
      <c r="D6" s="32"/>
      <c r="E6" s="32"/>
      <c r="F6" s="32"/>
      <c r="G6" s="32"/>
      <c r="H6" s="32"/>
      <c r="I6" s="32"/>
      <c r="J6" s="9"/>
      <c r="K6" s="9"/>
      <c r="L6" s="6"/>
      <c r="M6" s="6"/>
    </row>
    <row r="7" spans="1:17" ht="30" x14ac:dyDescent="0.25">
      <c r="A7" s="4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8" t="s">
        <v>12</v>
      </c>
      <c r="J7" s="8" t="s">
        <v>22</v>
      </c>
      <c r="K7" s="3" t="s">
        <v>2</v>
      </c>
      <c r="L7" s="3" t="s">
        <v>4</v>
      </c>
      <c r="M7" s="14" t="s">
        <v>3</v>
      </c>
      <c r="N7" s="10"/>
      <c r="O7" s="10"/>
      <c r="P7" s="10"/>
      <c r="Q7" s="10"/>
    </row>
    <row r="8" spans="1:17" x14ac:dyDescent="0.25">
      <c r="A8" s="24">
        <v>1</v>
      </c>
      <c r="B8" s="37" t="s">
        <v>18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</row>
    <row r="9" spans="1:17" x14ac:dyDescent="0.25">
      <c r="A9" s="33"/>
      <c r="B9" s="2" t="s">
        <v>19</v>
      </c>
      <c r="C9" s="19">
        <v>1</v>
      </c>
      <c r="D9" s="2" t="s">
        <v>20</v>
      </c>
      <c r="E9" s="5">
        <v>650</v>
      </c>
      <c r="F9" s="5">
        <f>E9*C9</f>
        <v>650</v>
      </c>
      <c r="G9" s="21">
        <v>202000058000104</v>
      </c>
      <c r="H9" s="24" t="s">
        <v>16</v>
      </c>
      <c r="I9" s="24" t="s">
        <v>23</v>
      </c>
      <c r="J9" s="24">
        <v>8</v>
      </c>
      <c r="K9" s="24" t="s">
        <v>15</v>
      </c>
      <c r="L9" s="24" t="s">
        <v>13</v>
      </c>
      <c r="M9" s="40">
        <v>43865</v>
      </c>
    </row>
    <row r="10" spans="1:17" x14ac:dyDescent="0.25">
      <c r="A10" s="33"/>
      <c r="B10" s="2" t="s">
        <v>21</v>
      </c>
      <c r="C10" s="2">
        <v>1</v>
      </c>
      <c r="D10" s="2" t="s">
        <v>20</v>
      </c>
      <c r="E10" s="5">
        <v>120</v>
      </c>
      <c r="F10" s="5">
        <v>120</v>
      </c>
      <c r="G10" s="22"/>
      <c r="H10" s="25"/>
      <c r="I10" s="33"/>
      <c r="J10" s="25"/>
      <c r="K10" s="25"/>
      <c r="L10" s="25"/>
      <c r="M10" s="41"/>
    </row>
    <row r="11" spans="1:17" x14ac:dyDescent="0.25">
      <c r="A11" s="33"/>
      <c r="B11" s="2" t="s">
        <v>24</v>
      </c>
      <c r="C11" s="19">
        <v>1</v>
      </c>
      <c r="D11" s="2" t="s">
        <v>20</v>
      </c>
      <c r="E11" s="5">
        <v>2343.89</v>
      </c>
      <c r="F11" s="5">
        <v>2343.89</v>
      </c>
      <c r="G11" s="22"/>
      <c r="H11" s="24" t="s">
        <v>25</v>
      </c>
      <c r="I11" s="33"/>
      <c r="J11" s="24">
        <v>9</v>
      </c>
      <c r="K11" s="24" t="s">
        <v>15</v>
      </c>
      <c r="L11" s="24" t="s">
        <v>26</v>
      </c>
      <c r="M11" s="40">
        <v>43865</v>
      </c>
    </row>
    <row r="12" spans="1:17" x14ac:dyDescent="0.25">
      <c r="A12" s="33"/>
      <c r="B12" s="2" t="s">
        <v>27</v>
      </c>
      <c r="C12" s="2">
        <v>1</v>
      </c>
      <c r="D12" s="2" t="s">
        <v>20</v>
      </c>
      <c r="E12" s="5">
        <v>274.98</v>
      </c>
      <c r="F12" s="5">
        <v>274.98</v>
      </c>
      <c r="G12" s="22"/>
      <c r="H12" s="25"/>
      <c r="I12" s="33"/>
      <c r="J12" s="25"/>
      <c r="K12" s="25"/>
      <c r="L12" s="25"/>
      <c r="M12" s="41"/>
    </row>
    <row r="13" spans="1:17" x14ac:dyDescent="0.25">
      <c r="A13" s="33"/>
      <c r="B13" s="2" t="s">
        <v>28</v>
      </c>
      <c r="C13" s="19">
        <v>1</v>
      </c>
      <c r="D13" s="2" t="s">
        <v>20</v>
      </c>
      <c r="E13" s="5">
        <v>399</v>
      </c>
      <c r="F13" s="5">
        <v>399</v>
      </c>
      <c r="G13" s="22"/>
      <c r="H13" s="24" t="s">
        <v>29</v>
      </c>
      <c r="I13" s="33"/>
      <c r="J13" s="24">
        <v>10</v>
      </c>
      <c r="K13" s="24" t="s">
        <v>15</v>
      </c>
      <c r="L13" s="24" t="s">
        <v>30</v>
      </c>
      <c r="M13" s="40">
        <v>43865</v>
      </c>
    </row>
    <row r="14" spans="1:17" x14ac:dyDescent="0.25">
      <c r="A14" s="33"/>
      <c r="B14" s="2" t="s">
        <v>31</v>
      </c>
      <c r="C14" s="19">
        <v>1</v>
      </c>
      <c r="D14" s="2" t="s">
        <v>20</v>
      </c>
      <c r="E14" s="5">
        <v>548</v>
      </c>
      <c r="F14" s="5">
        <v>584</v>
      </c>
      <c r="G14" s="23"/>
      <c r="H14" s="25"/>
      <c r="I14" s="25"/>
      <c r="J14" s="25"/>
      <c r="K14" s="25"/>
      <c r="L14" s="25"/>
      <c r="M14" s="41"/>
    </row>
    <row r="15" spans="1:17" x14ac:dyDescent="0.25">
      <c r="A15" s="25"/>
      <c r="B15" s="34"/>
      <c r="C15" s="35"/>
      <c r="D15" s="35"/>
      <c r="E15" s="36"/>
      <c r="F15" s="12">
        <f>SUM(F9:F14)</f>
        <v>4371.87</v>
      </c>
      <c r="G15" s="42"/>
      <c r="H15" s="43"/>
      <c r="I15" s="43"/>
      <c r="J15" s="43"/>
      <c r="K15" s="43"/>
      <c r="L15" s="43"/>
      <c r="M15" s="44"/>
    </row>
    <row r="16" spans="1:17" x14ac:dyDescent="0.25">
      <c r="A16" s="15">
        <v>2</v>
      </c>
      <c r="B16" s="2" t="s">
        <v>32</v>
      </c>
      <c r="C16" s="2">
        <v>55</v>
      </c>
      <c r="D16" s="2" t="s">
        <v>20</v>
      </c>
      <c r="E16" s="5">
        <v>48</v>
      </c>
      <c r="F16" s="5">
        <v>2640</v>
      </c>
      <c r="G16" s="13">
        <v>202000058000315</v>
      </c>
      <c r="H16" s="6" t="s">
        <v>33</v>
      </c>
      <c r="I16" s="2" t="s">
        <v>34</v>
      </c>
      <c r="J16" s="2">
        <v>7</v>
      </c>
      <c r="K16" s="2" t="s">
        <v>15</v>
      </c>
      <c r="L16" s="2" t="s">
        <v>35</v>
      </c>
      <c r="M16" s="11">
        <v>43864</v>
      </c>
    </row>
    <row r="17" spans="1:13" x14ac:dyDescent="0.25">
      <c r="A17" s="15">
        <v>3</v>
      </c>
      <c r="B17" s="2" t="s">
        <v>38</v>
      </c>
      <c r="C17" s="2">
        <v>5</v>
      </c>
      <c r="D17" s="2" t="s">
        <v>20</v>
      </c>
      <c r="E17" s="5">
        <v>3800</v>
      </c>
      <c r="F17" s="5">
        <v>19000</v>
      </c>
      <c r="G17" s="13">
        <v>201900058002515</v>
      </c>
      <c r="H17" s="6" t="s">
        <v>36</v>
      </c>
      <c r="I17" s="2" t="s">
        <v>34</v>
      </c>
      <c r="J17" s="2">
        <v>6</v>
      </c>
      <c r="K17" s="2" t="s">
        <v>15</v>
      </c>
      <c r="L17" s="2" t="s">
        <v>37</v>
      </c>
      <c r="M17" s="11">
        <v>43865</v>
      </c>
    </row>
    <row r="18" spans="1:13" x14ac:dyDescent="0.25">
      <c r="A18" s="15">
        <v>4</v>
      </c>
      <c r="B18" s="2" t="s">
        <v>39</v>
      </c>
      <c r="C18" s="2">
        <v>1</v>
      </c>
      <c r="D18" s="2" t="s">
        <v>40</v>
      </c>
      <c r="E18" s="5">
        <v>858</v>
      </c>
      <c r="F18" s="5">
        <v>858</v>
      </c>
      <c r="G18" s="13">
        <v>201900058002368</v>
      </c>
      <c r="H18" s="6" t="s">
        <v>41</v>
      </c>
      <c r="I18" s="2" t="s">
        <v>34</v>
      </c>
      <c r="J18" s="2">
        <v>11</v>
      </c>
      <c r="K18" s="2" t="s">
        <v>15</v>
      </c>
      <c r="L18" s="2" t="s">
        <v>42</v>
      </c>
      <c r="M18" s="11">
        <v>43865</v>
      </c>
    </row>
    <row r="19" spans="1:13" x14ac:dyDescent="0.25">
      <c r="A19" s="15">
        <v>5</v>
      </c>
      <c r="B19" s="2" t="s">
        <v>43</v>
      </c>
      <c r="C19" s="2">
        <v>30</v>
      </c>
      <c r="D19" s="2" t="s">
        <v>20</v>
      </c>
      <c r="E19" s="5">
        <v>24</v>
      </c>
      <c r="F19" s="5">
        <v>720</v>
      </c>
      <c r="G19" s="13">
        <v>201900058000141</v>
      </c>
      <c r="H19" s="6" t="s">
        <v>44</v>
      </c>
      <c r="I19" s="2" t="s">
        <v>34</v>
      </c>
      <c r="J19" s="2">
        <v>13</v>
      </c>
      <c r="K19" s="2" t="s">
        <v>15</v>
      </c>
      <c r="L19" s="2" t="s">
        <v>45</v>
      </c>
      <c r="M19" s="11">
        <v>43867</v>
      </c>
    </row>
    <row r="20" spans="1:13" x14ac:dyDescent="0.25">
      <c r="A20" s="15">
        <v>6</v>
      </c>
      <c r="B20" s="18" t="s">
        <v>46</v>
      </c>
      <c r="C20" s="18">
        <v>1</v>
      </c>
      <c r="D20" s="18" t="s">
        <v>40</v>
      </c>
      <c r="E20" s="5">
        <v>1430</v>
      </c>
      <c r="F20" s="5">
        <v>1430</v>
      </c>
      <c r="G20" s="13">
        <v>202000058000227</v>
      </c>
      <c r="H20" s="6" t="s">
        <v>47</v>
      </c>
      <c r="I20" s="18" t="s">
        <v>111</v>
      </c>
      <c r="J20" s="18"/>
      <c r="K20" s="18" t="s">
        <v>113</v>
      </c>
      <c r="L20" s="18" t="s">
        <v>112</v>
      </c>
      <c r="M20" s="11">
        <v>43815</v>
      </c>
    </row>
    <row r="21" spans="1:13" x14ac:dyDescent="0.25">
      <c r="A21" s="24">
        <v>7</v>
      </c>
      <c r="B21" s="45" t="s">
        <v>48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</row>
    <row r="22" spans="1:13" x14ac:dyDescent="0.25">
      <c r="A22" s="33"/>
      <c r="B22" s="2" t="s">
        <v>49</v>
      </c>
      <c r="C22" s="2">
        <v>1</v>
      </c>
      <c r="D22" s="2" t="s">
        <v>20</v>
      </c>
      <c r="E22" s="5">
        <v>190000</v>
      </c>
      <c r="F22" s="5">
        <v>190000</v>
      </c>
      <c r="G22" s="21">
        <v>201900058002270</v>
      </c>
      <c r="H22" s="6" t="s">
        <v>50</v>
      </c>
      <c r="I22" s="2" t="s">
        <v>107</v>
      </c>
      <c r="J22" s="2"/>
      <c r="K22" s="2" t="s">
        <v>108</v>
      </c>
      <c r="L22" s="2" t="s">
        <v>109</v>
      </c>
      <c r="M22" s="2" t="s">
        <v>110</v>
      </c>
    </row>
    <row r="23" spans="1:13" x14ac:dyDescent="0.25">
      <c r="A23" s="33"/>
      <c r="B23" s="2" t="s">
        <v>51</v>
      </c>
      <c r="C23" s="2">
        <v>1</v>
      </c>
      <c r="D23" s="2" t="s">
        <v>40</v>
      </c>
      <c r="E23" s="5">
        <v>20000</v>
      </c>
      <c r="F23" s="5">
        <v>20000</v>
      </c>
      <c r="G23" s="23"/>
      <c r="H23" s="6" t="s">
        <v>52</v>
      </c>
      <c r="I23" s="2" t="s">
        <v>34</v>
      </c>
      <c r="J23" s="2">
        <v>12</v>
      </c>
      <c r="K23" s="2" t="s">
        <v>15</v>
      </c>
      <c r="L23" s="2" t="s">
        <v>53</v>
      </c>
      <c r="M23" s="11">
        <v>43867</v>
      </c>
    </row>
    <row r="24" spans="1:13" x14ac:dyDescent="0.25">
      <c r="A24" s="25"/>
      <c r="B24" s="34"/>
      <c r="C24" s="35"/>
      <c r="D24" s="35"/>
      <c r="E24" s="36"/>
      <c r="F24" s="12">
        <f>SUM(F22:F23)</f>
        <v>210000</v>
      </c>
      <c r="G24" s="48"/>
      <c r="H24" s="49"/>
      <c r="I24" s="49"/>
      <c r="J24" s="49"/>
      <c r="K24" s="49"/>
      <c r="L24" s="49"/>
      <c r="M24" s="50"/>
    </row>
    <row r="25" spans="1:13" x14ac:dyDescent="0.25">
      <c r="A25" s="20">
        <v>8</v>
      </c>
      <c r="B25" s="2" t="s">
        <v>54</v>
      </c>
      <c r="C25" s="2">
        <v>1</v>
      </c>
      <c r="D25" s="2" t="s">
        <v>40</v>
      </c>
      <c r="E25" s="5">
        <v>3920</v>
      </c>
      <c r="F25" s="5">
        <v>3920</v>
      </c>
      <c r="G25" s="13">
        <v>202000058000228</v>
      </c>
      <c r="H25" s="6" t="s">
        <v>55</v>
      </c>
      <c r="I25" s="2" t="s">
        <v>34</v>
      </c>
      <c r="J25" s="2">
        <v>14</v>
      </c>
      <c r="K25" s="2" t="s">
        <v>15</v>
      </c>
      <c r="L25" s="2" t="s">
        <v>56</v>
      </c>
      <c r="M25" s="11">
        <v>43871</v>
      </c>
    </row>
    <row r="26" spans="1:13" x14ac:dyDescent="0.25">
      <c r="A26" s="24">
        <v>9</v>
      </c>
      <c r="B26" s="51" t="s">
        <v>57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3"/>
    </row>
    <row r="27" spans="1:13" x14ac:dyDescent="0.25">
      <c r="A27" s="33"/>
      <c r="B27" s="2" t="s">
        <v>58</v>
      </c>
      <c r="C27" s="2">
        <v>90</v>
      </c>
      <c r="D27" s="2" t="s">
        <v>20</v>
      </c>
      <c r="E27" s="5">
        <v>34.9</v>
      </c>
      <c r="F27" s="5">
        <v>3141</v>
      </c>
      <c r="G27" s="21">
        <v>202000058000093</v>
      </c>
      <c r="H27" s="24" t="s">
        <v>29</v>
      </c>
      <c r="I27" s="24" t="s">
        <v>104</v>
      </c>
      <c r="J27" s="24"/>
      <c r="K27" s="24" t="s">
        <v>105</v>
      </c>
      <c r="L27" s="24" t="s">
        <v>30</v>
      </c>
      <c r="M27" s="40" t="s">
        <v>106</v>
      </c>
    </row>
    <row r="28" spans="1:13" x14ac:dyDescent="0.25">
      <c r="A28" s="33"/>
      <c r="B28" s="2" t="s">
        <v>59</v>
      </c>
      <c r="C28" s="2">
        <v>10</v>
      </c>
      <c r="D28" s="2" t="s">
        <v>20</v>
      </c>
      <c r="E28" s="5">
        <v>92</v>
      </c>
      <c r="F28" s="5">
        <v>920</v>
      </c>
      <c r="G28" s="23"/>
      <c r="H28" s="25"/>
      <c r="I28" s="25"/>
      <c r="J28" s="25"/>
      <c r="K28" s="25"/>
      <c r="L28" s="25"/>
      <c r="M28" s="25"/>
    </row>
    <row r="29" spans="1:13" x14ac:dyDescent="0.25">
      <c r="A29" s="25"/>
      <c r="B29" s="34"/>
      <c r="C29" s="35"/>
      <c r="D29" s="35"/>
      <c r="E29" s="36"/>
      <c r="F29" s="12">
        <f>SUM(F27:F28)</f>
        <v>4061</v>
      </c>
      <c r="G29" s="48"/>
      <c r="H29" s="49"/>
      <c r="I29" s="49"/>
      <c r="J29" s="49"/>
      <c r="K29" s="49"/>
      <c r="L29" s="49"/>
      <c r="M29" s="50"/>
    </row>
    <row r="30" spans="1:13" x14ac:dyDescent="0.25">
      <c r="A30" s="20">
        <v>10</v>
      </c>
      <c r="B30" s="2" t="s">
        <v>60</v>
      </c>
      <c r="C30" s="2">
        <v>1</v>
      </c>
      <c r="D30" s="2" t="s">
        <v>20</v>
      </c>
      <c r="E30" s="5">
        <v>6500</v>
      </c>
      <c r="F30" s="5">
        <v>6500</v>
      </c>
      <c r="G30" s="13">
        <v>202000058000231</v>
      </c>
      <c r="H30" s="6" t="s">
        <v>61</v>
      </c>
      <c r="I30" s="2" t="s">
        <v>34</v>
      </c>
      <c r="J30" s="2">
        <v>15</v>
      </c>
      <c r="K30" s="2" t="s">
        <v>15</v>
      </c>
      <c r="L30" s="2" t="s">
        <v>62</v>
      </c>
      <c r="M30" s="11">
        <v>43874</v>
      </c>
    </row>
    <row r="31" spans="1:13" x14ac:dyDescent="0.25">
      <c r="A31" s="20">
        <v>11</v>
      </c>
      <c r="B31" s="2" t="s">
        <v>63</v>
      </c>
      <c r="C31" s="2">
        <v>1</v>
      </c>
      <c r="D31" s="2" t="s">
        <v>40</v>
      </c>
      <c r="E31" s="5">
        <v>1400</v>
      </c>
      <c r="F31" s="5">
        <v>1400</v>
      </c>
      <c r="G31" s="13">
        <v>202000058000350</v>
      </c>
      <c r="H31" s="6" t="s">
        <v>64</v>
      </c>
      <c r="I31" s="2" t="s">
        <v>34</v>
      </c>
      <c r="J31" s="2">
        <v>16</v>
      </c>
      <c r="K31" s="2" t="s">
        <v>15</v>
      </c>
      <c r="L31" s="2" t="s">
        <v>65</v>
      </c>
      <c r="M31" s="11">
        <v>43878</v>
      </c>
    </row>
    <row r="32" spans="1:13" x14ac:dyDescent="0.25">
      <c r="A32" s="24">
        <v>12</v>
      </c>
      <c r="B32" s="54" t="s">
        <v>66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6"/>
    </row>
    <row r="33" spans="1:13" x14ac:dyDescent="0.25">
      <c r="A33" s="33"/>
      <c r="B33" s="2" t="s">
        <v>67</v>
      </c>
      <c r="C33" s="2">
        <v>10</v>
      </c>
      <c r="D33" s="2" t="s">
        <v>68</v>
      </c>
      <c r="E33" s="5">
        <v>9.85</v>
      </c>
      <c r="F33" s="5">
        <v>98.5</v>
      </c>
      <c r="G33" s="21">
        <v>202000058000433</v>
      </c>
      <c r="H33" s="24" t="s">
        <v>71</v>
      </c>
      <c r="I33" s="24" t="s">
        <v>34</v>
      </c>
      <c r="J33" s="24">
        <v>17</v>
      </c>
      <c r="K33" s="24" t="s">
        <v>15</v>
      </c>
      <c r="L33" s="24" t="s">
        <v>72</v>
      </c>
      <c r="M33" s="40">
        <v>43881</v>
      </c>
    </row>
    <row r="34" spans="1:13" x14ac:dyDescent="0.25">
      <c r="A34" s="33"/>
      <c r="B34" s="2" t="s">
        <v>69</v>
      </c>
      <c r="C34" s="2">
        <v>30</v>
      </c>
      <c r="D34" s="2" t="s">
        <v>68</v>
      </c>
      <c r="E34" s="5">
        <v>10.6</v>
      </c>
      <c r="F34" s="5">
        <v>318</v>
      </c>
      <c r="G34" s="22"/>
      <c r="H34" s="33"/>
      <c r="I34" s="33"/>
      <c r="J34" s="33"/>
      <c r="K34" s="33"/>
      <c r="L34" s="33"/>
      <c r="M34" s="57"/>
    </row>
    <row r="35" spans="1:13" x14ac:dyDescent="0.25">
      <c r="A35" s="33"/>
      <c r="B35" s="2" t="s">
        <v>70</v>
      </c>
      <c r="C35" s="2">
        <v>10</v>
      </c>
      <c r="D35" s="2" t="s">
        <v>68</v>
      </c>
      <c r="E35" s="5">
        <v>13.2</v>
      </c>
      <c r="F35" s="5">
        <v>132</v>
      </c>
      <c r="G35" s="23"/>
      <c r="H35" s="25"/>
      <c r="I35" s="25"/>
      <c r="J35" s="25"/>
      <c r="K35" s="25"/>
      <c r="L35" s="25"/>
      <c r="M35" s="41"/>
    </row>
    <row r="36" spans="1:13" x14ac:dyDescent="0.25">
      <c r="A36" s="25"/>
      <c r="B36" s="34"/>
      <c r="C36" s="35"/>
      <c r="D36" s="35"/>
      <c r="E36" s="36"/>
      <c r="F36" s="12">
        <f>SUM(F33:F35)</f>
        <v>548.5</v>
      </c>
      <c r="G36" s="48"/>
      <c r="H36" s="49"/>
      <c r="I36" s="49"/>
      <c r="J36" s="49"/>
      <c r="K36" s="49"/>
      <c r="L36" s="49"/>
      <c r="M36" s="50"/>
    </row>
    <row r="37" spans="1:13" x14ac:dyDescent="0.25">
      <c r="A37" s="24">
        <v>13</v>
      </c>
      <c r="B37" s="54" t="s">
        <v>73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6"/>
    </row>
    <row r="38" spans="1:13" x14ac:dyDescent="0.25">
      <c r="A38" s="33"/>
      <c r="B38" s="2" t="s">
        <v>74</v>
      </c>
      <c r="C38" s="2">
        <v>100</v>
      </c>
      <c r="D38" s="2" t="s">
        <v>20</v>
      </c>
      <c r="E38" s="5">
        <v>63</v>
      </c>
      <c r="F38" s="5">
        <v>6300</v>
      </c>
      <c r="G38" s="21">
        <v>202000058000248</v>
      </c>
      <c r="H38" s="24" t="s">
        <v>78</v>
      </c>
      <c r="I38" s="24" t="s">
        <v>34</v>
      </c>
      <c r="J38" s="24">
        <v>18</v>
      </c>
      <c r="K38" s="24" t="s">
        <v>15</v>
      </c>
      <c r="L38" s="24" t="s">
        <v>79</v>
      </c>
      <c r="M38" s="40">
        <v>43882</v>
      </c>
    </row>
    <row r="39" spans="1:13" x14ac:dyDescent="0.25">
      <c r="A39" s="33"/>
      <c r="B39" s="2" t="s">
        <v>75</v>
      </c>
      <c r="C39" s="2">
        <v>30</v>
      </c>
      <c r="D39" s="2" t="s">
        <v>76</v>
      </c>
      <c r="E39" s="5">
        <v>44</v>
      </c>
      <c r="F39" s="5">
        <v>1320</v>
      </c>
      <c r="G39" s="22"/>
      <c r="H39" s="33"/>
      <c r="I39" s="33"/>
      <c r="J39" s="33"/>
      <c r="K39" s="33"/>
      <c r="L39" s="33"/>
      <c r="M39" s="57"/>
    </row>
    <row r="40" spans="1:13" x14ac:dyDescent="0.25">
      <c r="A40" s="33"/>
      <c r="B40" s="18" t="s">
        <v>77</v>
      </c>
      <c r="C40" s="2">
        <v>30</v>
      </c>
      <c r="D40" s="2" t="s">
        <v>76</v>
      </c>
      <c r="E40" s="5">
        <v>44</v>
      </c>
      <c r="F40" s="5">
        <v>1320</v>
      </c>
      <c r="G40" s="23"/>
      <c r="H40" s="25"/>
      <c r="I40" s="25"/>
      <c r="J40" s="25"/>
      <c r="K40" s="25"/>
      <c r="L40" s="25"/>
      <c r="M40" s="41"/>
    </row>
    <row r="41" spans="1:13" x14ac:dyDescent="0.25">
      <c r="A41" s="25"/>
      <c r="B41" s="34"/>
      <c r="C41" s="35"/>
      <c r="D41" s="35"/>
      <c r="E41" s="36"/>
      <c r="F41" s="12">
        <f>SUM(F38:F40)</f>
        <v>8940</v>
      </c>
      <c r="G41" s="48"/>
      <c r="H41" s="49"/>
      <c r="I41" s="49"/>
      <c r="J41" s="49"/>
      <c r="K41" s="49"/>
      <c r="L41" s="49"/>
      <c r="M41" s="50"/>
    </row>
    <row r="42" spans="1:13" x14ac:dyDescent="0.25">
      <c r="A42" s="24">
        <v>14</v>
      </c>
      <c r="B42" s="51" t="s">
        <v>80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3"/>
    </row>
    <row r="43" spans="1:13" x14ac:dyDescent="0.25">
      <c r="A43" s="33"/>
      <c r="B43" s="2" t="s">
        <v>81</v>
      </c>
      <c r="C43" s="2">
        <v>700</v>
      </c>
      <c r="D43" s="2" t="s">
        <v>68</v>
      </c>
      <c r="E43" s="5">
        <v>7.45</v>
      </c>
      <c r="F43" s="5">
        <v>5215</v>
      </c>
      <c r="G43" s="21">
        <v>202000058000478</v>
      </c>
      <c r="H43" s="6" t="s">
        <v>82</v>
      </c>
      <c r="I43" s="2" t="s">
        <v>34</v>
      </c>
      <c r="J43" s="2">
        <v>19</v>
      </c>
      <c r="K43" s="24" t="s">
        <v>15</v>
      </c>
      <c r="L43" s="2" t="s">
        <v>83</v>
      </c>
      <c r="M43" s="11">
        <v>43882</v>
      </c>
    </row>
    <row r="44" spans="1:13" x14ac:dyDescent="0.25">
      <c r="A44" s="33"/>
      <c r="B44" s="2" t="s">
        <v>84</v>
      </c>
      <c r="C44" s="2">
        <v>320</v>
      </c>
      <c r="D44" s="2" t="s">
        <v>20</v>
      </c>
      <c r="E44" s="5">
        <v>3.92</v>
      </c>
      <c r="F44" s="5">
        <v>1254.4000000000001</v>
      </c>
      <c r="G44" s="23"/>
      <c r="H44" s="6" t="s">
        <v>85</v>
      </c>
      <c r="I44" s="2" t="s">
        <v>34</v>
      </c>
      <c r="J44" s="2">
        <v>20</v>
      </c>
      <c r="K44" s="25"/>
      <c r="L44" s="2" t="s">
        <v>86</v>
      </c>
      <c r="M44" s="11">
        <v>43882</v>
      </c>
    </row>
    <row r="45" spans="1:13" x14ac:dyDescent="0.25">
      <c r="A45" s="25"/>
      <c r="B45" s="34"/>
      <c r="C45" s="35"/>
      <c r="D45" s="35"/>
      <c r="E45" s="36"/>
      <c r="F45" s="12">
        <f>SUM(F43:F44)</f>
        <v>6469.4</v>
      </c>
      <c r="G45" s="48"/>
      <c r="H45" s="49"/>
      <c r="I45" s="49"/>
      <c r="J45" s="49"/>
      <c r="K45" s="49"/>
      <c r="L45" s="49"/>
      <c r="M45" s="50"/>
    </row>
    <row r="46" spans="1:13" x14ac:dyDescent="0.25">
      <c r="A46" s="20">
        <v>15</v>
      </c>
      <c r="B46" s="2" t="s">
        <v>87</v>
      </c>
      <c r="C46" s="2">
        <v>39</v>
      </c>
      <c r="D46" s="2" t="s">
        <v>88</v>
      </c>
      <c r="E46" s="5">
        <v>59.1</v>
      </c>
      <c r="F46" s="5">
        <v>2304.9</v>
      </c>
      <c r="G46" s="13">
        <v>202000058000352</v>
      </c>
      <c r="H46" s="6" t="s">
        <v>90</v>
      </c>
      <c r="I46" s="2" t="s">
        <v>34</v>
      </c>
      <c r="J46" s="2">
        <v>21</v>
      </c>
      <c r="K46" s="2" t="s">
        <v>15</v>
      </c>
      <c r="L46" s="2" t="s">
        <v>89</v>
      </c>
      <c r="M46" s="11">
        <v>43888</v>
      </c>
    </row>
    <row r="47" spans="1:13" x14ac:dyDescent="0.25">
      <c r="A47" s="24">
        <v>16</v>
      </c>
      <c r="B47" s="54" t="s">
        <v>91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6"/>
    </row>
    <row r="48" spans="1:13" x14ac:dyDescent="0.25">
      <c r="A48" s="33"/>
      <c r="B48" s="2" t="s">
        <v>92</v>
      </c>
      <c r="C48" s="2">
        <v>1</v>
      </c>
      <c r="D48" s="2" t="s">
        <v>40</v>
      </c>
      <c r="E48" s="5">
        <v>690.16</v>
      </c>
      <c r="F48" s="5">
        <v>690.16</v>
      </c>
      <c r="G48" s="21">
        <v>202000058000277</v>
      </c>
      <c r="H48" s="24" t="s">
        <v>94</v>
      </c>
      <c r="I48" s="24" t="s">
        <v>34</v>
      </c>
      <c r="J48" s="24">
        <v>22</v>
      </c>
      <c r="K48" s="24" t="s">
        <v>15</v>
      </c>
      <c r="L48" s="24" t="s">
        <v>95</v>
      </c>
      <c r="M48" s="40">
        <v>43888</v>
      </c>
    </row>
    <row r="49" spans="1:14" x14ac:dyDescent="0.25">
      <c r="A49" s="33"/>
      <c r="B49" s="2" t="s">
        <v>93</v>
      </c>
      <c r="C49" s="2">
        <v>1</v>
      </c>
      <c r="D49" s="2" t="s">
        <v>40</v>
      </c>
      <c r="E49" s="5">
        <v>642.86</v>
      </c>
      <c r="F49" s="5">
        <v>642.86</v>
      </c>
      <c r="G49" s="23"/>
      <c r="H49" s="25"/>
      <c r="I49" s="25"/>
      <c r="J49" s="25"/>
      <c r="K49" s="25"/>
      <c r="L49" s="25"/>
      <c r="M49" s="41"/>
    </row>
    <row r="50" spans="1:14" x14ac:dyDescent="0.25">
      <c r="A50" s="25"/>
      <c r="B50" s="34"/>
      <c r="C50" s="35"/>
      <c r="D50" s="35"/>
      <c r="E50" s="36"/>
      <c r="F50" s="12">
        <f>SUM(F48:F49)</f>
        <v>1333.02</v>
      </c>
      <c r="G50" s="13"/>
      <c r="H50" s="6"/>
      <c r="I50" s="2"/>
      <c r="J50" s="2"/>
      <c r="K50" s="2"/>
      <c r="L50" s="2"/>
      <c r="M50" s="2"/>
    </row>
    <row r="51" spans="1:14" x14ac:dyDescent="0.25">
      <c r="A51" s="20">
        <v>17</v>
      </c>
      <c r="B51" s="54" t="s">
        <v>96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6"/>
    </row>
    <row r="52" spans="1:14" x14ac:dyDescent="0.25">
      <c r="A52" s="20"/>
      <c r="B52" s="2" t="s">
        <v>97</v>
      </c>
      <c r="C52" s="2">
        <v>1000</v>
      </c>
      <c r="D52" s="2" t="s">
        <v>98</v>
      </c>
      <c r="E52" s="5">
        <v>11</v>
      </c>
      <c r="F52" s="5">
        <v>11000</v>
      </c>
      <c r="G52" s="21">
        <v>202000058000107</v>
      </c>
      <c r="H52" s="24" t="s">
        <v>102</v>
      </c>
      <c r="I52" s="24" t="s">
        <v>34</v>
      </c>
      <c r="J52" s="24">
        <v>23</v>
      </c>
      <c r="K52" s="24" t="s">
        <v>15</v>
      </c>
      <c r="L52" s="24" t="s">
        <v>103</v>
      </c>
      <c r="M52" s="40">
        <v>43889</v>
      </c>
    </row>
    <row r="53" spans="1:14" x14ac:dyDescent="0.25">
      <c r="A53" s="20"/>
      <c r="B53" s="2" t="s">
        <v>99</v>
      </c>
      <c r="C53" s="2">
        <v>12</v>
      </c>
      <c r="D53" s="2" t="s">
        <v>98</v>
      </c>
      <c r="E53" s="5">
        <v>8.1632999999999996</v>
      </c>
      <c r="F53" s="5">
        <v>97.96</v>
      </c>
      <c r="G53" s="22"/>
      <c r="H53" s="33"/>
      <c r="I53" s="33"/>
      <c r="J53" s="33"/>
      <c r="K53" s="33"/>
      <c r="L53" s="33"/>
      <c r="M53" s="57"/>
    </row>
    <row r="54" spans="1:14" x14ac:dyDescent="0.25">
      <c r="A54" s="20"/>
      <c r="B54" s="2" t="s">
        <v>100</v>
      </c>
      <c r="C54" s="2">
        <v>11</v>
      </c>
      <c r="D54" s="2" t="s">
        <v>98</v>
      </c>
      <c r="E54" s="5">
        <v>8.0500000000000007</v>
      </c>
      <c r="F54" s="5">
        <v>88.57</v>
      </c>
      <c r="G54" s="22"/>
      <c r="H54" s="33"/>
      <c r="I54" s="33"/>
      <c r="J54" s="33"/>
      <c r="K54" s="33"/>
      <c r="L54" s="33"/>
      <c r="M54" s="57"/>
    </row>
    <row r="55" spans="1:14" x14ac:dyDescent="0.25">
      <c r="A55" s="20"/>
      <c r="B55" s="2" t="s">
        <v>101</v>
      </c>
      <c r="C55" s="2">
        <v>10</v>
      </c>
      <c r="D55" s="2" t="s">
        <v>98</v>
      </c>
      <c r="E55" s="5">
        <v>6.12</v>
      </c>
      <c r="F55" s="5">
        <v>61.2</v>
      </c>
      <c r="G55" s="23"/>
      <c r="H55" s="25"/>
      <c r="I55" s="25"/>
      <c r="J55" s="25"/>
      <c r="K55" s="25"/>
      <c r="L55" s="25"/>
      <c r="M55" s="41"/>
    </row>
    <row r="56" spans="1:14" x14ac:dyDescent="0.25">
      <c r="A56" s="20"/>
      <c r="B56" s="32"/>
      <c r="C56" s="32"/>
      <c r="D56" s="32"/>
      <c r="E56" s="32"/>
      <c r="F56" s="12">
        <f>SUM(F52:F55)</f>
        <v>11247.73</v>
      </c>
      <c r="G56" s="32"/>
      <c r="H56" s="32"/>
      <c r="I56" s="32"/>
      <c r="J56" s="32"/>
      <c r="K56" s="32"/>
      <c r="L56" s="32"/>
      <c r="M56" s="32"/>
    </row>
    <row r="57" spans="1:14" x14ac:dyDescent="0.25">
      <c r="A57" s="9"/>
      <c r="B57" s="16"/>
      <c r="C57" s="16"/>
      <c r="D57" s="16"/>
      <c r="E57" s="16"/>
      <c r="F57" s="16"/>
      <c r="G57" s="17"/>
      <c r="H57" s="17"/>
      <c r="I57" s="16"/>
      <c r="J57" s="16"/>
      <c r="K57" s="16"/>
      <c r="L57" s="16"/>
      <c r="M57" s="16"/>
      <c r="N57" s="16"/>
    </row>
    <row r="58" spans="1:14" x14ac:dyDescent="0.25">
      <c r="A58" s="9"/>
      <c r="B58" s="16"/>
      <c r="C58" s="16"/>
      <c r="D58" s="16"/>
      <c r="E58" s="16"/>
      <c r="F58" s="16"/>
      <c r="G58" s="17"/>
      <c r="H58" s="17"/>
      <c r="I58" s="16"/>
      <c r="J58" s="16"/>
      <c r="K58" s="16"/>
      <c r="L58" s="16"/>
      <c r="M58" s="16"/>
      <c r="N58" s="16"/>
    </row>
    <row r="59" spans="1:14" x14ac:dyDescent="0.25">
      <c r="A59" s="9"/>
      <c r="B59" s="16"/>
      <c r="C59" s="16"/>
      <c r="D59" s="16"/>
      <c r="E59" s="16"/>
      <c r="F59" s="16"/>
      <c r="G59" s="17"/>
      <c r="H59" s="17"/>
      <c r="I59" s="16"/>
      <c r="J59" s="16"/>
      <c r="K59" s="16"/>
      <c r="L59" s="16"/>
      <c r="M59" s="16"/>
      <c r="N59" s="16"/>
    </row>
    <row r="60" spans="1:14" x14ac:dyDescent="0.25">
      <c r="A60" s="9"/>
      <c r="B60" s="16"/>
      <c r="C60" s="16"/>
      <c r="D60" s="16"/>
      <c r="E60" s="16"/>
      <c r="F60" s="16"/>
      <c r="G60" s="17"/>
      <c r="H60" s="17"/>
      <c r="I60" s="16"/>
      <c r="J60" s="16"/>
      <c r="K60" s="16"/>
      <c r="L60" s="16"/>
      <c r="M60" s="16"/>
      <c r="N60" s="16"/>
    </row>
    <row r="61" spans="1:14" x14ac:dyDescent="0.25">
      <c r="A61" s="9"/>
      <c r="B61" s="16"/>
      <c r="C61" s="16"/>
      <c r="D61" s="16"/>
      <c r="E61" s="16"/>
      <c r="F61" s="16"/>
      <c r="G61" s="17"/>
      <c r="H61" s="17"/>
      <c r="I61" s="16"/>
      <c r="J61" s="16"/>
      <c r="K61" s="16"/>
      <c r="L61" s="16"/>
      <c r="M61" s="16"/>
      <c r="N61" s="16"/>
    </row>
    <row r="62" spans="1:14" x14ac:dyDescent="0.25">
      <c r="A62" s="9"/>
      <c r="B62" s="16"/>
      <c r="C62" s="16"/>
      <c r="D62" s="16"/>
      <c r="E62" s="16"/>
      <c r="F62" s="16"/>
      <c r="G62" s="17"/>
      <c r="H62" s="17"/>
      <c r="I62" s="16"/>
      <c r="J62" s="16"/>
      <c r="K62" s="16"/>
      <c r="L62" s="16"/>
      <c r="M62" s="16"/>
      <c r="N62" s="16"/>
    </row>
    <row r="63" spans="1:14" x14ac:dyDescent="0.25">
      <c r="A63" s="9"/>
      <c r="B63" s="16"/>
      <c r="C63" s="16"/>
      <c r="D63" s="16"/>
      <c r="E63" s="16"/>
      <c r="F63" s="16"/>
      <c r="G63" s="17"/>
      <c r="H63" s="17"/>
      <c r="I63" s="16"/>
      <c r="J63" s="16"/>
      <c r="K63" s="16"/>
      <c r="L63" s="16"/>
      <c r="M63" s="16"/>
      <c r="N63" s="16"/>
    </row>
    <row r="64" spans="1:14" x14ac:dyDescent="0.25">
      <c r="A64" s="9"/>
      <c r="B64" s="16"/>
      <c r="C64" s="16"/>
      <c r="D64" s="16"/>
      <c r="E64" s="16"/>
      <c r="F64" s="16"/>
      <c r="G64" s="17"/>
      <c r="H64" s="17"/>
      <c r="I64" s="16"/>
      <c r="J64" s="16"/>
      <c r="K64" s="16"/>
      <c r="L64" s="16"/>
      <c r="M64" s="16"/>
      <c r="N64" s="16"/>
    </row>
  </sheetData>
  <mergeCells count="91">
    <mergeCell ref="B51:M51"/>
    <mergeCell ref="B56:E56"/>
    <mergeCell ref="G52:G55"/>
    <mergeCell ref="H52:H55"/>
    <mergeCell ref="I52:I55"/>
    <mergeCell ref="J52:J55"/>
    <mergeCell ref="K52:K55"/>
    <mergeCell ref="L52:L55"/>
    <mergeCell ref="M52:M55"/>
    <mergeCell ref="G56:M56"/>
    <mergeCell ref="A42:A45"/>
    <mergeCell ref="B47:M47"/>
    <mergeCell ref="B50:E50"/>
    <mergeCell ref="A47:A50"/>
    <mergeCell ref="G48:G49"/>
    <mergeCell ref="H48:H49"/>
    <mergeCell ref="I48:I49"/>
    <mergeCell ref="J48:J49"/>
    <mergeCell ref="K48:K49"/>
    <mergeCell ref="L48:L49"/>
    <mergeCell ref="M48:M49"/>
    <mergeCell ref="B42:M42"/>
    <mergeCell ref="G43:G44"/>
    <mergeCell ref="K43:K44"/>
    <mergeCell ref="B45:E45"/>
    <mergeCell ref="G45:M45"/>
    <mergeCell ref="B37:M37"/>
    <mergeCell ref="G36:M36"/>
    <mergeCell ref="B41:E41"/>
    <mergeCell ref="A37:A41"/>
    <mergeCell ref="G38:G40"/>
    <mergeCell ref="G41:M41"/>
    <mergeCell ref="H38:H40"/>
    <mergeCell ref="I38:I40"/>
    <mergeCell ref="J38:J40"/>
    <mergeCell ref="K38:K40"/>
    <mergeCell ref="L38:L40"/>
    <mergeCell ref="M38:M40"/>
    <mergeCell ref="B32:M32"/>
    <mergeCell ref="B36:E36"/>
    <mergeCell ref="A32:A36"/>
    <mergeCell ref="G33:G35"/>
    <mergeCell ref="H33:H35"/>
    <mergeCell ref="I33:I35"/>
    <mergeCell ref="J33:J35"/>
    <mergeCell ref="K33:K35"/>
    <mergeCell ref="L33:L35"/>
    <mergeCell ref="M33:M35"/>
    <mergeCell ref="J27:J28"/>
    <mergeCell ref="K27:K28"/>
    <mergeCell ref="L27:L28"/>
    <mergeCell ref="M27:M28"/>
    <mergeCell ref="G29:M29"/>
    <mergeCell ref="B29:E29"/>
    <mergeCell ref="A26:A29"/>
    <mergeCell ref="G27:G28"/>
    <mergeCell ref="H27:H28"/>
    <mergeCell ref="I27:I28"/>
    <mergeCell ref="B21:M21"/>
    <mergeCell ref="G22:G23"/>
    <mergeCell ref="B24:E24"/>
    <mergeCell ref="G24:M24"/>
    <mergeCell ref="B26:M26"/>
    <mergeCell ref="A21:A24"/>
    <mergeCell ref="L9:L10"/>
    <mergeCell ref="M9:M10"/>
    <mergeCell ref="H11:H12"/>
    <mergeCell ref="J11:J12"/>
    <mergeCell ref="K11:K12"/>
    <mergeCell ref="L11:L12"/>
    <mergeCell ref="M11:M12"/>
    <mergeCell ref="I9:I14"/>
    <mergeCell ref="J13:J14"/>
    <mergeCell ref="K13:K14"/>
    <mergeCell ref="L13:L14"/>
    <mergeCell ref="M13:M14"/>
    <mergeCell ref="H9:H10"/>
    <mergeCell ref="J9:J10"/>
    <mergeCell ref="K9:K10"/>
    <mergeCell ref="G9:G14"/>
    <mergeCell ref="H13:H14"/>
    <mergeCell ref="A1:M1"/>
    <mergeCell ref="A2:M2"/>
    <mergeCell ref="A3:M3"/>
    <mergeCell ref="A5:M5"/>
    <mergeCell ref="A6:I6"/>
    <mergeCell ref="A8:A15"/>
    <mergeCell ref="B15:E15"/>
    <mergeCell ref="A4:M4"/>
    <mergeCell ref="B8:M8"/>
    <mergeCell ref="G15:M15"/>
  </mergeCells>
  <pageMargins left="0.511811024" right="0.511811024" top="0.78740157499999996" bottom="0.78740157499999996" header="0.31496062000000002" footer="0.31496062000000002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Murilo Lopes Figueiredo</cp:lastModifiedBy>
  <cp:lastPrinted>2020-01-03T17:24:06Z</cp:lastPrinted>
  <dcterms:created xsi:type="dcterms:W3CDTF">2019-09-10T15:34:29Z</dcterms:created>
  <dcterms:modified xsi:type="dcterms:W3CDTF">2020-06-16T13:06:58Z</dcterms:modified>
</cp:coreProperties>
</file>