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 l="1"/>
  <c r="F33" i="1"/>
  <c r="F32" i="1"/>
  <c r="F31" i="1"/>
  <c r="F30" i="1"/>
  <c r="F29" i="1"/>
  <c r="F28" i="1"/>
  <c r="F27" i="1"/>
  <c r="F26" i="1"/>
  <c r="F25" i="1" l="1"/>
  <c r="F24" i="1"/>
  <c r="F20" i="1" l="1"/>
  <c r="F17" i="1" l="1"/>
  <c r="F16" i="1"/>
  <c r="F15" i="1"/>
  <c r="F14" i="1"/>
  <c r="F13" i="1"/>
  <c r="F12" i="1"/>
  <c r="F11" i="1"/>
  <c r="F10" i="1"/>
  <c r="F9" i="1"/>
  <c r="F8" i="1" l="1"/>
</calcChain>
</file>

<file path=xl/sharedStrings.xml><?xml version="1.0" encoding="utf-8"?>
<sst xmlns="http://schemas.openxmlformats.org/spreadsheetml/2006/main" count="234" uniqueCount="149">
  <si>
    <t>ORGANIZAÇÃO DAS VOLUNTÁRIAS DE GOIÁS - OVG</t>
  </si>
  <si>
    <t>RELATÓRIO DE AQUISIÇÕES E CONTRATAÇÕES</t>
  </si>
  <si>
    <t>VIGÊNCIA</t>
  </si>
  <si>
    <t>DATA DE ASSINATURA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</si>
  <si>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</si>
  <si>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</si>
  <si>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</si>
  <si>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</si>
  <si>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</si>
  <si>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</si>
  <si>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</si>
  <si>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</si>
  <si>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</si>
  <si>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</si>
  <si>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</si>
  <si>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Ordem de Compra</t>
  </si>
  <si>
    <t>ANO DE 2020</t>
  </si>
  <si>
    <t>até a efetiva entrega</t>
  </si>
  <si>
    <t>kg</t>
  </si>
  <si>
    <t>unid</t>
  </si>
  <si>
    <t>23.079.961/0001-39</t>
  </si>
  <si>
    <t>MÊS JULHO</t>
  </si>
  <si>
    <t>Aquisição de microondas para refeitorio</t>
  </si>
  <si>
    <t>TEK Distribuidor</t>
  </si>
  <si>
    <t>Aquisição de espessante alimentar para 12 meses</t>
  </si>
  <si>
    <t>grama</t>
  </si>
  <si>
    <t>Innovar Produtos Hospitalares</t>
  </si>
  <si>
    <t xml:space="preserve">Aquisição de filtros de barro </t>
  </si>
  <si>
    <t>Cerâmica Stefani</t>
  </si>
  <si>
    <t>Aquisição de colchão caixa de ovo</t>
  </si>
  <si>
    <t>SM da Silva Soluções</t>
  </si>
  <si>
    <t>J&amp;J  Assessoria em Medicina</t>
  </si>
  <si>
    <t>33.391.298/0001-67</t>
  </si>
  <si>
    <t>latas</t>
  </si>
  <si>
    <t>Formula leite em po 0 a 6 meses - lata 800g</t>
  </si>
  <si>
    <t>Formula leite em po 6 a 12 meses - lata 800g</t>
  </si>
  <si>
    <t>Medcom Comercio Medicamentos</t>
  </si>
  <si>
    <t>Botão de pressão completo</t>
  </si>
  <si>
    <t>par</t>
  </si>
  <si>
    <t>RBM Representações</t>
  </si>
  <si>
    <t>03.470.381/0001-60</t>
  </si>
  <si>
    <t>Linha costura reta</t>
  </si>
  <si>
    <t>cone</t>
  </si>
  <si>
    <t>BVC Comercio de Produtos</t>
  </si>
  <si>
    <t>32.310.230/0001-43</t>
  </si>
  <si>
    <t>Fio máquina overloque</t>
  </si>
  <si>
    <t xml:space="preserve">JGM Comercio </t>
  </si>
  <si>
    <t>21.440.180/0001-00</t>
  </si>
  <si>
    <t xml:space="preserve">Serviços gráficos </t>
  </si>
  <si>
    <t>ser</t>
  </si>
  <si>
    <t>Acerto Gráfica e Editora</t>
  </si>
  <si>
    <t>25.169.096/0001-47</t>
  </si>
  <si>
    <t>Serviços de Sanitização de ambiente</t>
  </si>
  <si>
    <t>Personnalite Terceirização Ltda</t>
  </si>
  <si>
    <t>28.637.013/0001-95</t>
  </si>
  <si>
    <t>Contratação de exames de RT-PCR para COVID/19</t>
  </si>
  <si>
    <t>exames</t>
  </si>
  <si>
    <t>Laboratório Citoclínico Ltda</t>
  </si>
  <si>
    <t xml:space="preserve">Aquisição de equipamentos fotográficos e eletrônicos </t>
  </si>
  <si>
    <t>lotes</t>
  </si>
  <si>
    <t>Click Imagem e Video Eireli</t>
  </si>
  <si>
    <t>30.578.623/0001-07</t>
  </si>
  <si>
    <t>Contratação de exame de IgG e IgM para COVID/19 - BA</t>
  </si>
  <si>
    <t>Contratação emergencial Cuidador de Idosos e Tec. Enfer</t>
  </si>
  <si>
    <t>Souza &amp; Feliciano Ltda - Home Care</t>
  </si>
  <si>
    <t xml:space="preserve">Serviços Graficos </t>
  </si>
  <si>
    <t>Lixeira com pedal 25 litros</t>
  </si>
  <si>
    <t>Lixeira com pedal 120 litros</t>
  </si>
  <si>
    <t>AF de Oliveira</t>
  </si>
  <si>
    <t>24.183.993/0001-42</t>
  </si>
  <si>
    <t>Aquisição de cesta de 6k de hortifrutigranjeiros</t>
  </si>
  <si>
    <t>cestas</t>
  </si>
  <si>
    <t>Cooperativa - COMPHEGO</t>
  </si>
  <si>
    <t>Aquisição de protetor  faceil tipo "face shiedl"</t>
  </si>
  <si>
    <t>Faaftech Tecnologia</t>
  </si>
  <si>
    <t>12.223.212/0001-17</t>
  </si>
  <si>
    <t>Tapete sanitizante 90x60cm</t>
  </si>
  <si>
    <t>Tapete sanitizante 60x40cm</t>
  </si>
  <si>
    <t>Fernando Vieira dos Santos</t>
  </si>
  <si>
    <t>20.346.935/0001-31</t>
  </si>
  <si>
    <t>Atan Agencia de Tur Anhanguera</t>
  </si>
  <si>
    <t>Aquisição de esmerilhadeira</t>
  </si>
  <si>
    <t>Planalto Borrachas Ltda</t>
  </si>
  <si>
    <t>27.724.010/0001-26</t>
  </si>
  <si>
    <t>Máquina lavadora de alta pressão</t>
  </si>
  <si>
    <t>Goias Ferramentas Ltda</t>
  </si>
  <si>
    <t>25.111.386/0001-30</t>
  </si>
  <si>
    <t>Aquisição de alcool etilico 7% 500ml</t>
  </si>
  <si>
    <t>Romulo Gomes Manfrin</t>
  </si>
  <si>
    <t>23.969.719/0001-30</t>
  </si>
  <si>
    <t>Aquisição de facas corte para embalagens</t>
  </si>
  <si>
    <t>Ivan Lino dos Santos Junior</t>
  </si>
  <si>
    <t>09.600.100/0001-23</t>
  </si>
  <si>
    <t>Serviços de Fornecimento de passagens aereas e demais</t>
  </si>
  <si>
    <t>lote</t>
  </si>
  <si>
    <t>Conjunto de pijama hospitalar</t>
  </si>
  <si>
    <t>conj</t>
  </si>
  <si>
    <t>NR Industria e Comércio Ltda</t>
  </si>
  <si>
    <t>23.725.069/0001-88</t>
  </si>
  <si>
    <t>Descartáveis diversos</t>
  </si>
  <si>
    <t xml:space="preserve">Super Pack Embalagens </t>
  </si>
  <si>
    <t>24.982.773/0001-89</t>
  </si>
  <si>
    <t>Atomizador Costal</t>
  </si>
  <si>
    <t>Nebulizador a frio</t>
  </si>
  <si>
    <t>LR Abril Atacadista Ltda</t>
  </si>
  <si>
    <t>00.461.891/0001-83</t>
  </si>
  <si>
    <t>Produto sanitizante - 5 litros</t>
  </si>
  <si>
    <t>galão</t>
  </si>
  <si>
    <t>BVC Comercio e Distribuição</t>
  </si>
  <si>
    <t>37.16.634/0001-33</t>
  </si>
  <si>
    <t>Paletes de plastico</t>
  </si>
  <si>
    <t>Plaslimp Comercio Eireli</t>
  </si>
  <si>
    <t>29.613.350/0001-05</t>
  </si>
  <si>
    <t xml:space="preserve">Serviço de sanitização de ambiente </t>
  </si>
  <si>
    <t>serv</t>
  </si>
  <si>
    <t xml:space="preserve">Serviços de carro de som </t>
  </si>
  <si>
    <t>Jorlan D Pimentel</t>
  </si>
  <si>
    <t>17.460.795/0001-13</t>
  </si>
  <si>
    <t>Aquisição de roupeiro de aço</t>
  </si>
  <si>
    <t>Metrópole Comercio de Moveis</t>
  </si>
  <si>
    <t>09.323.614/0001-89</t>
  </si>
  <si>
    <t>Materiais hospitalares</t>
  </si>
  <si>
    <t>Hospfar Industria e Comercio</t>
  </si>
  <si>
    <t>26.921.908/0001-21</t>
  </si>
  <si>
    <t>Supermedica Distribuidora</t>
  </si>
  <si>
    <t>06.065.614/0001-38</t>
  </si>
  <si>
    <t xml:space="preserve">Cristo Redentor Grafica e Editora </t>
  </si>
  <si>
    <t>Serviços de impressão anual de informativos</t>
  </si>
  <si>
    <t>Contrato CF 028/2020</t>
  </si>
  <si>
    <t>26.273.934/0001-90</t>
  </si>
  <si>
    <t>12 (doze) meses</t>
  </si>
  <si>
    <t>Contrato CF 030/2020</t>
  </si>
  <si>
    <t>50.377.159/0001-06</t>
  </si>
  <si>
    <t>Contrato CF 031/2020</t>
  </si>
  <si>
    <t>18.313.892/0001-46</t>
  </si>
  <si>
    <t>Contrato CF 029/2020</t>
  </si>
  <si>
    <t>25.211.499/0001-07</t>
  </si>
  <si>
    <t>Contrato CPS 017/2020</t>
  </si>
  <si>
    <t>03.692.316/0001-80</t>
  </si>
  <si>
    <t>03 (três) meses</t>
  </si>
  <si>
    <t>Contrato CPS 018/2020</t>
  </si>
  <si>
    <t>33.469.692/0001-70</t>
  </si>
  <si>
    <t>Contrato CF 035/2020</t>
  </si>
  <si>
    <t>33.637.836/0001-50</t>
  </si>
  <si>
    <t>02 (dois) meses</t>
  </si>
  <si>
    <t>Contrato CPS 020/2020</t>
  </si>
  <si>
    <t>25.030.768/0001-39</t>
  </si>
  <si>
    <t>Contrato CPS 021/2020</t>
  </si>
  <si>
    <t>19.730.074/0001-01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</si>
</sst>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  <numFmt numFmtId="166" formatCode="_-&quot;R$&quot;* #,##0.0000_-;\-&quot;R$&quot;* #,##0.0000_-;_-&quot;R$&quot;* &quot;-&quot;??_-;_-@_-"/>
    <numFmt numFmtId="167" formatCode="_-&quot;R$&quot;* #,##0.00000_-;\-&quot;R$&quot;* #,##0.00000_-;_-&quot;R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1" fillId="0" borderId="1" xfId="1" applyFont="1" applyBorder="1" applyAlignment="1">
      <alignment horizontal="center"/>
    </xf>
    <xf numFmtId="164" fontId="1" fillId="0" borderId="5" xfId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4" fontId="0" fillId="0" borderId="1" xfId="0" applyNumberFormat="1" applyBorder="1"/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/>
    </xf>
    <xf numFmtId="0" fontId="0" fillId="0" borderId="4" xfId="0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64" fontId="0" fillId="0" borderId="1" xfId="1" applyFont="1" applyFill="1" applyBorder="1"/>
    <xf numFmtId="166" fontId="0" fillId="0" borderId="1" xfId="1" applyNumberFormat="1" applyFont="1" applyBorder="1" applyAlignment="1"/>
    <xf numFmtId="167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1" xfId="0" applyNumberFormat="1" applyFont="1" applyFill="1" applyBorder="1"/>
    <xf numFmtId="164" fontId="3" fillId="0" borderId="1" xfId="1" applyFont="1" applyBorder="1"/>
    <xf numFmtId="1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0" xfId="0" applyFont="1"/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topLeftCell="C1" zoomScale="93" zoomScaleNormal="93" workbookViewId="0">
      <selection activeCell="H36" sqref="H36"/>
    </sheetView>
  </sheetViews>
  <sheetFormatPr defaultRowHeight="15" x14ac:dyDescent="0.25"/>
  <cols>
    <col min="1" max="1" width="9.140625" style="1"/>
    <col min="2" max="2" width="53.5703125" customWidth="1"/>
    <col min="3" max="3" width="9" style="1" customWidth="1"/>
    <col min="4" max="4" width="8.85546875" style="1" customWidth="1"/>
    <col min="5" max="5" width="22.140625" customWidth="1"/>
    <col min="6" max="6" width="22.28515625" customWidth="1"/>
    <col min="7" max="7" width="17.28515625" style="1" customWidth="1"/>
    <col min="8" max="8" width="31.28515625" style="1" customWidth="1"/>
    <col min="9" max="9" width="22.710937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9.42578125" style="1" customWidth="1"/>
    <col min="14" max="16" width="10.28515625" customWidth="1"/>
  </cols>
  <sheetData>
    <row r="1" spans="1:17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7" x14ac:dyDescent="0.25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7" x14ac:dyDescent="0.25">
      <c r="A3" s="60" t="s">
        <v>13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17" x14ac:dyDescent="0.25">
      <c r="A4" s="67" t="s">
        <v>16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spans="1:17" x14ac:dyDescent="0.25">
      <c r="A5" s="63" t="s">
        <v>21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</row>
    <row r="6" spans="1:17" x14ac:dyDescent="0.25">
      <c r="A6" s="66"/>
      <c r="B6" s="66"/>
      <c r="C6" s="66"/>
      <c r="D6" s="66"/>
      <c r="E6" s="66"/>
      <c r="F6" s="66"/>
      <c r="G6" s="66"/>
      <c r="H6" s="66"/>
      <c r="I6" s="66"/>
      <c r="J6" s="7"/>
      <c r="K6" s="7"/>
      <c r="L6" s="16"/>
      <c r="M6" s="16"/>
    </row>
    <row r="7" spans="1:17" ht="30" x14ac:dyDescent="0.25">
      <c r="A7" s="4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6" t="s">
        <v>12</v>
      </c>
      <c r="J7" s="6" t="s">
        <v>14</v>
      </c>
      <c r="K7" s="3" t="s">
        <v>2</v>
      </c>
      <c r="L7" s="3" t="s">
        <v>4</v>
      </c>
      <c r="M7" s="9" t="s">
        <v>3</v>
      </c>
      <c r="N7" s="8"/>
      <c r="O7" s="8"/>
      <c r="P7" s="8"/>
      <c r="Q7" s="8"/>
    </row>
    <row r="8" spans="1:17" s="25" customFormat="1" x14ac:dyDescent="0.25">
      <c r="A8" s="37">
        <v>1</v>
      </c>
      <c r="B8" s="21" t="s">
        <v>22</v>
      </c>
      <c r="C8" s="18">
        <v>3</v>
      </c>
      <c r="D8" s="18" t="s">
        <v>19</v>
      </c>
      <c r="E8" s="22">
        <v>494.67</v>
      </c>
      <c r="F8" s="23">
        <f t="shared" ref="F8:F17" si="0">E8*C8</f>
        <v>1484.01</v>
      </c>
      <c r="G8" s="36">
        <v>202000058002008</v>
      </c>
      <c r="H8" s="37" t="s">
        <v>23</v>
      </c>
      <c r="I8" s="38" t="s">
        <v>15</v>
      </c>
      <c r="J8" s="38">
        <v>136</v>
      </c>
      <c r="K8" s="37" t="s">
        <v>17</v>
      </c>
      <c r="L8" s="37" t="s">
        <v>20</v>
      </c>
      <c r="M8" s="39">
        <v>43983</v>
      </c>
      <c r="N8" s="24"/>
      <c r="O8" s="24"/>
      <c r="P8" s="24"/>
      <c r="Q8" s="24"/>
    </row>
    <row r="9" spans="1:17" x14ac:dyDescent="0.25">
      <c r="A9" s="13">
        <v>2</v>
      </c>
      <c r="B9" s="12" t="s">
        <v>24</v>
      </c>
      <c r="C9" s="19">
        <v>18750</v>
      </c>
      <c r="D9" s="16" t="s">
        <v>25</v>
      </c>
      <c r="E9" s="47">
        <v>0.26319999999999999</v>
      </c>
      <c r="F9" s="23">
        <f t="shared" si="0"/>
        <v>4935</v>
      </c>
      <c r="G9" s="17">
        <v>202000058001754</v>
      </c>
      <c r="H9" s="17" t="s">
        <v>26</v>
      </c>
      <c r="I9" s="17" t="s">
        <v>128</v>
      </c>
      <c r="J9" s="15"/>
      <c r="K9" s="17" t="s">
        <v>130</v>
      </c>
      <c r="L9" s="17" t="s">
        <v>129</v>
      </c>
      <c r="M9" s="20">
        <v>44018</v>
      </c>
    </row>
    <row r="10" spans="1:17" x14ac:dyDescent="0.25">
      <c r="A10" s="35">
        <v>3</v>
      </c>
      <c r="B10" s="2" t="s">
        <v>27</v>
      </c>
      <c r="C10" s="16">
        <v>8000</v>
      </c>
      <c r="D10" s="16" t="s">
        <v>19</v>
      </c>
      <c r="E10" s="5">
        <v>79.3</v>
      </c>
      <c r="F10" s="23">
        <f t="shared" si="0"/>
        <v>634400</v>
      </c>
      <c r="G10" s="34">
        <v>202000058001468</v>
      </c>
      <c r="H10" s="35" t="s">
        <v>28</v>
      </c>
      <c r="I10" s="35" t="s">
        <v>131</v>
      </c>
      <c r="J10" s="35"/>
      <c r="K10" s="17" t="s">
        <v>130</v>
      </c>
      <c r="L10" s="35" t="s">
        <v>132</v>
      </c>
      <c r="M10" s="40">
        <v>44021</v>
      </c>
    </row>
    <row r="11" spans="1:17" x14ac:dyDescent="0.25">
      <c r="A11" s="11">
        <v>4</v>
      </c>
      <c r="B11" s="2" t="s">
        <v>29</v>
      </c>
      <c r="C11" s="16">
        <v>1200</v>
      </c>
      <c r="D11" s="16" t="s">
        <v>19</v>
      </c>
      <c r="E11" s="5">
        <v>55</v>
      </c>
      <c r="F11" s="23">
        <f t="shared" si="0"/>
        <v>66000</v>
      </c>
      <c r="G11" s="17">
        <v>202000058001404</v>
      </c>
      <c r="H11" s="16" t="s">
        <v>30</v>
      </c>
      <c r="I11" s="16" t="s">
        <v>133</v>
      </c>
      <c r="J11" s="14"/>
      <c r="K11" s="17" t="s">
        <v>130</v>
      </c>
      <c r="L11" s="16" t="s">
        <v>134</v>
      </c>
      <c r="M11" s="20">
        <v>44019</v>
      </c>
      <c r="N11" s="10"/>
    </row>
    <row r="12" spans="1:17" x14ac:dyDescent="0.25">
      <c r="A12" s="26">
        <v>5</v>
      </c>
      <c r="B12" s="2" t="s">
        <v>62</v>
      </c>
      <c r="C12" s="26">
        <v>13</v>
      </c>
      <c r="D12" s="26" t="s">
        <v>19</v>
      </c>
      <c r="E12" s="5">
        <v>190</v>
      </c>
      <c r="F12" s="23">
        <f t="shared" si="0"/>
        <v>2470</v>
      </c>
      <c r="G12" s="17">
        <v>202000058001907</v>
      </c>
      <c r="H12" s="26" t="s">
        <v>31</v>
      </c>
      <c r="I12" s="26" t="s">
        <v>15</v>
      </c>
      <c r="J12" s="26">
        <v>137</v>
      </c>
      <c r="K12" s="26" t="s">
        <v>17</v>
      </c>
      <c r="L12" s="26" t="s">
        <v>32</v>
      </c>
      <c r="M12" s="20">
        <v>44014</v>
      </c>
    </row>
    <row r="13" spans="1:17" x14ac:dyDescent="0.25">
      <c r="A13" s="54">
        <v>6</v>
      </c>
      <c r="B13" s="2" t="s">
        <v>34</v>
      </c>
      <c r="C13" s="26">
        <v>17750</v>
      </c>
      <c r="D13" s="26" t="s">
        <v>33</v>
      </c>
      <c r="E13" s="5">
        <v>21.7</v>
      </c>
      <c r="F13" s="5">
        <f t="shared" si="0"/>
        <v>385175</v>
      </c>
      <c r="G13" s="58">
        <v>202000058001725</v>
      </c>
      <c r="H13" s="54" t="s">
        <v>36</v>
      </c>
      <c r="I13" s="54" t="s">
        <v>135</v>
      </c>
      <c r="J13" s="26"/>
      <c r="K13" s="26" t="s">
        <v>130</v>
      </c>
      <c r="L13" s="26" t="s">
        <v>136</v>
      </c>
      <c r="M13" s="20">
        <v>44019</v>
      </c>
    </row>
    <row r="14" spans="1:17" x14ac:dyDescent="0.25">
      <c r="A14" s="55"/>
      <c r="B14" s="2" t="s">
        <v>35</v>
      </c>
      <c r="C14" s="26">
        <v>17750</v>
      </c>
      <c r="D14" s="26" t="s">
        <v>33</v>
      </c>
      <c r="E14" s="5">
        <v>23.4</v>
      </c>
      <c r="F14" s="5">
        <f t="shared" si="0"/>
        <v>415350</v>
      </c>
      <c r="G14" s="59"/>
      <c r="H14" s="55"/>
      <c r="I14" s="55"/>
      <c r="J14" s="26"/>
      <c r="K14" s="26"/>
      <c r="L14" s="26"/>
      <c r="M14" s="20"/>
    </row>
    <row r="15" spans="1:17" x14ac:dyDescent="0.25">
      <c r="A15" s="54">
        <v>7</v>
      </c>
      <c r="B15" s="2" t="s">
        <v>37</v>
      </c>
      <c r="C15" s="26">
        <v>12000</v>
      </c>
      <c r="D15" s="26" t="s">
        <v>38</v>
      </c>
      <c r="E15" s="48">
        <v>0.10625</v>
      </c>
      <c r="F15" s="5">
        <f t="shared" si="0"/>
        <v>1275</v>
      </c>
      <c r="G15" s="58">
        <v>202000058001858</v>
      </c>
      <c r="H15" s="26" t="s">
        <v>39</v>
      </c>
      <c r="I15" s="26" t="s">
        <v>15</v>
      </c>
      <c r="J15" s="26">
        <v>138</v>
      </c>
      <c r="K15" s="26" t="s">
        <v>17</v>
      </c>
      <c r="L15" s="26" t="s">
        <v>40</v>
      </c>
      <c r="M15" s="20">
        <v>44014</v>
      </c>
    </row>
    <row r="16" spans="1:17" x14ac:dyDescent="0.25">
      <c r="A16" s="71"/>
      <c r="B16" s="2" t="s">
        <v>41</v>
      </c>
      <c r="C16" s="26">
        <v>80</v>
      </c>
      <c r="D16" s="26" t="s">
        <v>42</v>
      </c>
      <c r="E16" s="5">
        <v>8.1999999999999993</v>
      </c>
      <c r="F16" s="5">
        <f t="shared" si="0"/>
        <v>656</v>
      </c>
      <c r="G16" s="70"/>
      <c r="H16" s="26" t="s">
        <v>43</v>
      </c>
      <c r="I16" s="26" t="s">
        <v>15</v>
      </c>
      <c r="J16" s="26">
        <v>139</v>
      </c>
      <c r="K16" s="26" t="s">
        <v>17</v>
      </c>
      <c r="L16" s="26" t="s">
        <v>44</v>
      </c>
      <c r="M16" s="20">
        <v>44014</v>
      </c>
    </row>
    <row r="17" spans="1:13" x14ac:dyDescent="0.25">
      <c r="A17" s="55"/>
      <c r="B17" s="2" t="s">
        <v>45</v>
      </c>
      <c r="C17" s="27">
        <v>49.5</v>
      </c>
      <c r="D17" s="27" t="s">
        <v>18</v>
      </c>
      <c r="E17" s="30">
        <v>27</v>
      </c>
      <c r="F17" s="30">
        <f t="shared" si="0"/>
        <v>1336.5</v>
      </c>
      <c r="G17" s="59"/>
      <c r="H17" s="27" t="s">
        <v>46</v>
      </c>
      <c r="I17" s="27" t="s">
        <v>15</v>
      </c>
      <c r="J17" s="27">
        <v>140</v>
      </c>
      <c r="K17" s="27" t="s">
        <v>17</v>
      </c>
      <c r="L17" s="27" t="s">
        <v>47</v>
      </c>
      <c r="M17" s="20">
        <v>44014</v>
      </c>
    </row>
    <row r="18" spans="1:13" x14ac:dyDescent="0.25">
      <c r="A18" s="27">
        <v>8</v>
      </c>
      <c r="B18" s="2" t="s">
        <v>48</v>
      </c>
      <c r="C18" s="27">
        <v>1</v>
      </c>
      <c r="D18" s="27" t="s">
        <v>49</v>
      </c>
      <c r="E18" s="5">
        <v>1200</v>
      </c>
      <c r="F18" s="5">
        <v>1200</v>
      </c>
      <c r="G18" s="17">
        <v>404371</v>
      </c>
      <c r="H18" s="27" t="s">
        <v>50</v>
      </c>
      <c r="I18" s="27" t="s">
        <v>15</v>
      </c>
      <c r="J18" s="27">
        <v>141</v>
      </c>
      <c r="K18" s="27" t="s">
        <v>17</v>
      </c>
      <c r="L18" s="27" t="s">
        <v>51</v>
      </c>
      <c r="M18" s="20">
        <v>44018</v>
      </c>
    </row>
    <row r="19" spans="1:13" x14ac:dyDescent="0.25">
      <c r="A19" s="27">
        <v>9</v>
      </c>
      <c r="B19" s="2" t="s">
        <v>52</v>
      </c>
      <c r="C19" s="27">
        <v>1</v>
      </c>
      <c r="D19" s="27" t="s">
        <v>49</v>
      </c>
      <c r="E19" s="5">
        <v>3794.5</v>
      </c>
      <c r="F19" s="5">
        <v>3794.5</v>
      </c>
      <c r="G19" s="17">
        <v>404372</v>
      </c>
      <c r="H19" s="27" t="s">
        <v>53</v>
      </c>
      <c r="I19" s="27" t="s">
        <v>15</v>
      </c>
      <c r="J19" s="27">
        <v>142</v>
      </c>
      <c r="K19" s="27" t="s">
        <v>17</v>
      </c>
      <c r="L19" s="27" t="s">
        <v>54</v>
      </c>
      <c r="M19" s="41">
        <v>44020</v>
      </c>
    </row>
    <row r="20" spans="1:13" x14ac:dyDescent="0.25">
      <c r="A20" s="44">
        <v>10</v>
      </c>
      <c r="B20" s="2" t="s">
        <v>55</v>
      </c>
      <c r="C20" s="27">
        <v>200</v>
      </c>
      <c r="D20" s="27" t="s">
        <v>56</v>
      </c>
      <c r="E20" s="29">
        <v>249</v>
      </c>
      <c r="F20" s="5">
        <f>E20*C20</f>
        <v>49800</v>
      </c>
      <c r="G20" s="43">
        <v>404374</v>
      </c>
      <c r="H20" s="44" t="s">
        <v>57</v>
      </c>
      <c r="I20" s="44" t="s">
        <v>137</v>
      </c>
      <c r="J20" s="44"/>
      <c r="K20" s="44" t="s">
        <v>139</v>
      </c>
      <c r="L20" s="44" t="s">
        <v>138</v>
      </c>
      <c r="M20" s="45">
        <v>44022</v>
      </c>
    </row>
    <row r="21" spans="1:13" x14ac:dyDescent="0.25">
      <c r="A21" s="28">
        <v>11</v>
      </c>
      <c r="B21" s="2" t="s">
        <v>58</v>
      </c>
      <c r="C21" s="28">
        <v>5</v>
      </c>
      <c r="D21" s="28" t="s">
        <v>59</v>
      </c>
      <c r="E21" s="5">
        <v>65708</v>
      </c>
      <c r="F21" s="5">
        <v>65708</v>
      </c>
      <c r="G21" s="32">
        <v>202000058001916</v>
      </c>
      <c r="H21" s="31" t="s">
        <v>60</v>
      </c>
      <c r="I21" s="28" t="s">
        <v>15</v>
      </c>
      <c r="J21" s="28">
        <v>143</v>
      </c>
      <c r="K21" s="28" t="s">
        <v>17</v>
      </c>
      <c r="L21" s="31" t="s">
        <v>61</v>
      </c>
      <c r="M21" s="20">
        <v>44025</v>
      </c>
    </row>
    <row r="22" spans="1:13" x14ac:dyDescent="0.25">
      <c r="A22" s="27">
        <v>12</v>
      </c>
      <c r="B22" s="2" t="s">
        <v>63</v>
      </c>
      <c r="C22" s="27">
        <v>1</v>
      </c>
      <c r="D22" s="27" t="s">
        <v>49</v>
      </c>
      <c r="E22" s="5">
        <v>202500</v>
      </c>
      <c r="F22" s="5">
        <v>202500</v>
      </c>
      <c r="G22" s="17">
        <v>404375</v>
      </c>
      <c r="H22" s="27" t="s">
        <v>64</v>
      </c>
      <c r="I22" s="27" t="s">
        <v>140</v>
      </c>
      <c r="J22" s="27"/>
      <c r="K22" s="52" t="s">
        <v>139</v>
      </c>
      <c r="L22" s="27" t="s">
        <v>141</v>
      </c>
      <c r="M22" s="20">
        <v>44027</v>
      </c>
    </row>
    <row r="23" spans="1:13" x14ac:dyDescent="0.25">
      <c r="A23" s="27">
        <v>13</v>
      </c>
      <c r="B23" s="2" t="s">
        <v>65</v>
      </c>
      <c r="C23" s="27">
        <v>1</v>
      </c>
      <c r="D23" s="27" t="s">
        <v>49</v>
      </c>
      <c r="E23" s="5">
        <v>3700</v>
      </c>
      <c r="F23" s="5">
        <v>3700</v>
      </c>
      <c r="G23" s="17">
        <v>404376</v>
      </c>
      <c r="H23" s="27" t="s">
        <v>50</v>
      </c>
      <c r="I23" s="27" t="s">
        <v>15</v>
      </c>
      <c r="J23" s="27">
        <v>144</v>
      </c>
      <c r="K23" s="27" t="s">
        <v>17</v>
      </c>
      <c r="L23" s="27" t="s">
        <v>51</v>
      </c>
      <c r="M23" s="20">
        <v>44026</v>
      </c>
    </row>
    <row r="24" spans="1:13" x14ac:dyDescent="0.25">
      <c r="A24" s="54">
        <v>14</v>
      </c>
      <c r="B24" s="2" t="s">
        <v>66</v>
      </c>
      <c r="C24" s="27">
        <v>50</v>
      </c>
      <c r="D24" s="27" t="s">
        <v>19</v>
      </c>
      <c r="E24" s="5">
        <v>69</v>
      </c>
      <c r="F24" s="5">
        <f t="shared" ref="F24:F46" si="1">E24*C24</f>
        <v>3450</v>
      </c>
      <c r="G24" s="58">
        <v>202000058002174</v>
      </c>
      <c r="H24" s="54" t="s">
        <v>68</v>
      </c>
      <c r="I24" s="54" t="s">
        <v>15</v>
      </c>
      <c r="J24" s="54">
        <v>145</v>
      </c>
      <c r="K24" s="54" t="s">
        <v>17</v>
      </c>
      <c r="L24" s="54" t="s">
        <v>69</v>
      </c>
      <c r="M24" s="56">
        <v>44028</v>
      </c>
    </row>
    <row r="25" spans="1:13" x14ac:dyDescent="0.25">
      <c r="A25" s="55"/>
      <c r="B25" s="42" t="s">
        <v>67</v>
      </c>
      <c r="C25" s="27">
        <v>7</v>
      </c>
      <c r="D25" s="27" t="s">
        <v>19</v>
      </c>
      <c r="E25" s="46">
        <v>263</v>
      </c>
      <c r="F25" s="5">
        <f t="shared" si="1"/>
        <v>1841</v>
      </c>
      <c r="G25" s="59"/>
      <c r="H25" s="55"/>
      <c r="I25" s="55"/>
      <c r="J25" s="55"/>
      <c r="K25" s="55"/>
      <c r="L25" s="55"/>
      <c r="M25" s="57"/>
    </row>
    <row r="26" spans="1:13" x14ac:dyDescent="0.25">
      <c r="A26" s="33">
        <v>15</v>
      </c>
      <c r="B26" s="2" t="s">
        <v>70</v>
      </c>
      <c r="C26" s="33">
        <v>1664</v>
      </c>
      <c r="D26" s="33" t="s">
        <v>71</v>
      </c>
      <c r="E26" s="5">
        <v>11.7</v>
      </c>
      <c r="F26" s="5">
        <f t="shared" si="1"/>
        <v>19468.8</v>
      </c>
      <c r="G26" s="17">
        <v>202000058002101</v>
      </c>
      <c r="H26" s="33" t="s">
        <v>72</v>
      </c>
      <c r="I26" s="33" t="s">
        <v>142</v>
      </c>
      <c r="J26" s="33"/>
      <c r="K26" s="33" t="s">
        <v>144</v>
      </c>
      <c r="L26" s="33" t="s">
        <v>143</v>
      </c>
      <c r="M26" s="20">
        <v>44032</v>
      </c>
    </row>
    <row r="27" spans="1:13" x14ac:dyDescent="0.25">
      <c r="A27" s="49">
        <v>16</v>
      </c>
      <c r="B27" s="2" t="s">
        <v>73</v>
      </c>
      <c r="C27" s="49">
        <v>500</v>
      </c>
      <c r="D27" s="49" t="s">
        <v>19</v>
      </c>
      <c r="E27" s="29">
        <v>19.908000000000001</v>
      </c>
      <c r="F27" s="5">
        <f t="shared" si="1"/>
        <v>9954</v>
      </c>
      <c r="G27" s="17">
        <v>404377</v>
      </c>
      <c r="H27" s="49" t="s">
        <v>74</v>
      </c>
      <c r="I27" s="49" t="s">
        <v>15</v>
      </c>
      <c r="J27" s="49">
        <v>146</v>
      </c>
      <c r="K27" s="49" t="s">
        <v>17</v>
      </c>
      <c r="L27" s="49" t="s">
        <v>75</v>
      </c>
      <c r="M27" s="20">
        <v>44028</v>
      </c>
    </row>
    <row r="28" spans="1:13" x14ac:dyDescent="0.25">
      <c r="A28" s="54">
        <v>17</v>
      </c>
      <c r="B28" s="2" t="s">
        <v>76</v>
      </c>
      <c r="C28" s="49">
        <v>8</v>
      </c>
      <c r="D28" s="49" t="s">
        <v>19</v>
      </c>
      <c r="E28" s="5">
        <v>90</v>
      </c>
      <c r="F28" s="5">
        <f t="shared" si="1"/>
        <v>720</v>
      </c>
      <c r="G28" s="58">
        <v>202000058002122</v>
      </c>
      <c r="H28" s="54" t="s">
        <v>78</v>
      </c>
      <c r="I28" s="54" t="s">
        <v>15</v>
      </c>
      <c r="J28" s="54">
        <v>147</v>
      </c>
      <c r="K28" s="54" t="s">
        <v>17</v>
      </c>
      <c r="L28" s="54" t="s">
        <v>79</v>
      </c>
      <c r="M28" s="56">
        <v>44029</v>
      </c>
    </row>
    <row r="29" spans="1:13" x14ac:dyDescent="0.25">
      <c r="A29" s="55"/>
      <c r="B29" s="2" t="s">
        <v>77</v>
      </c>
      <c r="C29" s="49">
        <v>1</v>
      </c>
      <c r="D29" s="49" t="s">
        <v>19</v>
      </c>
      <c r="E29" s="5">
        <v>40</v>
      </c>
      <c r="F29" s="5">
        <f t="shared" si="1"/>
        <v>40</v>
      </c>
      <c r="G29" s="59"/>
      <c r="H29" s="55"/>
      <c r="I29" s="55"/>
      <c r="J29" s="55"/>
      <c r="K29" s="55"/>
      <c r="L29" s="55"/>
      <c r="M29" s="57"/>
    </row>
    <row r="30" spans="1:13" s="80" customFormat="1" x14ac:dyDescent="0.25">
      <c r="A30" s="74">
        <v>18</v>
      </c>
      <c r="B30" s="75" t="s">
        <v>93</v>
      </c>
      <c r="C30" s="74">
        <v>1</v>
      </c>
      <c r="D30" s="74" t="s">
        <v>49</v>
      </c>
      <c r="E30" s="76">
        <v>200000</v>
      </c>
      <c r="F30" s="77">
        <f t="shared" si="1"/>
        <v>200000</v>
      </c>
      <c r="G30" s="78">
        <v>202000058001513</v>
      </c>
      <c r="H30" s="74" t="s">
        <v>80</v>
      </c>
      <c r="I30" s="74" t="s">
        <v>145</v>
      </c>
      <c r="J30" s="74"/>
      <c r="K30" s="74" t="s">
        <v>130</v>
      </c>
      <c r="L30" s="74" t="s">
        <v>146</v>
      </c>
      <c r="M30" s="79">
        <v>44043</v>
      </c>
    </row>
    <row r="31" spans="1:13" x14ac:dyDescent="0.25">
      <c r="A31" s="54">
        <v>19</v>
      </c>
      <c r="B31" s="2" t="s">
        <v>81</v>
      </c>
      <c r="C31" s="49">
        <v>1</v>
      </c>
      <c r="D31" s="49" t="s">
        <v>19</v>
      </c>
      <c r="E31" s="5">
        <v>276</v>
      </c>
      <c r="F31" s="5">
        <f t="shared" si="1"/>
        <v>276</v>
      </c>
      <c r="G31" s="58">
        <v>202000058001956</v>
      </c>
      <c r="H31" s="49" t="s">
        <v>82</v>
      </c>
      <c r="I31" s="49" t="s">
        <v>15</v>
      </c>
      <c r="J31" s="49">
        <v>149</v>
      </c>
      <c r="K31" s="49" t="s">
        <v>17</v>
      </c>
      <c r="L31" s="49" t="s">
        <v>83</v>
      </c>
      <c r="M31" s="20">
        <v>44033</v>
      </c>
    </row>
    <row r="32" spans="1:13" x14ac:dyDescent="0.25">
      <c r="A32" s="55"/>
      <c r="B32" s="51" t="s">
        <v>84</v>
      </c>
      <c r="C32" s="49">
        <v>2</v>
      </c>
      <c r="D32" s="49" t="s">
        <v>19</v>
      </c>
      <c r="E32" s="5">
        <v>829</v>
      </c>
      <c r="F32" s="46">
        <f t="shared" si="1"/>
        <v>1658</v>
      </c>
      <c r="G32" s="59"/>
      <c r="H32" s="49" t="s">
        <v>85</v>
      </c>
      <c r="I32" s="49" t="s">
        <v>15</v>
      </c>
      <c r="J32" s="49">
        <v>150</v>
      </c>
      <c r="K32" s="49" t="s">
        <v>17</v>
      </c>
      <c r="L32" s="49" t="s">
        <v>86</v>
      </c>
      <c r="M32" s="20">
        <v>44033</v>
      </c>
    </row>
    <row r="33" spans="1:13" x14ac:dyDescent="0.25">
      <c r="A33" s="49">
        <v>20</v>
      </c>
      <c r="B33" s="2" t="s">
        <v>87</v>
      </c>
      <c r="C33" s="49">
        <v>50</v>
      </c>
      <c r="D33" s="49" t="s">
        <v>19</v>
      </c>
      <c r="E33" s="5">
        <v>5.99</v>
      </c>
      <c r="F33" s="5">
        <f t="shared" si="1"/>
        <v>299.5</v>
      </c>
      <c r="G33" s="17">
        <v>404378</v>
      </c>
      <c r="H33" s="49" t="s">
        <v>88</v>
      </c>
      <c r="I33" s="49" t="s">
        <v>15</v>
      </c>
      <c r="J33" s="49">
        <v>151</v>
      </c>
      <c r="K33" s="49" t="s">
        <v>17</v>
      </c>
      <c r="L33" s="49" t="s">
        <v>89</v>
      </c>
      <c r="M33" s="20">
        <v>44034</v>
      </c>
    </row>
    <row r="34" spans="1:13" x14ac:dyDescent="0.25">
      <c r="A34" s="49">
        <v>21</v>
      </c>
      <c r="B34" s="2" t="s">
        <v>90</v>
      </c>
      <c r="C34" s="49">
        <v>1</v>
      </c>
      <c r="D34" s="49" t="s">
        <v>94</v>
      </c>
      <c r="E34" s="5">
        <v>1782</v>
      </c>
      <c r="F34" s="5">
        <f t="shared" si="1"/>
        <v>1782</v>
      </c>
      <c r="G34" s="17">
        <v>202000058002048</v>
      </c>
      <c r="H34" s="49" t="s">
        <v>91</v>
      </c>
      <c r="I34" s="49" t="s">
        <v>15</v>
      </c>
      <c r="J34" s="49">
        <v>148</v>
      </c>
      <c r="K34" s="49" t="s">
        <v>17</v>
      </c>
      <c r="L34" s="49" t="s">
        <v>92</v>
      </c>
      <c r="M34" s="20">
        <v>44034</v>
      </c>
    </row>
    <row r="35" spans="1:13" x14ac:dyDescent="0.25">
      <c r="A35" s="49">
        <v>22</v>
      </c>
      <c r="B35" s="2" t="s">
        <v>95</v>
      </c>
      <c r="C35" s="49">
        <v>40</v>
      </c>
      <c r="D35" s="49" t="s">
        <v>96</v>
      </c>
      <c r="E35" s="5">
        <v>55</v>
      </c>
      <c r="F35" s="5">
        <f t="shared" si="1"/>
        <v>2200</v>
      </c>
      <c r="G35" s="17">
        <v>202000058002171</v>
      </c>
      <c r="H35" s="49" t="s">
        <v>97</v>
      </c>
      <c r="I35" s="49" t="s">
        <v>15</v>
      </c>
      <c r="J35" s="49">
        <v>152</v>
      </c>
      <c r="K35" s="49" t="s">
        <v>17</v>
      </c>
      <c r="L35" s="49" t="s">
        <v>98</v>
      </c>
      <c r="M35" s="20">
        <v>44034</v>
      </c>
    </row>
    <row r="36" spans="1:13" x14ac:dyDescent="0.25">
      <c r="A36" s="49">
        <v>23</v>
      </c>
      <c r="B36" s="2" t="s">
        <v>99</v>
      </c>
      <c r="C36" s="49">
        <v>1</v>
      </c>
      <c r="D36" s="49" t="s">
        <v>94</v>
      </c>
      <c r="E36" s="5">
        <v>10392</v>
      </c>
      <c r="F36" s="5">
        <f t="shared" si="1"/>
        <v>10392</v>
      </c>
      <c r="G36" s="17">
        <v>202000058002188</v>
      </c>
      <c r="H36" s="49" t="s">
        <v>100</v>
      </c>
      <c r="I36" s="49" t="s">
        <v>15</v>
      </c>
      <c r="J36" s="49">
        <v>153</v>
      </c>
      <c r="K36" s="49" t="s">
        <v>17</v>
      </c>
      <c r="L36" s="49" t="s">
        <v>101</v>
      </c>
      <c r="M36" s="20">
        <v>44034</v>
      </c>
    </row>
    <row r="37" spans="1:13" x14ac:dyDescent="0.25">
      <c r="A37" s="54">
        <v>24</v>
      </c>
      <c r="B37" s="2" t="s">
        <v>102</v>
      </c>
      <c r="C37" s="49">
        <v>1</v>
      </c>
      <c r="D37" s="49" t="s">
        <v>19</v>
      </c>
      <c r="E37" s="5">
        <v>3250</v>
      </c>
      <c r="F37" s="5">
        <f t="shared" si="1"/>
        <v>3250</v>
      </c>
      <c r="G37" s="58">
        <v>202000058002202</v>
      </c>
      <c r="H37" s="54" t="s">
        <v>104</v>
      </c>
      <c r="I37" s="54" t="s">
        <v>15</v>
      </c>
      <c r="J37" s="54">
        <v>155</v>
      </c>
      <c r="K37" s="54" t="s">
        <v>17</v>
      </c>
      <c r="L37" s="54" t="s">
        <v>105</v>
      </c>
      <c r="M37" s="56">
        <v>44036</v>
      </c>
    </row>
    <row r="38" spans="1:13" x14ac:dyDescent="0.25">
      <c r="A38" s="55"/>
      <c r="B38" s="2" t="s">
        <v>103</v>
      </c>
      <c r="C38" s="49">
        <v>1</v>
      </c>
      <c r="D38" s="49" t="s">
        <v>19</v>
      </c>
      <c r="E38" s="5">
        <v>1560</v>
      </c>
      <c r="F38" s="5">
        <f t="shared" si="1"/>
        <v>1560</v>
      </c>
      <c r="G38" s="59"/>
      <c r="H38" s="55"/>
      <c r="I38" s="55"/>
      <c r="J38" s="55"/>
      <c r="K38" s="55"/>
      <c r="L38" s="55"/>
      <c r="M38" s="57"/>
    </row>
    <row r="39" spans="1:13" x14ac:dyDescent="0.25">
      <c r="A39" s="49">
        <v>25</v>
      </c>
      <c r="B39" s="2" t="s">
        <v>106</v>
      </c>
      <c r="C39" s="49">
        <v>10</v>
      </c>
      <c r="D39" s="49" t="s">
        <v>107</v>
      </c>
      <c r="E39" s="5">
        <v>109.5</v>
      </c>
      <c r="F39" s="5">
        <f t="shared" si="1"/>
        <v>1095</v>
      </c>
      <c r="G39" s="17">
        <v>202000058002240</v>
      </c>
      <c r="H39" s="49" t="s">
        <v>108</v>
      </c>
      <c r="I39" s="49" t="s">
        <v>15</v>
      </c>
      <c r="J39" s="49">
        <v>157</v>
      </c>
      <c r="K39" s="49" t="s">
        <v>17</v>
      </c>
      <c r="L39" s="49" t="s">
        <v>109</v>
      </c>
      <c r="M39" s="20">
        <v>44036</v>
      </c>
    </row>
    <row r="40" spans="1:13" x14ac:dyDescent="0.25">
      <c r="A40" s="49">
        <v>26</v>
      </c>
      <c r="B40" s="2" t="s">
        <v>110</v>
      </c>
      <c r="C40" s="49">
        <v>200</v>
      </c>
      <c r="D40" s="49" t="s">
        <v>19</v>
      </c>
      <c r="E40" s="5">
        <v>167.99</v>
      </c>
      <c r="F40" s="5">
        <f t="shared" si="1"/>
        <v>33598</v>
      </c>
      <c r="G40" s="17">
        <v>202000058001771</v>
      </c>
      <c r="H40" s="49" t="s">
        <v>111</v>
      </c>
      <c r="I40" s="49" t="s">
        <v>15</v>
      </c>
      <c r="J40" s="49">
        <v>154</v>
      </c>
      <c r="K40" s="49" t="s">
        <v>17</v>
      </c>
      <c r="L40" s="49" t="s">
        <v>112</v>
      </c>
      <c r="M40" s="20">
        <v>44039</v>
      </c>
    </row>
    <row r="41" spans="1:13" x14ac:dyDescent="0.25">
      <c r="A41" s="50">
        <v>27</v>
      </c>
      <c r="B41" s="2" t="s">
        <v>113</v>
      </c>
      <c r="C41" s="50">
        <v>1</v>
      </c>
      <c r="D41" s="50" t="s">
        <v>114</v>
      </c>
      <c r="E41" s="5">
        <v>4591.54</v>
      </c>
      <c r="F41" s="5">
        <f t="shared" si="1"/>
        <v>4591.54</v>
      </c>
      <c r="G41" s="17">
        <v>404380</v>
      </c>
      <c r="H41" s="50" t="s">
        <v>53</v>
      </c>
      <c r="I41" s="50" t="s">
        <v>15</v>
      </c>
      <c r="J41" s="50">
        <v>156</v>
      </c>
      <c r="K41" s="50" t="s">
        <v>17</v>
      </c>
      <c r="L41" s="50" t="s">
        <v>54</v>
      </c>
      <c r="M41" s="20">
        <v>44036</v>
      </c>
    </row>
    <row r="42" spans="1:13" x14ac:dyDescent="0.25">
      <c r="A42" s="50">
        <v>28</v>
      </c>
      <c r="B42" s="2" t="s">
        <v>115</v>
      </c>
      <c r="C42" s="50">
        <v>1</v>
      </c>
      <c r="D42" s="50" t="s">
        <v>114</v>
      </c>
      <c r="E42" s="5">
        <v>15600</v>
      </c>
      <c r="F42" s="5">
        <f t="shared" si="1"/>
        <v>15600</v>
      </c>
      <c r="G42" s="50">
        <v>404379</v>
      </c>
      <c r="H42" s="50" t="s">
        <v>116</v>
      </c>
      <c r="I42" s="50" t="s">
        <v>15</v>
      </c>
      <c r="J42" s="50">
        <v>158</v>
      </c>
      <c r="K42" s="50" t="s">
        <v>17</v>
      </c>
      <c r="L42" s="50" t="s">
        <v>117</v>
      </c>
      <c r="M42" s="20">
        <v>44039</v>
      </c>
    </row>
    <row r="43" spans="1:13" x14ac:dyDescent="0.25">
      <c r="A43" s="50">
        <v>29</v>
      </c>
      <c r="B43" s="2" t="s">
        <v>118</v>
      </c>
      <c r="C43" s="50">
        <v>1</v>
      </c>
      <c r="D43" s="50" t="s">
        <v>19</v>
      </c>
      <c r="E43" s="5">
        <v>695</v>
      </c>
      <c r="F43" s="5">
        <f t="shared" si="1"/>
        <v>695</v>
      </c>
      <c r="G43" s="17">
        <v>202000058002145</v>
      </c>
      <c r="H43" s="50" t="s">
        <v>119</v>
      </c>
      <c r="I43" s="50" t="s">
        <v>15</v>
      </c>
      <c r="J43" s="50">
        <v>159</v>
      </c>
      <c r="K43" s="50" t="s">
        <v>17</v>
      </c>
      <c r="L43" s="50" t="s">
        <v>120</v>
      </c>
      <c r="M43" s="20">
        <v>44041</v>
      </c>
    </row>
    <row r="44" spans="1:13" x14ac:dyDescent="0.25">
      <c r="A44" s="54">
        <v>30</v>
      </c>
      <c r="B44" s="72" t="s">
        <v>121</v>
      </c>
      <c r="C44" s="50">
        <v>1</v>
      </c>
      <c r="D44" s="50" t="s">
        <v>94</v>
      </c>
      <c r="E44" s="5">
        <v>488.79</v>
      </c>
      <c r="F44" s="5">
        <f t="shared" si="1"/>
        <v>488.79</v>
      </c>
      <c r="G44" s="58">
        <v>202000058001484</v>
      </c>
      <c r="H44" s="50" t="s">
        <v>122</v>
      </c>
      <c r="I44" s="50" t="s">
        <v>15</v>
      </c>
      <c r="J44" s="50">
        <v>160</v>
      </c>
      <c r="K44" s="50" t="s">
        <v>17</v>
      </c>
      <c r="L44" s="50" t="s">
        <v>123</v>
      </c>
      <c r="M44" s="20">
        <v>44042</v>
      </c>
    </row>
    <row r="45" spans="1:13" x14ac:dyDescent="0.25">
      <c r="A45" s="55"/>
      <c r="B45" s="73"/>
      <c r="C45" s="50">
        <v>1</v>
      </c>
      <c r="D45" s="50" t="s">
        <v>94</v>
      </c>
      <c r="E45" s="5">
        <v>1394</v>
      </c>
      <c r="F45" s="5">
        <f t="shared" si="1"/>
        <v>1394</v>
      </c>
      <c r="G45" s="59"/>
      <c r="H45" s="50" t="s">
        <v>124</v>
      </c>
      <c r="I45" s="50" t="s">
        <v>15</v>
      </c>
      <c r="J45" s="50">
        <v>161</v>
      </c>
      <c r="K45" s="50" t="s">
        <v>17</v>
      </c>
      <c r="L45" s="50" t="s">
        <v>125</v>
      </c>
      <c r="M45" s="20">
        <v>44042</v>
      </c>
    </row>
    <row r="46" spans="1:13" x14ac:dyDescent="0.25">
      <c r="A46" s="50">
        <v>31</v>
      </c>
      <c r="B46" s="2" t="s">
        <v>127</v>
      </c>
      <c r="C46" s="50">
        <v>1</v>
      </c>
      <c r="D46" s="50" t="s">
        <v>114</v>
      </c>
      <c r="E46" s="5">
        <v>5400</v>
      </c>
      <c r="F46" s="5">
        <f t="shared" si="1"/>
        <v>5400</v>
      </c>
      <c r="G46" s="17">
        <v>202000058002184</v>
      </c>
      <c r="H46" s="50" t="s">
        <v>126</v>
      </c>
      <c r="I46" s="50" t="s">
        <v>147</v>
      </c>
      <c r="J46" s="50"/>
      <c r="K46" s="53" t="s">
        <v>130</v>
      </c>
      <c r="L46" s="50" t="s">
        <v>148</v>
      </c>
      <c r="M46" s="20">
        <v>44048</v>
      </c>
    </row>
    <row r="47" spans="1:13" x14ac:dyDescent="0.25">
      <c r="A47" s="50"/>
      <c r="B47" s="2"/>
      <c r="C47" s="50"/>
      <c r="D47" s="50"/>
      <c r="E47" s="5"/>
      <c r="F47" s="5"/>
      <c r="G47" s="17"/>
      <c r="H47" s="50"/>
      <c r="I47" s="50"/>
      <c r="J47" s="50"/>
      <c r="K47" s="50"/>
      <c r="L47" s="50"/>
      <c r="M47" s="50"/>
    </row>
  </sheetData>
  <mergeCells count="41">
    <mergeCell ref="K37:K38"/>
    <mergeCell ref="L37:L38"/>
    <mergeCell ref="M37:M38"/>
    <mergeCell ref="A44:A45"/>
    <mergeCell ref="B44:B45"/>
    <mergeCell ref="G44:G45"/>
    <mergeCell ref="A37:A38"/>
    <mergeCell ref="G37:G38"/>
    <mergeCell ref="H37:H38"/>
    <mergeCell ref="I37:I38"/>
    <mergeCell ref="J37:J38"/>
    <mergeCell ref="L24:L25"/>
    <mergeCell ref="M24:M25"/>
    <mergeCell ref="A24:A25"/>
    <mergeCell ref="G24:G25"/>
    <mergeCell ref="H24:H25"/>
    <mergeCell ref="I24:I25"/>
    <mergeCell ref="J24:J25"/>
    <mergeCell ref="K24:K25"/>
    <mergeCell ref="G13:G14"/>
    <mergeCell ref="H13:H14"/>
    <mergeCell ref="I13:I14"/>
    <mergeCell ref="A13:A14"/>
    <mergeCell ref="G15:G17"/>
    <mergeCell ref="A15:A17"/>
    <mergeCell ref="A1:M1"/>
    <mergeCell ref="A2:M2"/>
    <mergeCell ref="A3:M3"/>
    <mergeCell ref="A5:M5"/>
    <mergeCell ref="A6:I6"/>
    <mergeCell ref="A4:M4"/>
    <mergeCell ref="K28:K29"/>
    <mergeCell ref="L28:L29"/>
    <mergeCell ref="M28:M29"/>
    <mergeCell ref="G31:G32"/>
    <mergeCell ref="A31:A32"/>
    <mergeCell ref="A28:A29"/>
    <mergeCell ref="G28:G29"/>
    <mergeCell ref="H28:H29"/>
    <mergeCell ref="I28:I29"/>
    <mergeCell ref="J28:J29"/>
  </mergeCells>
  <pageMargins left="0.511811024" right="0.511811024" top="0.78740157499999996" bottom="0.78740157499999996" header="0.31496062000000002" footer="0.31496062000000002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Usuário</cp:lastModifiedBy>
  <cp:lastPrinted>2020-08-04T19:33:08Z</cp:lastPrinted>
  <dcterms:created xsi:type="dcterms:W3CDTF">2019-09-10T15:34:29Z</dcterms:created>
  <dcterms:modified xsi:type="dcterms:W3CDTF">2020-08-19T13:28:55Z</dcterms:modified>
</cp:coreProperties>
</file>