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962E45D0-5E05-44D0-B2EA-79A0B88CCF41}" xr6:coauthVersionLast="44" xr6:coauthVersionMax="44" xr10:uidLastSave="{00000000-0000-0000-0000-000000000000}"/>
  <bookViews>
    <workbookView xWindow="23880" yWindow="-120" windowWidth="2064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" l="1"/>
  <c r="F22" i="1"/>
  <c r="F23" i="1"/>
  <c r="F24" i="1"/>
  <c r="F25" i="1"/>
  <c r="F26" i="1"/>
  <c r="F27" i="1"/>
  <c r="F28" i="1"/>
  <c r="F21" i="1"/>
  <c r="F11" i="1" l="1"/>
</calcChain>
</file>

<file path=xl/sharedStrings.xml><?xml version="1.0" encoding="utf-8"?>
<sst xmlns="http://schemas.openxmlformats.org/spreadsheetml/2006/main" count="253" uniqueCount="147">
  <si>
    <t>ORGANIZAÇÃO DAS VOLUNTÁRIAS DE GOIÁS - OVG</t>
  </si>
  <si>
    <t>RELATÓRIO DE AQUISIÇÕES E CONTRATAÇÕES</t>
  </si>
  <si>
    <t>VIGÊNCIA</t>
  </si>
  <si>
    <t>DATA DE ASSINATURA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</si>
  <si>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</si>
  <si>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</si>
  <si>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</si>
  <si>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</si>
  <si>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</si>
  <si>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</si>
  <si>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</si>
  <si>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</si>
  <si>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</si>
  <si>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</si>
  <si>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und</t>
  </si>
  <si>
    <t>Nº</t>
  </si>
  <si>
    <t>Ordem de Compra</t>
  </si>
  <si>
    <t>ser</t>
  </si>
  <si>
    <t>kits</t>
  </si>
  <si>
    <t>25.169.096/0001-47</t>
  </si>
  <si>
    <t>ANO DE 2020</t>
  </si>
  <si>
    <t>até a efetiva entrega</t>
  </si>
  <si>
    <t>High Tech Informatica</t>
  </si>
  <si>
    <t>kg</t>
  </si>
  <si>
    <t>27.716.567/0001-15</t>
  </si>
  <si>
    <t>MÊS DE MAIO</t>
  </si>
  <si>
    <t>Aquisição de equip. segurança FIREWALL</t>
  </si>
  <si>
    <t>lote</t>
  </si>
  <si>
    <t>Leader Soluções em Tecnologia</t>
  </si>
  <si>
    <t>Aquisição de Monitor 27''</t>
  </si>
  <si>
    <t>00.481.679/0001-08</t>
  </si>
  <si>
    <t>Aquisição de notebooks 2x1</t>
  </si>
  <si>
    <t>Regia Comercio de Informatica</t>
  </si>
  <si>
    <t>07.851.862/0001-77</t>
  </si>
  <si>
    <t>Aquisição de aparelhos para barbear descartaveis</t>
  </si>
  <si>
    <t>M Morais e Irmãos Eireli</t>
  </si>
  <si>
    <t>01.659.085/0001-87</t>
  </si>
  <si>
    <t>Aquisição de aviamentos de corte e costura</t>
  </si>
  <si>
    <t>Sinha Aviamentos Ltda</t>
  </si>
  <si>
    <t>37.273.869/0001-10</t>
  </si>
  <si>
    <t>Fibra siliconada</t>
  </si>
  <si>
    <t>Salastar Ind e Comercio</t>
  </si>
  <si>
    <t>02.512.201/0002-84</t>
  </si>
  <si>
    <t xml:space="preserve">Forno Microondas para copa </t>
  </si>
  <si>
    <t>Morais Moveis e Eletrodomesticos</t>
  </si>
  <si>
    <t>29.967.681/0001-43</t>
  </si>
  <si>
    <t>Purificador de água com compressor</t>
  </si>
  <si>
    <t>Aquisição de etiquetas em papel couche</t>
  </si>
  <si>
    <t>Acerto Gráfica e Editora</t>
  </si>
  <si>
    <t>Locação de empilhadeira por 30 dias</t>
  </si>
  <si>
    <t>Aquisição de cestas basicas com 28 itens - BB</t>
  </si>
  <si>
    <t>Cerealista Rio Vermelho Ltda</t>
  </si>
  <si>
    <t>02.756.351/0001-52</t>
  </si>
  <si>
    <t xml:space="preserve">Aquisição de dietas enteral </t>
  </si>
  <si>
    <t>Dieta nutricionalmente completa</t>
  </si>
  <si>
    <t>litro</t>
  </si>
  <si>
    <t>Suplemento aalta densidade calorica</t>
  </si>
  <si>
    <t>Suplemento hipercalórico</t>
  </si>
  <si>
    <t>frasco</t>
  </si>
  <si>
    <t>gr</t>
  </si>
  <si>
    <t>Complemento alimentar</t>
  </si>
  <si>
    <t>Arginina</t>
  </si>
  <si>
    <t>Suplemento nutricional completo</t>
  </si>
  <si>
    <t>Suplemento oral e enteral</t>
  </si>
  <si>
    <t>Frasco descartavel 300ml</t>
  </si>
  <si>
    <t>Ibex Comercial de Alimentos</t>
  </si>
  <si>
    <t>Inovar Produtos Hospitalares</t>
  </si>
  <si>
    <t>Nutri e Qualy Comercial</t>
  </si>
  <si>
    <t>DL Nutrição Clinica</t>
  </si>
  <si>
    <t>Aquisição de veiculo automotor, tipo caminhonete 4x4</t>
  </si>
  <si>
    <t>Tudo Comércio de Veículos</t>
  </si>
  <si>
    <t>26.273.934/0001-90</t>
  </si>
  <si>
    <t>Contratação de serviços de troca lona - Rest. Caldas Novas</t>
  </si>
  <si>
    <t>Melo Impressões e Comunicação</t>
  </si>
  <si>
    <t>Aqusição de transpaleteira manual de 2,5t para banco alimento</t>
  </si>
  <si>
    <t>TSE Rental Service</t>
  </si>
  <si>
    <t>Aquisição de tecidos</t>
  </si>
  <si>
    <t>Suprimentos de Informatica</t>
  </si>
  <si>
    <t>TEK Distribuidor Ltda</t>
  </si>
  <si>
    <t>21.118.267/0001-58</t>
  </si>
  <si>
    <t>TEK Atacado Distribuidor</t>
  </si>
  <si>
    <t>27.316.854/0001-38</t>
  </si>
  <si>
    <t>AR de Paula Comunicação Visual</t>
  </si>
  <si>
    <t>Serviços de Plotagem em Caminhão Banco Alimentos</t>
  </si>
  <si>
    <t>07.531.918/0001-06</t>
  </si>
  <si>
    <t>Contratação de serviços de troca de lona - Rest. Rio Verde</t>
  </si>
  <si>
    <t>Leandro Gonçalves Trindade</t>
  </si>
  <si>
    <t>Contratação de serviços de limpeza piscina - 12 meses</t>
  </si>
  <si>
    <t>Mata Pragas Controle de Pragas</t>
  </si>
  <si>
    <t>Contratação de serviços de troca de lona - Rest. Valparaizo</t>
  </si>
  <si>
    <t>VF da Silva</t>
  </si>
  <si>
    <t>Contratação de serviços de impressão em banner</t>
  </si>
  <si>
    <t>Imprilux Comunicação Visual</t>
  </si>
  <si>
    <t xml:space="preserve">Aquisição de puro linho </t>
  </si>
  <si>
    <t>m</t>
  </si>
  <si>
    <t>Viner Brasil tecnologia</t>
  </si>
  <si>
    <t>06.234.464/0002-20</t>
  </si>
  <si>
    <t>Tecidos Fiama Ltda</t>
  </si>
  <si>
    <t>45.986.718/0001-37</t>
  </si>
  <si>
    <t>21.887.843/0001-21</t>
  </si>
  <si>
    <t>19.620.691/0001-54</t>
  </si>
  <si>
    <t>Serviços de extirpação e poda de arvores</t>
  </si>
  <si>
    <t>Claudia Abadia Silva Rodrigues</t>
  </si>
  <si>
    <t>19.711.637/0001-14</t>
  </si>
  <si>
    <t>18.879.899/0001-20</t>
  </si>
  <si>
    <t>12.923.703/0001-70</t>
  </si>
  <si>
    <t>Aquisição de tripes</t>
  </si>
  <si>
    <t xml:space="preserve">Ivan Teixeira </t>
  </si>
  <si>
    <t>00.162.239/0001-68</t>
  </si>
  <si>
    <t>Aquisição de palets reforçados</t>
  </si>
  <si>
    <t>AF de Oliveira</t>
  </si>
  <si>
    <t>24.183.99/0001-42</t>
  </si>
  <si>
    <t>Aquisição de produtos de limpeza automotor</t>
  </si>
  <si>
    <t>Lider Produtos de Limpeza</t>
  </si>
  <si>
    <t>22.454.120/0001-00</t>
  </si>
  <si>
    <t>Contratação de serviços de empressão em faixas em lona</t>
  </si>
  <si>
    <t>DM Comunicação Visual</t>
  </si>
  <si>
    <t>15.124.066/0001-60</t>
  </si>
  <si>
    <t>Contratação de serviços de instalação de fachada - Minaçu</t>
  </si>
  <si>
    <t>Nativa Grafica e Serigrafia</t>
  </si>
  <si>
    <t>05.474.274/0001-36</t>
  </si>
  <si>
    <t>Contratação de Seguro da Frota - 12 meses</t>
  </si>
  <si>
    <t>Porto Segur Compnhia de Seguros</t>
  </si>
  <si>
    <t>21.887.842/0001-21</t>
  </si>
  <si>
    <t>Contratação de serviços de instalação de fachada - Anapolis</t>
  </si>
  <si>
    <t>91A</t>
  </si>
  <si>
    <t xml:space="preserve">Aquisição de puro linho (aditivo) </t>
  </si>
  <si>
    <t>Contrato CF-CPS 22/2020</t>
  </si>
  <si>
    <t>10.991.988/0001-51</t>
  </si>
  <si>
    <t>24 meses</t>
  </si>
  <si>
    <t>Solução Empilhadeiras LTDA</t>
  </si>
  <si>
    <t>Contrato CL-CPS 02/2020</t>
  </si>
  <si>
    <t>04.696.623/0001-00</t>
  </si>
  <si>
    <t>30 dias</t>
  </si>
  <si>
    <t>Contrato CF 024/2020</t>
  </si>
  <si>
    <t>29.511.026/0001-86</t>
  </si>
  <si>
    <t>12 meses</t>
  </si>
  <si>
    <t>Contrato CF 025/2020</t>
  </si>
  <si>
    <t>14.970.359/0001-04</t>
  </si>
  <si>
    <t>Contrato CF 026/2020</t>
  </si>
  <si>
    <t>02.160.869/0001-29</t>
  </si>
  <si>
    <t>Contrato CF 023/2020</t>
  </si>
  <si>
    <t>14.234.954/0001-73</t>
  </si>
  <si>
    <t>03 meses</t>
  </si>
  <si>
    <t>Contrato CPS 012/2020</t>
  </si>
  <si>
    <t>61.198.164/0001-60</t>
  </si>
  <si>
    <t>Contrato CF 027/2020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</si>
</sst>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1" xfId="1" applyFont="1" applyBorder="1"/>
    <xf numFmtId="0" fontId="2" fillId="0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/>
    <xf numFmtId="164" fontId="1" fillId="0" borderId="1" xfId="1" applyFont="1" applyBorder="1" applyAlignment="1"/>
    <xf numFmtId="164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1" fillId="0" borderId="1" xfId="1" applyFont="1" applyBorder="1" applyAlignment="1">
      <alignment horizontal="center"/>
    </xf>
    <xf numFmtId="164" fontId="1" fillId="0" borderId="5" xfId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164" fontId="1" fillId="0" borderId="1" xfId="1" applyFont="1" applyBorder="1"/>
    <xf numFmtId="164" fontId="1" fillId="0" borderId="5" xfId="1" applyFont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/>
    <xf numFmtId="165" fontId="0" fillId="0" borderId="1" xfId="1" applyNumberFormat="1" applyFont="1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" fontId="2" fillId="2" borderId="5" xfId="0" applyNumberFormat="1" applyFont="1" applyFill="1" applyBorder="1" applyAlignment="1">
      <alignment horizontal="center"/>
    </xf>
    <xf numFmtId="17" fontId="2" fillId="2" borderId="6" xfId="0" applyNumberFormat="1" applyFont="1" applyFill="1" applyBorder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4" fontId="0" fillId="0" borderId="1" xfId="0" quotePrefix="1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Q57"/>
  <sheetViews>
    <sheetView tabSelected="1" topLeftCell="D1" zoomScale="93" zoomScaleNormal="93" workbookViewId="0">
      <selection activeCell="M38" sqref="M38"/>
    </sheetView>
  </sheetViews>
  <sheetFormatPr defaultRowHeight="15" x14ac:dyDescent="0.25"/>
  <cols>
    <col min="1" max="1" width="9.140625" style="1"/>
    <col min="2" max="2" width="53.5703125" customWidth="1"/>
    <col min="3" max="3" width="9" style="1" customWidth="1"/>
    <col min="4" max="4" width="8.85546875" style="1" customWidth="1"/>
    <col min="5" max="5" width="22.140625" customWidth="1"/>
    <col min="6" max="6" width="22.28515625" customWidth="1"/>
    <col min="7" max="7" width="17.28515625" style="1" customWidth="1"/>
    <col min="8" max="8" width="31.28515625" style="1" customWidth="1"/>
    <col min="9" max="9" width="22.710937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9.42578125" style="1" customWidth="1"/>
    <col min="14" max="16" width="10.28515625" customWidth="1"/>
  </cols>
  <sheetData>
    <row r="1" spans="1:17" x14ac:dyDescent="0.2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</row>
    <row r="2" spans="1:17" x14ac:dyDescent="0.25">
      <c r="A2" s="77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</row>
    <row r="3" spans="1:17" x14ac:dyDescent="0.25">
      <c r="A3" s="77" t="s">
        <v>13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9"/>
    </row>
    <row r="4" spans="1:17" x14ac:dyDescent="0.25">
      <c r="A4" s="84" t="s">
        <v>20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17" x14ac:dyDescent="0.25">
      <c r="A5" s="80" t="s">
        <v>25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2"/>
    </row>
    <row r="6" spans="1:17" x14ac:dyDescent="0.25">
      <c r="A6" s="83"/>
      <c r="B6" s="83"/>
      <c r="C6" s="83"/>
      <c r="D6" s="83"/>
      <c r="E6" s="83"/>
      <c r="F6" s="83"/>
      <c r="G6" s="83"/>
      <c r="H6" s="83"/>
      <c r="I6" s="83"/>
      <c r="J6" s="7"/>
      <c r="K6" s="7"/>
      <c r="L6" s="22"/>
      <c r="M6" s="22"/>
    </row>
    <row r="7" spans="1:17" ht="30" x14ac:dyDescent="0.25">
      <c r="A7" s="4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6" t="s">
        <v>12</v>
      </c>
      <c r="J7" s="6" t="s">
        <v>15</v>
      </c>
      <c r="K7" s="3" t="s">
        <v>2</v>
      </c>
      <c r="L7" s="3" t="s">
        <v>4</v>
      </c>
      <c r="M7" s="10" t="s">
        <v>3</v>
      </c>
      <c r="N7" s="8"/>
      <c r="O7" s="8"/>
      <c r="P7" s="8"/>
      <c r="Q7" s="8"/>
    </row>
    <row r="8" spans="1:17" s="36" customFormat="1" x14ac:dyDescent="0.25">
      <c r="A8" s="25">
        <v>1</v>
      </c>
      <c r="B8" s="30" t="s">
        <v>26</v>
      </c>
      <c r="C8" s="25">
        <v>1</v>
      </c>
      <c r="D8" s="25" t="s">
        <v>27</v>
      </c>
      <c r="E8" s="31">
        <v>120020</v>
      </c>
      <c r="F8" s="32">
        <v>120020</v>
      </c>
      <c r="G8" s="28">
        <v>201900058002499</v>
      </c>
      <c r="H8" s="25" t="s">
        <v>28</v>
      </c>
      <c r="I8" s="33" t="s">
        <v>127</v>
      </c>
      <c r="J8" s="33"/>
      <c r="K8" s="25" t="s">
        <v>129</v>
      </c>
      <c r="L8" s="25" t="s">
        <v>128</v>
      </c>
      <c r="M8" s="34">
        <v>43966</v>
      </c>
      <c r="N8" s="35"/>
      <c r="O8" s="35"/>
      <c r="P8" s="35"/>
      <c r="Q8" s="35"/>
    </row>
    <row r="9" spans="1:17" s="36" customFormat="1" x14ac:dyDescent="0.25">
      <c r="A9" s="71">
        <v>2</v>
      </c>
      <c r="B9" s="30" t="s">
        <v>29</v>
      </c>
      <c r="C9" s="25">
        <v>5</v>
      </c>
      <c r="D9" s="25" t="s">
        <v>14</v>
      </c>
      <c r="E9" s="31">
        <v>1389</v>
      </c>
      <c r="F9" s="32">
        <v>6945</v>
      </c>
      <c r="G9" s="69">
        <v>202000058000509</v>
      </c>
      <c r="H9" s="25" t="s">
        <v>22</v>
      </c>
      <c r="I9" s="33" t="s">
        <v>16</v>
      </c>
      <c r="J9" s="33">
        <v>77</v>
      </c>
      <c r="K9" s="25" t="s">
        <v>21</v>
      </c>
      <c r="L9" s="25" t="s">
        <v>30</v>
      </c>
      <c r="M9" s="34">
        <v>43966</v>
      </c>
      <c r="N9" s="35"/>
      <c r="O9" s="35"/>
      <c r="P9" s="35"/>
      <c r="Q9" s="35"/>
    </row>
    <row r="10" spans="1:17" s="36" customFormat="1" x14ac:dyDescent="0.25">
      <c r="A10" s="76"/>
      <c r="B10" s="37" t="s">
        <v>31</v>
      </c>
      <c r="C10" s="38">
        <v>3</v>
      </c>
      <c r="D10" s="25" t="s">
        <v>14</v>
      </c>
      <c r="E10" s="39">
        <v>4599</v>
      </c>
      <c r="F10" s="40">
        <v>13797</v>
      </c>
      <c r="G10" s="75"/>
      <c r="H10" s="25" t="s">
        <v>32</v>
      </c>
      <c r="I10" s="41" t="s">
        <v>16</v>
      </c>
      <c r="J10" s="25">
        <v>78</v>
      </c>
      <c r="K10" s="25" t="s">
        <v>21</v>
      </c>
      <c r="L10" s="25" t="s">
        <v>33</v>
      </c>
      <c r="M10" s="42">
        <v>43966</v>
      </c>
    </row>
    <row r="11" spans="1:17" x14ac:dyDescent="0.25">
      <c r="A11" s="72"/>
      <c r="B11" s="60"/>
      <c r="C11" s="61"/>
      <c r="D11" s="61"/>
      <c r="E11" s="62"/>
      <c r="F11" s="39">
        <f>SUM(F9:F10)</f>
        <v>20742</v>
      </c>
      <c r="G11" s="70"/>
      <c r="H11" s="66"/>
      <c r="I11" s="67"/>
      <c r="J11" s="67"/>
      <c r="K11" s="67"/>
      <c r="L11" s="67"/>
      <c r="M11" s="68"/>
    </row>
    <row r="12" spans="1:17" x14ac:dyDescent="0.25">
      <c r="A12" s="15">
        <v>3</v>
      </c>
      <c r="B12" s="14" t="s">
        <v>34</v>
      </c>
      <c r="C12" s="22">
        <v>2640</v>
      </c>
      <c r="D12" s="22" t="s">
        <v>14</v>
      </c>
      <c r="E12" s="47">
        <v>1.605</v>
      </c>
      <c r="F12" s="39">
        <v>4237.2</v>
      </c>
      <c r="G12" s="24">
        <v>202000058000779</v>
      </c>
      <c r="H12" s="24" t="s">
        <v>35</v>
      </c>
      <c r="I12" s="24" t="s">
        <v>16</v>
      </c>
      <c r="J12" s="20">
        <v>79</v>
      </c>
      <c r="K12" s="24" t="s">
        <v>21</v>
      </c>
      <c r="L12" s="24" t="s">
        <v>36</v>
      </c>
      <c r="M12" s="29">
        <v>43955</v>
      </c>
    </row>
    <row r="13" spans="1:17" x14ac:dyDescent="0.25">
      <c r="A13" s="54">
        <v>4</v>
      </c>
      <c r="B13" s="2" t="s">
        <v>37</v>
      </c>
      <c r="C13" s="22">
        <v>1</v>
      </c>
      <c r="D13" s="22" t="s">
        <v>27</v>
      </c>
      <c r="E13" s="5">
        <v>6086.74</v>
      </c>
      <c r="F13" s="5">
        <v>6086.74</v>
      </c>
      <c r="G13" s="57">
        <v>202000058000596</v>
      </c>
      <c r="H13" s="22" t="s">
        <v>38</v>
      </c>
      <c r="I13" s="22" t="s">
        <v>16</v>
      </c>
      <c r="J13" s="19">
        <v>80</v>
      </c>
      <c r="K13" s="22" t="s">
        <v>21</v>
      </c>
      <c r="L13" s="22" t="s">
        <v>39</v>
      </c>
      <c r="M13" s="29">
        <v>43959</v>
      </c>
    </row>
    <row r="14" spans="1:17" x14ac:dyDescent="0.25">
      <c r="A14" s="56"/>
      <c r="B14" s="2" t="s">
        <v>40</v>
      </c>
      <c r="C14" s="22">
        <v>60</v>
      </c>
      <c r="D14" s="22" t="s">
        <v>23</v>
      </c>
      <c r="E14" s="5">
        <v>1019.4</v>
      </c>
      <c r="F14" s="5">
        <v>1019.4</v>
      </c>
      <c r="G14" s="59"/>
      <c r="H14" s="22" t="s">
        <v>41</v>
      </c>
      <c r="I14" s="22" t="s">
        <v>16</v>
      </c>
      <c r="J14" s="19">
        <v>84</v>
      </c>
      <c r="K14" s="22" t="s">
        <v>21</v>
      </c>
      <c r="L14" s="22" t="s">
        <v>42</v>
      </c>
      <c r="M14" s="29">
        <v>43959</v>
      </c>
    </row>
    <row r="15" spans="1:17" x14ac:dyDescent="0.25">
      <c r="A15" s="54">
        <v>5</v>
      </c>
      <c r="B15" s="16" t="s">
        <v>43</v>
      </c>
      <c r="C15" s="25">
        <v>1</v>
      </c>
      <c r="D15" s="25" t="s">
        <v>14</v>
      </c>
      <c r="E15" s="17">
        <v>529</v>
      </c>
      <c r="F15" s="17">
        <v>529</v>
      </c>
      <c r="G15" s="69">
        <v>202000058000104</v>
      </c>
      <c r="H15" s="71" t="s">
        <v>44</v>
      </c>
      <c r="I15" s="71" t="s">
        <v>16</v>
      </c>
      <c r="J15" s="71">
        <v>83</v>
      </c>
      <c r="K15" s="71" t="s">
        <v>21</v>
      </c>
      <c r="L15" s="71" t="s">
        <v>45</v>
      </c>
      <c r="M15" s="73">
        <v>43959</v>
      </c>
    </row>
    <row r="16" spans="1:17" x14ac:dyDescent="0.25">
      <c r="A16" s="56"/>
      <c r="B16" s="13" t="s">
        <v>46</v>
      </c>
      <c r="C16" s="23">
        <v>1</v>
      </c>
      <c r="D16" s="23" t="s">
        <v>14</v>
      </c>
      <c r="E16" s="18">
        <v>670</v>
      </c>
      <c r="F16" s="18">
        <v>670</v>
      </c>
      <c r="G16" s="70"/>
      <c r="H16" s="72"/>
      <c r="I16" s="72"/>
      <c r="J16" s="72"/>
      <c r="K16" s="72"/>
      <c r="L16" s="72"/>
      <c r="M16" s="74"/>
    </row>
    <row r="17" spans="1:14" x14ac:dyDescent="0.25">
      <c r="A17" s="15">
        <v>6</v>
      </c>
      <c r="B17" s="2" t="s">
        <v>47</v>
      </c>
      <c r="C17" s="26">
        <v>10000</v>
      </c>
      <c r="D17" s="22" t="s">
        <v>14</v>
      </c>
      <c r="E17" s="48">
        <v>7.9000000000000001E-2</v>
      </c>
      <c r="F17" s="5">
        <v>790</v>
      </c>
      <c r="G17" s="27">
        <v>404364</v>
      </c>
      <c r="H17" s="22" t="s">
        <v>48</v>
      </c>
      <c r="I17" s="22" t="s">
        <v>16</v>
      </c>
      <c r="J17" s="19">
        <v>87</v>
      </c>
      <c r="K17" s="21" t="s">
        <v>21</v>
      </c>
      <c r="L17" s="22" t="s">
        <v>19</v>
      </c>
      <c r="M17" s="29">
        <v>43959</v>
      </c>
    </row>
    <row r="18" spans="1:14" x14ac:dyDescent="0.25">
      <c r="A18" s="12">
        <v>7</v>
      </c>
      <c r="B18" s="2" t="s">
        <v>49</v>
      </c>
      <c r="C18" s="22">
        <v>1</v>
      </c>
      <c r="D18" s="22" t="s">
        <v>17</v>
      </c>
      <c r="E18" s="5">
        <v>6200</v>
      </c>
      <c r="F18" s="5">
        <v>6200</v>
      </c>
      <c r="G18" s="44">
        <v>404365</v>
      </c>
      <c r="H18" s="22" t="s">
        <v>130</v>
      </c>
      <c r="I18" s="22" t="s">
        <v>131</v>
      </c>
      <c r="J18" s="19"/>
      <c r="K18" s="22" t="s">
        <v>133</v>
      </c>
      <c r="L18" s="22" t="s">
        <v>132</v>
      </c>
      <c r="M18" s="29">
        <v>43976</v>
      </c>
      <c r="N18" s="11"/>
    </row>
    <row r="19" spans="1:14" x14ac:dyDescent="0.25">
      <c r="A19" s="12">
        <v>8</v>
      </c>
      <c r="B19" s="2" t="s">
        <v>50</v>
      </c>
      <c r="C19" s="22">
        <v>957</v>
      </c>
      <c r="D19" s="22" t="s">
        <v>18</v>
      </c>
      <c r="E19" s="5">
        <v>103.63</v>
      </c>
      <c r="F19" s="5">
        <v>99173.91</v>
      </c>
      <c r="G19" s="24">
        <v>202000058001398</v>
      </c>
      <c r="H19" s="22" t="s">
        <v>51</v>
      </c>
      <c r="I19" s="22" t="s">
        <v>16</v>
      </c>
      <c r="J19" s="19">
        <v>88</v>
      </c>
      <c r="K19" s="22" t="s">
        <v>21</v>
      </c>
      <c r="L19" s="22" t="s">
        <v>52</v>
      </c>
      <c r="M19" s="29">
        <v>43963</v>
      </c>
      <c r="N19" s="11"/>
    </row>
    <row r="20" spans="1:14" x14ac:dyDescent="0.25">
      <c r="A20" s="54">
        <v>9</v>
      </c>
      <c r="B20" s="51" t="s">
        <v>53</v>
      </c>
      <c r="C20" s="52"/>
      <c r="D20" s="52"/>
      <c r="E20" s="52"/>
      <c r="F20" s="53"/>
      <c r="G20" s="57">
        <v>202000058000679</v>
      </c>
      <c r="H20" s="22"/>
      <c r="I20" s="22"/>
      <c r="J20" s="19"/>
      <c r="K20" s="22"/>
      <c r="L20" s="22"/>
      <c r="M20" s="29"/>
      <c r="N20" s="11"/>
    </row>
    <row r="21" spans="1:14" x14ac:dyDescent="0.25">
      <c r="A21" s="55"/>
      <c r="B21" s="2" t="s">
        <v>54</v>
      </c>
      <c r="C21" s="26">
        <v>2100</v>
      </c>
      <c r="D21" s="22" t="s">
        <v>55</v>
      </c>
      <c r="E21" s="5">
        <v>26.9</v>
      </c>
      <c r="F21" s="5">
        <f>E21*C21</f>
        <v>56490</v>
      </c>
      <c r="G21" s="58"/>
      <c r="H21" s="22" t="s">
        <v>65</v>
      </c>
      <c r="I21" s="22" t="s">
        <v>134</v>
      </c>
      <c r="J21" s="19"/>
      <c r="K21" s="22" t="s">
        <v>136</v>
      </c>
      <c r="L21" s="22" t="s">
        <v>135</v>
      </c>
      <c r="M21" s="29">
        <v>43973</v>
      </c>
      <c r="N21" s="11"/>
    </row>
    <row r="22" spans="1:14" x14ac:dyDescent="0.25">
      <c r="A22" s="55"/>
      <c r="B22" s="2" t="s">
        <v>56</v>
      </c>
      <c r="C22" s="26">
        <v>80</v>
      </c>
      <c r="D22" s="22" t="s">
        <v>55</v>
      </c>
      <c r="E22" s="5">
        <v>170.85</v>
      </c>
      <c r="F22" s="5">
        <f t="shared" ref="F22:F28" si="0">E22*C22</f>
        <v>13668</v>
      </c>
      <c r="G22" s="58"/>
      <c r="H22" s="22" t="s">
        <v>65</v>
      </c>
      <c r="I22" s="50" t="s">
        <v>134</v>
      </c>
      <c r="J22" s="19"/>
      <c r="K22" s="50" t="s">
        <v>136</v>
      </c>
      <c r="L22" s="50" t="s">
        <v>135</v>
      </c>
      <c r="M22" s="29">
        <v>43973</v>
      </c>
      <c r="N22" s="11"/>
    </row>
    <row r="23" spans="1:14" x14ac:dyDescent="0.25">
      <c r="A23" s="55"/>
      <c r="B23" s="2" t="s">
        <v>57</v>
      </c>
      <c r="C23" s="22">
        <v>1096</v>
      </c>
      <c r="D23" s="22" t="s">
        <v>58</v>
      </c>
      <c r="E23" s="5">
        <v>13.74</v>
      </c>
      <c r="F23" s="5">
        <f t="shared" si="0"/>
        <v>15059.04</v>
      </c>
      <c r="G23" s="58"/>
      <c r="H23" s="22" t="s">
        <v>65</v>
      </c>
      <c r="I23" s="50" t="s">
        <v>134</v>
      </c>
      <c r="J23" s="19"/>
      <c r="K23" s="50" t="s">
        <v>136</v>
      </c>
      <c r="L23" s="50" t="s">
        <v>135</v>
      </c>
      <c r="M23" s="29">
        <v>43973</v>
      </c>
    </row>
    <row r="24" spans="1:14" x14ac:dyDescent="0.25">
      <c r="A24" s="55"/>
      <c r="B24" s="2" t="s">
        <v>60</v>
      </c>
      <c r="C24" s="22">
        <v>109500</v>
      </c>
      <c r="D24" s="22" t="s">
        <v>59</v>
      </c>
      <c r="E24" s="48">
        <v>0.105</v>
      </c>
      <c r="F24" s="5">
        <f t="shared" si="0"/>
        <v>11497.5</v>
      </c>
      <c r="G24" s="58"/>
      <c r="H24" s="22" t="s">
        <v>65</v>
      </c>
      <c r="I24" s="50" t="s">
        <v>134</v>
      </c>
      <c r="J24" s="19"/>
      <c r="K24" s="50" t="s">
        <v>136</v>
      </c>
      <c r="L24" s="50" t="s">
        <v>135</v>
      </c>
      <c r="M24" s="29">
        <v>43973</v>
      </c>
    </row>
    <row r="25" spans="1:14" x14ac:dyDescent="0.25">
      <c r="A25" s="55"/>
      <c r="B25" s="2" t="s">
        <v>61</v>
      </c>
      <c r="C25" s="22">
        <v>30</v>
      </c>
      <c r="D25" s="22" t="s">
        <v>14</v>
      </c>
      <c r="E25" s="5">
        <v>1.23</v>
      </c>
      <c r="F25" s="5">
        <f t="shared" si="0"/>
        <v>36.9</v>
      </c>
      <c r="G25" s="58"/>
      <c r="H25" s="22" t="s">
        <v>66</v>
      </c>
      <c r="I25" s="22" t="s">
        <v>16</v>
      </c>
      <c r="J25" s="19">
        <v>93</v>
      </c>
      <c r="K25" s="22" t="s">
        <v>21</v>
      </c>
      <c r="L25" s="22" t="s">
        <v>71</v>
      </c>
      <c r="M25" s="29">
        <v>43965</v>
      </c>
    </row>
    <row r="26" spans="1:14" x14ac:dyDescent="0.25">
      <c r="A26" s="55"/>
      <c r="B26" s="2" t="s">
        <v>62</v>
      </c>
      <c r="C26" s="26">
        <v>1000</v>
      </c>
      <c r="D26" s="22" t="s">
        <v>14</v>
      </c>
      <c r="E26" s="5">
        <v>26.25</v>
      </c>
      <c r="F26" s="5">
        <f t="shared" si="0"/>
        <v>26250</v>
      </c>
      <c r="G26" s="58"/>
      <c r="H26" s="22" t="s">
        <v>65</v>
      </c>
      <c r="I26" s="22" t="s">
        <v>134</v>
      </c>
      <c r="J26" s="19"/>
      <c r="K26" s="22" t="s">
        <v>136</v>
      </c>
      <c r="L26" s="50" t="s">
        <v>135</v>
      </c>
      <c r="M26" s="29">
        <v>43973</v>
      </c>
    </row>
    <row r="27" spans="1:14" x14ac:dyDescent="0.25">
      <c r="A27" s="55"/>
      <c r="B27" s="2" t="s">
        <v>63</v>
      </c>
      <c r="C27" s="22">
        <v>365</v>
      </c>
      <c r="D27" s="22" t="s">
        <v>14</v>
      </c>
      <c r="E27" s="5">
        <v>20</v>
      </c>
      <c r="F27" s="5">
        <f t="shared" si="0"/>
        <v>7300</v>
      </c>
      <c r="G27" s="58"/>
      <c r="H27" s="22" t="s">
        <v>67</v>
      </c>
      <c r="I27" s="22" t="s">
        <v>137</v>
      </c>
      <c r="J27" s="19"/>
      <c r="K27" s="22" t="s">
        <v>136</v>
      </c>
      <c r="L27" s="22" t="s">
        <v>138</v>
      </c>
      <c r="M27" s="29">
        <v>43973</v>
      </c>
    </row>
    <row r="28" spans="1:14" x14ac:dyDescent="0.25">
      <c r="A28" s="55"/>
      <c r="B28" s="2" t="s">
        <v>64</v>
      </c>
      <c r="C28" s="24">
        <v>12775</v>
      </c>
      <c r="D28" s="22" t="s">
        <v>14</v>
      </c>
      <c r="E28" s="5">
        <v>0.75</v>
      </c>
      <c r="F28" s="5">
        <f t="shared" si="0"/>
        <v>9581.25</v>
      </c>
      <c r="G28" s="59"/>
      <c r="H28" s="22" t="s">
        <v>68</v>
      </c>
      <c r="I28" s="22" t="s">
        <v>139</v>
      </c>
      <c r="J28" s="19"/>
      <c r="K28" s="22" t="s">
        <v>136</v>
      </c>
      <c r="L28" s="22" t="s">
        <v>140</v>
      </c>
      <c r="M28" s="29">
        <v>43973</v>
      </c>
    </row>
    <row r="29" spans="1:14" x14ac:dyDescent="0.25">
      <c r="A29" s="56"/>
      <c r="B29" s="60"/>
      <c r="C29" s="61"/>
      <c r="D29" s="61"/>
      <c r="E29" s="62"/>
      <c r="F29" s="9">
        <f>SUM(F21:F28)</f>
        <v>139882.69</v>
      </c>
      <c r="G29" s="63"/>
      <c r="H29" s="64"/>
      <c r="I29" s="64"/>
      <c r="J29" s="64"/>
      <c r="K29" s="64"/>
      <c r="L29" s="64"/>
      <c r="M29" s="65"/>
    </row>
    <row r="30" spans="1:14" x14ac:dyDescent="0.25">
      <c r="A30" s="43">
        <v>10</v>
      </c>
      <c r="B30" s="2" t="s">
        <v>69</v>
      </c>
      <c r="C30" s="43">
        <v>1</v>
      </c>
      <c r="D30" s="43" t="s">
        <v>14</v>
      </c>
      <c r="E30" s="5">
        <v>181900</v>
      </c>
      <c r="F30" s="5">
        <v>181900</v>
      </c>
      <c r="G30" s="24">
        <v>202000058000834</v>
      </c>
      <c r="H30" s="43" t="s">
        <v>70</v>
      </c>
      <c r="I30" s="43" t="s">
        <v>141</v>
      </c>
      <c r="J30" s="43"/>
      <c r="K30" s="43" t="s">
        <v>143</v>
      </c>
      <c r="L30" s="43" t="s">
        <v>142</v>
      </c>
      <c r="M30" s="29">
        <v>43970</v>
      </c>
    </row>
    <row r="31" spans="1:14" x14ac:dyDescent="0.25">
      <c r="A31" s="43">
        <v>11</v>
      </c>
      <c r="B31" s="2" t="s">
        <v>72</v>
      </c>
      <c r="C31" s="43">
        <v>1</v>
      </c>
      <c r="D31" s="43" t="s">
        <v>17</v>
      </c>
      <c r="E31" s="5">
        <v>1265</v>
      </c>
      <c r="F31" s="5">
        <v>1265</v>
      </c>
      <c r="G31" s="24">
        <v>202000058002367</v>
      </c>
      <c r="H31" s="43" t="s">
        <v>73</v>
      </c>
      <c r="I31" s="43" t="s">
        <v>16</v>
      </c>
      <c r="J31" s="43">
        <v>94</v>
      </c>
      <c r="K31" s="43" t="s">
        <v>21</v>
      </c>
      <c r="L31" s="43" t="s">
        <v>84</v>
      </c>
      <c r="M31" s="29">
        <v>43966</v>
      </c>
    </row>
    <row r="32" spans="1:14" x14ac:dyDescent="0.25">
      <c r="A32" s="43">
        <v>12</v>
      </c>
      <c r="B32" s="2" t="s">
        <v>74</v>
      </c>
      <c r="C32" s="43">
        <v>1</v>
      </c>
      <c r="D32" s="43" t="s">
        <v>14</v>
      </c>
      <c r="E32" s="5">
        <v>1400</v>
      </c>
      <c r="F32" s="5">
        <v>1400</v>
      </c>
      <c r="G32" s="24">
        <v>202000058001355</v>
      </c>
      <c r="H32" s="43" t="s">
        <v>75</v>
      </c>
      <c r="I32" s="43" t="s">
        <v>16</v>
      </c>
      <c r="J32" s="43">
        <v>95</v>
      </c>
      <c r="K32" s="43" t="s">
        <v>21</v>
      </c>
      <c r="L32" s="43" t="s">
        <v>24</v>
      </c>
      <c r="M32" s="29">
        <v>43966</v>
      </c>
    </row>
    <row r="33" spans="1:13" x14ac:dyDescent="0.25">
      <c r="A33" s="43">
        <v>13</v>
      </c>
      <c r="B33" s="2" t="s">
        <v>76</v>
      </c>
      <c r="C33" s="43">
        <v>1</v>
      </c>
      <c r="D33" s="43" t="s">
        <v>27</v>
      </c>
      <c r="E33" s="5">
        <v>5404.2</v>
      </c>
      <c r="F33" s="5">
        <v>5404.2</v>
      </c>
      <c r="G33" s="24">
        <v>202000058000580</v>
      </c>
      <c r="H33" s="43" t="s">
        <v>97</v>
      </c>
      <c r="I33" s="43" t="s">
        <v>16</v>
      </c>
      <c r="J33" s="43">
        <v>96</v>
      </c>
      <c r="K33" s="43" t="s">
        <v>21</v>
      </c>
      <c r="L33" s="43" t="s">
        <v>98</v>
      </c>
      <c r="M33" s="29">
        <v>43966</v>
      </c>
    </row>
    <row r="34" spans="1:13" x14ac:dyDescent="0.25">
      <c r="A34" s="54">
        <v>14</v>
      </c>
      <c r="B34" s="2" t="s">
        <v>77</v>
      </c>
      <c r="C34" s="43">
        <v>1</v>
      </c>
      <c r="D34" s="43" t="s">
        <v>27</v>
      </c>
      <c r="E34" s="5">
        <v>32784</v>
      </c>
      <c r="F34" s="5">
        <v>32784</v>
      </c>
      <c r="G34" s="57">
        <v>202000058001123</v>
      </c>
      <c r="H34" s="43" t="s">
        <v>78</v>
      </c>
      <c r="I34" s="43" t="s">
        <v>16</v>
      </c>
      <c r="J34" s="43">
        <v>89</v>
      </c>
      <c r="K34" s="43" t="s">
        <v>21</v>
      </c>
      <c r="L34" s="43" t="s">
        <v>79</v>
      </c>
      <c r="M34" s="29">
        <v>43963</v>
      </c>
    </row>
    <row r="35" spans="1:13" x14ac:dyDescent="0.25">
      <c r="A35" s="56"/>
      <c r="B35" s="2" t="s">
        <v>77</v>
      </c>
      <c r="C35" s="43">
        <v>1</v>
      </c>
      <c r="D35" s="43" t="s">
        <v>27</v>
      </c>
      <c r="E35" s="5">
        <v>9940</v>
      </c>
      <c r="F35" s="5">
        <v>9940</v>
      </c>
      <c r="G35" s="59"/>
      <c r="H35" s="43" t="s">
        <v>80</v>
      </c>
      <c r="I35" s="43" t="s">
        <v>16</v>
      </c>
      <c r="J35" s="43">
        <v>90</v>
      </c>
      <c r="K35" s="43" t="s">
        <v>21</v>
      </c>
      <c r="L35" s="43" t="s">
        <v>81</v>
      </c>
      <c r="M35" s="29">
        <v>43963</v>
      </c>
    </row>
    <row r="36" spans="1:13" x14ac:dyDescent="0.25">
      <c r="A36" s="45">
        <v>15</v>
      </c>
      <c r="B36" s="2" t="s">
        <v>83</v>
      </c>
      <c r="C36" s="45">
        <v>1</v>
      </c>
      <c r="D36" s="45" t="s">
        <v>17</v>
      </c>
      <c r="E36" s="49">
        <v>2200</v>
      </c>
      <c r="F36" s="49">
        <v>2200</v>
      </c>
      <c r="G36" s="24">
        <v>202000058001351</v>
      </c>
      <c r="H36" s="45" t="s">
        <v>82</v>
      </c>
      <c r="I36" s="45" t="s">
        <v>16</v>
      </c>
      <c r="J36" s="45">
        <v>98</v>
      </c>
      <c r="K36" s="45" t="s">
        <v>21</v>
      </c>
      <c r="L36" s="45" t="s">
        <v>99</v>
      </c>
      <c r="M36" s="29">
        <v>43969</v>
      </c>
    </row>
    <row r="37" spans="1:13" x14ac:dyDescent="0.25">
      <c r="A37" s="45">
        <v>16</v>
      </c>
      <c r="B37" s="2" t="s">
        <v>85</v>
      </c>
      <c r="C37" s="45">
        <v>1</v>
      </c>
      <c r="D37" s="45" t="s">
        <v>17</v>
      </c>
      <c r="E37" s="5">
        <v>750</v>
      </c>
      <c r="F37" s="5">
        <v>750</v>
      </c>
      <c r="G37" s="24">
        <v>201900058002365</v>
      </c>
      <c r="H37" s="45" t="s">
        <v>86</v>
      </c>
      <c r="I37" s="45" t="s">
        <v>16</v>
      </c>
      <c r="J37" s="45">
        <v>99</v>
      </c>
      <c r="K37" s="45" t="s">
        <v>21</v>
      </c>
      <c r="L37" s="45" t="s">
        <v>100</v>
      </c>
      <c r="M37" s="29">
        <v>43969</v>
      </c>
    </row>
    <row r="38" spans="1:13" x14ac:dyDescent="0.25">
      <c r="A38" s="45">
        <v>17</v>
      </c>
      <c r="B38" s="2" t="s">
        <v>87</v>
      </c>
      <c r="C38" s="45">
        <v>1</v>
      </c>
      <c r="D38" s="45" t="s">
        <v>17</v>
      </c>
      <c r="E38" s="5">
        <v>42360</v>
      </c>
      <c r="F38" s="5">
        <v>42360</v>
      </c>
      <c r="G38" s="24">
        <v>202000058001293</v>
      </c>
      <c r="H38" s="45" t="s">
        <v>88</v>
      </c>
      <c r="I38" s="45" t="s">
        <v>146</v>
      </c>
      <c r="J38" s="45"/>
      <c r="K38" s="45" t="s">
        <v>136</v>
      </c>
      <c r="L38" s="45" t="s">
        <v>138</v>
      </c>
      <c r="M38" s="87">
        <v>43971</v>
      </c>
    </row>
    <row r="39" spans="1:13" x14ac:dyDescent="0.25">
      <c r="A39" s="45">
        <v>18</v>
      </c>
      <c r="B39" s="2" t="s">
        <v>89</v>
      </c>
      <c r="C39" s="45">
        <v>1</v>
      </c>
      <c r="D39" s="45" t="s">
        <v>17</v>
      </c>
      <c r="E39" s="5">
        <v>3035.66</v>
      </c>
      <c r="F39" s="5">
        <v>3035.66</v>
      </c>
      <c r="G39" s="24">
        <v>201900058002381</v>
      </c>
      <c r="H39" s="45" t="s">
        <v>90</v>
      </c>
      <c r="I39" s="45" t="s">
        <v>16</v>
      </c>
      <c r="J39" s="45">
        <v>101</v>
      </c>
      <c r="K39" s="45" t="s">
        <v>21</v>
      </c>
      <c r="L39" s="45" t="s">
        <v>104</v>
      </c>
      <c r="M39" s="29">
        <v>43971</v>
      </c>
    </row>
    <row r="40" spans="1:13" x14ac:dyDescent="0.25">
      <c r="A40" s="45">
        <v>19</v>
      </c>
      <c r="B40" s="2" t="s">
        <v>91</v>
      </c>
      <c r="C40" s="45">
        <v>10</v>
      </c>
      <c r="D40" s="45" t="s">
        <v>14</v>
      </c>
      <c r="E40" s="48">
        <v>51.468000000000004</v>
      </c>
      <c r="F40" s="5">
        <v>514.67999999999995</v>
      </c>
      <c r="G40" s="24">
        <v>202000058001599</v>
      </c>
      <c r="H40" s="45" t="s">
        <v>92</v>
      </c>
      <c r="I40" s="45" t="s">
        <v>16</v>
      </c>
      <c r="J40" s="45">
        <v>102</v>
      </c>
      <c r="K40" s="45" t="s">
        <v>21</v>
      </c>
      <c r="L40" s="45" t="s">
        <v>105</v>
      </c>
      <c r="M40" s="29">
        <v>43971</v>
      </c>
    </row>
    <row r="41" spans="1:13" x14ac:dyDescent="0.25">
      <c r="A41" s="45">
        <v>20</v>
      </c>
      <c r="B41" s="2" t="s">
        <v>93</v>
      </c>
      <c r="C41" s="45">
        <v>250</v>
      </c>
      <c r="D41" s="45" t="s">
        <v>94</v>
      </c>
      <c r="E41" s="5">
        <v>49.5</v>
      </c>
      <c r="F41" s="5">
        <v>12375</v>
      </c>
      <c r="G41" s="57">
        <v>202000058000063</v>
      </c>
      <c r="H41" s="54" t="s">
        <v>95</v>
      </c>
      <c r="I41" s="45" t="s">
        <v>16</v>
      </c>
      <c r="J41" s="45">
        <v>91</v>
      </c>
      <c r="K41" s="45" t="s">
        <v>21</v>
      </c>
      <c r="L41" s="54" t="s">
        <v>96</v>
      </c>
      <c r="M41" s="29">
        <v>43972</v>
      </c>
    </row>
    <row r="42" spans="1:13" x14ac:dyDescent="0.25">
      <c r="A42" s="46">
        <v>21</v>
      </c>
      <c r="B42" s="2" t="s">
        <v>126</v>
      </c>
      <c r="C42" s="46">
        <v>18.3</v>
      </c>
      <c r="D42" s="46" t="s">
        <v>94</v>
      </c>
      <c r="E42" s="5">
        <v>49.5</v>
      </c>
      <c r="F42" s="5">
        <v>905.85</v>
      </c>
      <c r="G42" s="59"/>
      <c r="H42" s="56"/>
      <c r="I42" s="46" t="s">
        <v>16</v>
      </c>
      <c r="J42" s="46" t="s">
        <v>125</v>
      </c>
      <c r="K42" s="46" t="s">
        <v>21</v>
      </c>
      <c r="L42" s="56"/>
      <c r="M42" s="29">
        <v>43977</v>
      </c>
    </row>
    <row r="43" spans="1:13" x14ac:dyDescent="0.25">
      <c r="A43" s="45">
        <v>22</v>
      </c>
      <c r="B43" s="2" t="s">
        <v>101</v>
      </c>
      <c r="C43" s="45">
        <v>1</v>
      </c>
      <c r="D43" s="45" t="s">
        <v>17</v>
      </c>
      <c r="E43" s="5">
        <v>17000</v>
      </c>
      <c r="F43" s="5">
        <v>17000</v>
      </c>
      <c r="G43" s="24">
        <v>202000058000071</v>
      </c>
      <c r="H43" s="45" t="s">
        <v>102</v>
      </c>
      <c r="I43" s="45" t="s">
        <v>16</v>
      </c>
      <c r="J43" s="45">
        <v>100</v>
      </c>
      <c r="K43" s="45" t="s">
        <v>21</v>
      </c>
      <c r="L43" s="45" t="s">
        <v>103</v>
      </c>
      <c r="M43" s="29">
        <v>43972</v>
      </c>
    </row>
    <row r="44" spans="1:13" x14ac:dyDescent="0.25">
      <c r="A44" s="45">
        <v>23</v>
      </c>
      <c r="B44" s="2" t="s">
        <v>106</v>
      </c>
      <c r="C44" s="45">
        <v>10</v>
      </c>
      <c r="D44" s="45" t="s">
        <v>14</v>
      </c>
      <c r="E44" s="5">
        <v>75</v>
      </c>
      <c r="F44" s="5">
        <v>750</v>
      </c>
      <c r="G44" s="24">
        <v>202000058001604</v>
      </c>
      <c r="H44" s="45" t="s">
        <v>107</v>
      </c>
      <c r="I44" s="45" t="s">
        <v>16</v>
      </c>
      <c r="J44" s="45">
        <v>103</v>
      </c>
      <c r="K44" s="45" t="s">
        <v>21</v>
      </c>
      <c r="L44" s="45" t="s">
        <v>108</v>
      </c>
      <c r="M44" s="29">
        <v>43971</v>
      </c>
    </row>
    <row r="45" spans="1:13" x14ac:dyDescent="0.25">
      <c r="A45" s="45">
        <v>24</v>
      </c>
      <c r="B45" s="2" t="s">
        <v>109</v>
      </c>
      <c r="C45" s="45">
        <v>20</v>
      </c>
      <c r="D45" s="45" t="s">
        <v>14</v>
      </c>
      <c r="E45" s="5">
        <v>202</v>
      </c>
      <c r="F45" s="5">
        <v>4040</v>
      </c>
      <c r="G45" s="24">
        <v>202000058001536</v>
      </c>
      <c r="H45" s="45" t="s">
        <v>110</v>
      </c>
      <c r="I45" s="45" t="s">
        <v>16</v>
      </c>
      <c r="J45" s="45">
        <v>104</v>
      </c>
      <c r="K45" s="45" t="s">
        <v>21</v>
      </c>
      <c r="L45" s="45" t="s">
        <v>111</v>
      </c>
      <c r="M45" s="29">
        <v>43973</v>
      </c>
    </row>
    <row r="46" spans="1:13" x14ac:dyDescent="0.25">
      <c r="A46" s="45">
        <v>25</v>
      </c>
      <c r="B46" s="2" t="s">
        <v>112</v>
      </c>
      <c r="C46" s="45">
        <v>1</v>
      </c>
      <c r="D46" s="45" t="s">
        <v>27</v>
      </c>
      <c r="E46" s="5">
        <v>2077.5</v>
      </c>
      <c r="F46" s="5">
        <v>2077.5</v>
      </c>
      <c r="G46" s="24">
        <v>202000058001224</v>
      </c>
      <c r="H46" s="45" t="s">
        <v>113</v>
      </c>
      <c r="I46" s="45" t="s">
        <v>16</v>
      </c>
      <c r="J46" s="45">
        <v>106</v>
      </c>
      <c r="K46" s="45" t="s">
        <v>21</v>
      </c>
      <c r="L46" s="45" t="s">
        <v>114</v>
      </c>
      <c r="M46" s="29">
        <v>43973</v>
      </c>
    </row>
    <row r="47" spans="1:13" x14ac:dyDescent="0.25">
      <c r="A47" s="45">
        <v>26</v>
      </c>
      <c r="B47" s="2" t="s">
        <v>115</v>
      </c>
      <c r="C47" s="45">
        <v>6</v>
      </c>
      <c r="D47" s="45" t="s">
        <v>14</v>
      </c>
      <c r="E47" s="5">
        <v>73.5</v>
      </c>
      <c r="F47" s="5">
        <v>441</v>
      </c>
      <c r="G47" s="24">
        <v>202000058001634</v>
      </c>
      <c r="H47" s="45" t="s">
        <v>116</v>
      </c>
      <c r="I47" s="45" t="s">
        <v>16</v>
      </c>
      <c r="J47" s="45">
        <v>105</v>
      </c>
      <c r="K47" s="45" t="s">
        <v>21</v>
      </c>
      <c r="L47" s="45" t="s">
        <v>117</v>
      </c>
      <c r="M47" s="29">
        <v>43973</v>
      </c>
    </row>
    <row r="48" spans="1:13" x14ac:dyDescent="0.25">
      <c r="A48" s="45">
        <v>27</v>
      </c>
      <c r="B48" s="2" t="s">
        <v>118</v>
      </c>
      <c r="C48" s="45">
        <v>1</v>
      </c>
      <c r="D48" s="45" t="s">
        <v>17</v>
      </c>
      <c r="E48" s="5">
        <v>3090</v>
      </c>
      <c r="F48" s="5">
        <v>3090</v>
      </c>
      <c r="G48" s="24">
        <v>202000058001228</v>
      </c>
      <c r="H48" s="45" t="s">
        <v>119</v>
      </c>
      <c r="I48" s="45" t="s">
        <v>16</v>
      </c>
      <c r="J48" s="45">
        <v>107</v>
      </c>
      <c r="K48" s="45" t="s">
        <v>21</v>
      </c>
      <c r="L48" s="45" t="s">
        <v>120</v>
      </c>
      <c r="M48" s="29">
        <v>43977</v>
      </c>
    </row>
    <row r="49" spans="1:13" x14ac:dyDescent="0.25">
      <c r="A49" s="45">
        <v>28</v>
      </c>
      <c r="B49" s="2" t="s">
        <v>121</v>
      </c>
      <c r="C49" s="45">
        <v>1</v>
      </c>
      <c r="D49" s="45" t="s">
        <v>17</v>
      </c>
      <c r="E49" s="5">
        <v>29000</v>
      </c>
      <c r="F49" s="5">
        <v>29000</v>
      </c>
      <c r="G49" s="24">
        <v>202000058001475</v>
      </c>
      <c r="H49" s="45" t="s">
        <v>122</v>
      </c>
      <c r="I49" s="45" t="s">
        <v>144</v>
      </c>
      <c r="J49" s="45"/>
      <c r="K49" s="45" t="s">
        <v>136</v>
      </c>
      <c r="L49" s="45" t="s">
        <v>145</v>
      </c>
      <c r="M49" s="29">
        <v>43983</v>
      </c>
    </row>
    <row r="50" spans="1:13" x14ac:dyDescent="0.25">
      <c r="A50" s="45">
        <v>29</v>
      </c>
      <c r="B50" s="2" t="s">
        <v>124</v>
      </c>
      <c r="C50" s="45">
        <v>1</v>
      </c>
      <c r="D50" s="45" t="s">
        <v>17</v>
      </c>
      <c r="E50" s="5">
        <v>5950</v>
      </c>
      <c r="F50" s="5">
        <v>5950</v>
      </c>
      <c r="G50" s="24">
        <v>202000058001603</v>
      </c>
      <c r="H50" s="45" t="s">
        <v>82</v>
      </c>
      <c r="I50" s="45" t="s">
        <v>16</v>
      </c>
      <c r="J50" s="45">
        <v>109</v>
      </c>
      <c r="K50" s="45" t="s">
        <v>21</v>
      </c>
      <c r="L50" s="45" t="s">
        <v>123</v>
      </c>
      <c r="M50" s="29">
        <v>43980</v>
      </c>
    </row>
    <row r="51" spans="1:13" x14ac:dyDescent="0.25">
      <c r="A51" s="45"/>
      <c r="B51" s="2"/>
      <c r="C51" s="45"/>
      <c r="D51" s="45"/>
      <c r="E51" s="5"/>
      <c r="F51" s="5"/>
      <c r="G51" s="24"/>
      <c r="H51" s="45"/>
      <c r="I51" s="45"/>
      <c r="J51" s="45"/>
      <c r="K51" s="45"/>
      <c r="L51" s="45"/>
      <c r="M51" s="45"/>
    </row>
    <row r="52" spans="1:13" x14ac:dyDescent="0.25">
      <c r="A52" s="45"/>
      <c r="B52" s="2"/>
      <c r="C52" s="45"/>
      <c r="D52" s="45"/>
      <c r="E52" s="5"/>
      <c r="F52" s="5"/>
      <c r="G52" s="24"/>
      <c r="H52" s="45"/>
      <c r="I52" s="45"/>
      <c r="J52" s="45"/>
      <c r="K52" s="45"/>
      <c r="L52" s="45"/>
      <c r="M52" s="45"/>
    </row>
    <row r="53" spans="1:13" x14ac:dyDescent="0.25">
      <c r="A53" s="45"/>
      <c r="B53" s="2"/>
      <c r="C53" s="45"/>
      <c r="D53" s="45"/>
      <c r="E53" s="5"/>
      <c r="F53" s="5"/>
      <c r="G53" s="24"/>
      <c r="H53" s="45"/>
      <c r="I53" s="45"/>
      <c r="J53" s="45"/>
      <c r="K53" s="45"/>
      <c r="L53" s="45"/>
      <c r="M53" s="45"/>
    </row>
    <row r="54" spans="1:13" x14ac:dyDescent="0.25">
      <c r="A54" s="45"/>
      <c r="B54" s="2"/>
      <c r="C54" s="45"/>
      <c r="D54" s="45"/>
      <c r="E54" s="5"/>
      <c r="F54" s="5"/>
      <c r="G54" s="24"/>
      <c r="H54" s="45"/>
      <c r="I54" s="45"/>
      <c r="J54" s="45"/>
      <c r="K54" s="45"/>
      <c r="L54" s="45"/>
      <c r="M54" s="45"/>
    </row>
    <row r="55" spans="1:13" x14ac:dyDescent="0.25">
      <c r="A55" s="45"/>
      <c r="B55" s="2"/>
      <c r="C55" s="45"/>
      <c r="D55" s="45"/>
      <c r="E55" s="5"/>
      <c r="F55" s="5"/>
      <c r="G55" s="24"/>
      <c r="H55" s="45"/>
      <c r="I55" s="45"/>
      <c r="J55" s="45"/>
      <c r="K55" s="45"/>
      <c r="L55" s="45"/>
      <c r="M55" s="45"/>
    </row>
    <row r="56" spans="1:13" x14ac:dyDescent="0.25">
      <c r="A56" s="45"/>
      <c r="B56" s="2"/>
      <c r="C56" s="45"/>
      <c r="D56" s="45"/>
      <c r="E56" s="2"/>
      <c r="F56" s="2"/>
      <c r="G56" s="45"/>
      <c r="H56" s="45"/>
      <c r="I56" s="45"/>
      <c r="J56" s="45"/>
      <c r="K56" s="45"/>
      <c r="L56" s="45"/>
      <c r="M56" s="45"/>
    </row>
    <row r="57" spans="1:13" x14ac:dyDescent="0.25">
      <c r="A57" s="45"/>
      <c r="B57" s="2"/>
      <c r="C57" s="45"/>
      <c r="D57" s="45"/>
      <c r="E57" s="2"/>
      <c r="F57" s="2"/>
      <c r="G57" s="45"/>
      <c r="H57" s="45"/>
      <c r="I57" s="45"/>
      <c r="J57" s="45"/>
      <c r="K57" s="45"/>
      <c r="L57" s="45"/>
      <c r="M57" s="45"/>
    </row>
  </sheetData>
  <mergeCells count="30">
    <mergeCell ref="G34:G35"/>
    <mergeCell ref="A34:A35"/>
    <mergeCell ref="G41:G42"/>
    <mergeCell ref="H41:H42"/>
    <mergeCell ref="L41:L42"/>
    <mergeCell ref="A1:M1"/>
    <mergeCell ref="A2:M2"/>
    <mergeCell ref="A3:M3"/>
    <mergeCell ref="A5:M5"/>
    <mergeCell ref="A6:I6"/>
    <mergeCell ref="A4:M4"/>
    <mergeCell ref="B11:E11"/>
    <mergeCell ref="H11:M11"/>
    <mergeCell ref="G13:G14"/>
    <mergeCell ref="A13:A14"/>
    <mergeCell ref="G15:G16"/>
    <mergeCell ref="H15:H16"/>
    <mergeCell ref="I15:I16"/>
    <mergeCell ref="J15:J16"/>
    <mergeCell ref="K15:K16"/>
    <mergeCell ref="L15:L16"/>
    <mergeCell ref="M15:M16"/>
    <mergeCell ref="A15:A16"/>
    <mergeCell ref="G9:G11"/>
    <mergeCell ref="A9:A11"/>
    <mergeCell ref="B20:F20"/>
    <mergeCell ref="A20:A29"/>
    <mergeCell ref="G20:G28"/>
    <mergeCell ref="B29:E29"/>
    <mergeCell ref="G29:M29"/>
  </mergeCells>
  <pageMargins left="0.511811024" right="0.511811024" top="0.78740157499999996" bottom="0.78740157499999996" header="0.31496062000000002" footer="0.31496062000000002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2020-05-19T11:54:25Z</cp:lastPrinted>
  <dcterms:created xsi:type="dcterms:W3CDTF">2019-09-10T15:34:29Z</dcterms:created>
  <dcterms:modified xsi:type="dcterms:W3CDTF">2020-06-15T20:38:38Z</dcterms:modified>
</cp:coreProperties>
</file>