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phael.vieira\Desktop\"/>
    </mc:Choice>
  </mc:AlternateContent>
  <xr:revisionPtr revIDLastSave="0" documentId="13_ncr:1_{0F1742FB-FF15-4999-9C0A-00C3B8966707}" xr6:coauthVersionLast="44" xr6:coauthVersionMax="44" xr10:uidLastSave="{00000000-0000-0000-0000-000000000000}"/>
  <bookViews>
    <workbookView xWindow="23880" yWindow="-120" windowWidth="20640" windowHeight="11160" xr2:uid="{8E69CA09-500C-484E-A773-DB83D832631D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F29" i="1"/>
  <c r="F31" i="1" l="1"/>
  <c r="F26" i="1"/>
  <c r="F23" i="1"/>
  <c r="F17" i="1"/>
  <c r="F13" i="1"/>
</calcChain>
</file>

<file path=xl/sharedStrings.xml><?xml version="1.0" encoding="utf-8"?>
<sst xmlns="http://schemas.openxmlformats.org/spreadsheetml/2006/main" count="272" uniqueCount="160">
  <si>
    <t>ORGANIZAÇÃO DAS VOLUNTÁRIAS DE GOIÁS - OVG</t>
  </si>
  <si>
    <t>RELATÓRIO DE AQUISIÇÕES E CONTRATAÇÕES</t>
  </si>
  <si>
    <t>VIGÊNCIA</t>
  </si>
  <si>
    <t>DATA DE ASSINATURA</t>
  </si>
  <si>
    <t>CNPJ/CPF</t>
  </si>
  <si>
    <t>OBJETO</t>
  </si>
  <si>
    <t>UNID</t>
  </si>
  <si>
    <t>QUANT</t>
  </si>
  <si>
    <t>VALOR UNITÁRIO R$</t>
  </si>
  <si>
    <t>VALOR TOTAL R$</t>
  </si>
  <si>
    <t>PROCESSO</t>
  </si>
  <si>
    <t>FORNECEDOR</t>
  </si>
  <si>
    <t>FORMALIZAÇÃO</t>
  </si>
  <si>
    <t>GERÊNCIA DE AQUISIÇÃO DE BENS, PRODUTOS E SERVIÇOS</t>
  </si>
  <si>
    <t>Até a efetiva entrega</t>
  </si>
  <si>
    <t>und</t>
  </si>
  <si>
    <t>Nº</t>
  </si>
  <si>
    <t>Ordem de Compra</t>
  </si>
  <si>
    <t>m</t>
  </si>
  <si>
    <t>Pharmacya Comercio</t>
  </si>
  <si>
    <t>28.385.176/0001-28</t>
  </si>
  <si>
    <t>REFIL PARA INSETICIDA</t>
  </si>
  <si>
    <t>RECARGA EXTINTORES E ILUMINAÇÃO EMERGENCIA</t>
  </si>
  <si>
    <t>LOTE 1 - Aquisição/recaraga extintores</t>
  </si>
  <si>
    <t>ser</t>
  </si>
  <si>
    <t>LOTE 2 - Placas de Sinalização</t>
  </si>
  <si>
    <t>lote</t>
  </si>
  <si>
    <t>LOTE 3 - Luminarias de Emergencia</t>
  </si>
  <si>
    <t>Cerrado Equipamentos Contra Incendio</t>
  </si>
  <si>
    <t>24.643.798/0001-58</t>
  </si>
  <si>
    <t>NUTRIÇÃO ENTERAL EMERGENCIAL</t>
  </si>
  <si>
    <t xml:space="preserve">Dieta Nutricionalmente Completa </t>
  </si>
  <si>
    <t>litros</t>
  </si>
  <si>
    <t>potes</t>
  </si>
  <si>
    <t>Viva Produtos Hospitalares</t>
  </si>
  <si>
    <t xml:space="preserve">Ibex Comercial de Alimentos </t>
  </si>
  <si>
    <t>Suplemento Nutricional Completo - pote 125g</t>
  </si>
  <si>
    <t>Tecido Nylon 600</t>
  </si>
  <si>
    <t>Parnassa Comercio de Tecidos</t>
  </si>
  <si>
    <t>08.308.119/0001-38</t>
  </si>
  <si>
    <t>Antonio Brasil II</t>
  </si>
  <si>
    <t>Contratação serviços Leiloeiro (proposta de 1% sobre os 5%)</t>
  </si>
  <si>
    <t>OI SA em Recuperação Judidicial</t>
  </si>
  <si>
    <t>Contratação serviços link dedicado por 36 meses</t>
  </si>
  <si>
    <t>Contratação Serviços Plataforma Eletronica de Compras</t>
  </si>
  <si>
    <t>Huma Cotações</t>
  </si>
  <si>
    <t>Aquisição de software anti virus</t>
  </si>
  <si>
    <t xml:space="preserve">Agrosol Consultoria Planejamento </t>
  </si>
  <si>
    <t>Linho Cor cru</t>
  </si>
  <si>
    <t xml:space="preserve">Monteiro Empreendimentos </t>
  </si>
  <si>
    <t>Aquisição de cestas básicas (15 itens)</t>
  </si>
  <si>
    <t>kits</t>
  </si>
  <si>
    <t>GA Brasil Generos Alimentícios</t>
  </si>
  <si>
    <t>02.106.664/0001-65</t>
  </si>
  <si>
    <t>Aquisição mobilia refeitorio funcionarios OVG</t>
  </si>
  <si>
    <t>Mesa Retangular em madeira</t>
  </si>
  <si>
    <t>Mesas redondas em aluminio</t>
  </si>
  <si>
    <t>Cadeiras em polipropileno</t>
  </si>
  <si>
    <t>Vivari Moveis e Decoração</t>
  </si>
  <si>
    <t>AF de Oliveira</t>
  </si>
  <si>
    <t>05.416.217/0001/09</t>
  </si>
  <si>
    <t>24.183.993/0001-42</t>
  </si>
  <si>
    <t>05.416.217/0001-09</t>
  </si>
  <si>
    <t>Aquisição de cestas básicas com 23 itens</t>
  </si>
  <si>
    <t>cestas</t>
  </si>
  <si>
    <t>08.306.601/0001-39</t>
  </si>
  <si>
    <t>Troca lona fachada restaurante Goianesia</t>
  </si>
  <si>
    <t>Grafica ABC Impressão Digital</t>
  </si>
  <si>
    <t>12.887.153/0001-81</t>
  </si>
  <si>
    <t>Aquisição Caminhão Banco de Alimentos</t>
  </si>
  <si>
    <t>Belcar Caminhões e Máquinhas</t>
  </si>
  <si>
    <t>Aquisição da Carroceria Bau p/ Caminhão Banco Alimentos</t>
  </si>
  <si>
    <t>BR Implementos Rodoviários</t>
  </si>
  <si>
    <t>26.919.858/0001-48</t>
  </si>
  <si>
    <t>Aquisição de cobertores personalizados</t>
  </si>
  <si>
    <t>Nacional Textil Comercio Ltda</t>
  </si>
  <si>
    <t>Contratação de serviços de coleta de residuos por 12 meses</t>
  </si>
  <si>
    <t>Coletar Ambiental Ltda</t>
  </si>
  <si>
    <t>Aquisição purificador de agua para refeitorio</t>
  </si>
  <si>
    <t>Agua Pura Distribuidora</t>
  </si>
  <si>
    <t>05.384.518/0001-90</t>
  </si>
  <si>
    <t>Aquisição de GMG - Grupo Motor Gerador</t>
  </si>
  <si>
    <t>BRB Brasil Geradores</t>
  </si>
  <si>
    <t>Aquisição de macacão de TNT</t>
  </si>
  <si>
    <t xml:space="preserve">Ympulse Importacao </t>
  </si>
  <si>
    <t>32.891.259/0001-66</t>
  </si>
  <si>
    <t>Aquisição de máscara respiratória N95</t>
  </si>
  <si>
    <t>Equilibrium Dist. Medicamento</t>
  </si>
  <si>
    <t>ordem de Compra</t>
  </si>
  <si>
    <t>Aquisição de notebooks para teletrabalho</t>
  </si>
  <si>
    <t>36A</t>
  </si>
  <si>
    <t>45.543.915/0024-78</t>
  </si>
  <si>
    <t>Aquisição de TNT 60g para confecção de mascaras</t>
  </si>
  <si>
    <t>TPJ Comercio de Laminados</t>
  </si>
  <si>
    <t>09.167.481/0001-07</t>
  </si>
  <si>
    <t>Aquisição de TNT 80g para confecção de máscaras</t>
  </si>
  <si>
    <t>TNT Company</t>
  </si>
  <si>
    <t>06.062.738/0001-60</t>
  </si>
  <si>
    <t>Aquisição de TNT 50g para confecção de máscaras</t>
  </si>
  <si>
    <t>Entreponto Aviamentos Ltda</t>
  </si>
  <si>
    <t>00.877.319/0001-08</t>
  </si>
  <si>
    <t>Aquisição de aviamentos para confecção de capotes de TNT</t>
  </si>
  <si>
    <t>diversos</t>
  </si>
  <si>
    <t>Comercial Trinity</t>
  </si>
  <si>
    <t>10.551.369/0001-46</t>
  </si>
  <si>
    <t>Aquisição de avental capote de TNT</t>
  </si>
  <si>
    <t>Maxdescarte Industria</t>
  </si>
  <si>
    <t>06.107.711/0002-27</t>
  </si>
  <si>
    <t>rolos</t>
  </si>
  <si>
    <t>Aquisição de elástico para confecção de mascaras TNT 100m</t>
  </si>
  <si>
    <t>Aquisição de cestas basicas para doação com 23 itens</t>
  </si>
  <si>
    <t>Aquisição de mascaras respitatorias N95</t>
  </si>
  <si>
    <t>Aquisição de Termometros Infra vermelho sem toque</t>
  </si>
  <si>
    <t>Visan Ass Produtos</t>
  </si>
  <si>
    <t>03.959.575/0001-24</t>
  </si>
  <si>
    <t>Aquisição de etiquetas adesivas para cestas básicas</t>
  </si>
  <si>
    <t>Acerto Grafica e Editora</t>
  </si>
  <si>
    <t>41-A</t>
  </si>
  <si>
    <t>25.169.096/0001-47</t>
  </si>
  <si>
    <t>Aquisição de cestas básicas para doação 19 itens</t>
  </si>
  <si>
    <t>Aquisição de etiquetas não adesivas para cestas</t>
  </si>
  <si>
    <t>MÊS DE MARÇO</t>
  </si>
  <si>
    <t>ANO DE 2020</t>
  </si>
  <si>
    <t>07.642.426/0001-98</t>
  </si>
  <si>
    <t>Lucilene Luiza Martins Vieira</t>
  </si>
  <si>
    <t>34.692.283/0001-47</t>
  </si>
  <si>
    <t>Aquisição de Placas de sinalização para Ouvidoria</t>
  </si>
  <si>
    <t>Aquisição de servidor rack de aplicação</t>
  </si>
  <si>
    <t>Dell Computadores do Brasil</t>
  </si>
  <si>
    <t>72.381.189/0001-10</t>
  </si>
  <si>
    <t>Aquisição de servidor rack de backup</t>
  </si>
  <si>
    <t>31-A</t>
  </si>
  <si>
    <t>Contrato CF 009/2020</t>
  </si>
  <si>
    <t>03 meses</t>
  </si>
  <si>
    <t>29.511.026/0001-86</t>
  </si>
  <si>
    <t>Contrato CF 010/2020</t>
  </si>
  <si>
    <t>07.173.013/0001-01</t>
  </si>
  <si>
    <t>Contrato CPS-CF 06/2020</t>
  </si>
  <si>
    <t>36 meses</t>
  </si>
  <si>
    <t>76.535.764/0001-43</t>
  </si>
  <si>
    <t>Contrato CPS 005/2020</t>
  </si>
  <si>
    <t>04.080.631/0001-19</t>
  </si>
  <si>
    <t>Contrato CPS 007/2020</t>
  </si>
  <si>
    <t>633.531.561-00</t>
  </si>
  <si>
    <t>04 meses</t>
  </si>
  <si>
    <t>Contrato CPS-CF 04/2020</t>
  </si>
  <si>
    <t>33.613.074/0001-52</t>
  </si>
  <si>
    <t>12 meses</t>
  </si>
  <si>
    <t>Contrato CF 011/2020</t>
  </si>
  <si>
    <t>25.201.320/0001-30</t>
  </si>
  <si>
    <t>06 meses</t>
  </si>
  <si>
    <t>Contrato CF 013/2020</t>
  </si>
  <si>
    <t>02.212.918/0001-20</t>
  </si>
  <si>
    <t>Contrato CF 019/2020</t>
  </si>
  <si>
    <t>21.025.124/0001-00</t>
  </si>
  <si>
    <t>Contrato CPS 008/2020</t>
  </si>
  <si>
    <t>26.347.116/0001-95</t>
  </si>
  <si>
    <t xml:space="preserve"> Contrato CF-CPS 14/2020 </t>
  </si>
  <si>
    <t>04.675.878/0001-88</t>
  </si>
  <si>
    <t>Carrefour Com. Ind Ltda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</si>
</sst>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-&quot;R$&quot;* #,##0.00_-;\-&quot;R$&quot;* #,##0.00_-;_-&quot;R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Font="1" applyBorder="1"/>
    <xf numFmtId="0" fontId="2" fillId="0" borderId="1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2" fillId="0" borderId="1" xfId="1" applyFont="1" applyBorder="1"/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14" fontId="0" fillId="0" borderId="1" xfId="0" applyNumberFormat="1" applyBorder="1" applyAlignment="1">
      <alignment horizontal="center" vertical="center"/>
    </xf>
    <xf numFmtId="164" fontId="2" fillId="0" borderId="5" xfId="1" applyFont="1" applyBorder="1"/>
    <xf numFmtId="164" fontId="0" fillId="0" borderId="1" xfId="1" applyFont="1" applyBorder="1" applyAlignment="1"/>
    <xf numFmtId="0" fontId="0" fillId="0" borderId="1" xfId="0" applyFont="1" applyBorder="1" applyAlignment="1"/>
    <xf numFmtId="164" fontId="1" fillId="0" borderId="1" xfId="1" applyFont="1" applyBorder="1" applyAlignment="1"/>
    <xf numFmtId="164" fontId="0" fillId="0" borderId="1" xfId="1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4" xfId="0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5" xfId="0" applyBorder="1" applyAlignment="1">
      <alignment horizontal="left"/>
    </xf>
    <xf numFmtId="164" fontId="0" fillId="0" borderId="7" xfId="1" applyFont="1" applyBorder="1" applyAlignment="1">
      <alignment horizontal="center"/>
    </xf>
    <xf numFmtId="164" fontId="0" fillId="0" borderId="7" xfId="1" applyFont="1" applyBorder="1" applyAlignment="1">
      <alignment horizontal="right"/>
    </xf>
    <xf numFmtId="0" fontId="0" fillId="0" borderId="1" xfId="0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7" fontId="2" fillId="2" borderId="5" xfId="0" applyNumberFormat="1" applyFont="1" applyFill="1" applyBorder="1" applyAlignment="1">
      <alignment horizontal="center"/>
    </xf>
    <xf numFmtId="17" fontId="2" fillId="2" borderId="6" xfId="0" applyNumberFormat="1" applyFont="1" applyFill="1" applyBorder="1" applyAlignment="1">
      <alignment horizontal="center"/>
    </xf>
    <xf numFmtId="17" fontId="2" fillId="2" borderId="7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1" defaultTableStyle="TableStyleMedium2" defaultPivotStyle="PivotStyleLight16">
    <tableStyle name="Estilo de Tabela 1" pivot="0" count="0" xr9:uid="{E1C35D9E-3A80-4BB4-A5C4-156E17911A7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F9AE75-5B47-4C79-97FF-6E514D575C2D}">
  <sheetPr>
    <pageSetUpPr fitToPage="1"/>
  </sheetPr>
  <dimension ref="A1:Q58"/>
  <sheetViews>
    <sheetView tabSelected="1" topLeftCell="E31" zoomScale="93" zoomScaleNormal="93" workbookViewId="0">
      <selection activeCell="H42" sqref="H42"/>
    </sheetView>
  </sheetViews>
  <sheetFormatPr defaultRowHeight="15" x14ac:dyDescent="0.25"/>
  <cols>
    <col min="1" max="1" width="9.140625" style="1"/>
    <col min="2" max="2" width="53.5703125" customWidth="1"/>
    <col min="3" max="3" width="8.28515625" style="1" customWidth="1"/>
    <col min="4" max="4" width="8.85546875" style="1" customWidth="1"/>
    <col min="5" max="5" width="22.140625" customWidth="1"/>
    <col min="6" max="6" width="22.28515625" customWidth="1"/>
    <col min="7" max="7" width="17.28515625" style="1" customWidth="1"/>
    <col min="8" max="8" width="31.28515625" style="1" customWidth="1"/>
    <col min="9" max="9" width="22.7109375" style="1" customWidth="1"/>
    <col min="10" max="10" width="5.7109375" style="1" customWidth="1"/>
    <col min="11" max="11" width="20.5703125" style="1" customWidth="1"/>
    <col min="12" max="12" width="18.7109375" style="1" customWidth="1"/>
    <col min="13" max="13" width="19.42578125" style="1" customWidth="1"/>
    <col min="14" max="16" width="10.28515625" customWidth="1"/>
  </cols>
  <sheetData>
    <row r="1" spans="1:17" x14ac:dyDescent="0.25">
      <c r="A1" s="73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5"/>
    </row>
    <row r="2" spans="1:17" x14ac:dyDescent="0.25">
      <c r="A2" s="73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</row>
    <row r="3" spans="1:17" x14ac:dyDescent="0.25">
      <c r="A3" s="73" t="s">
        <v>13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5"/>
    </row>
    <row r="4" spans="1:17" x14ac:dyDescent="0.25">
      <c r="A4" s="80" t="s">
        <v>122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2"/>
    </row>
    <row r="5" spans="1:17" x14ac:dyDescent="0.25">
      <c r="A5" s="76" t="s">
        <v>121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8"/>
    </row>
    <row r="6" spans="1:17" x14ac:dyDescent="0.25">
      <c r="A6" s="79"/>
      <c r="B6" s="79"/>
      <c r="C6" s="79"/>
      <c r="D6" s="79"/>
      <c r="E6" s="79"/>
      <c r="F6" s="79"/>
      <c r="G6" s="79"/>
      <c r="H6" s="79"/>
      <c r="I6" s="79"/>
      <c r="J6" s="7"/>
      <c r="K6" s="7"/>
      <c r="L6" s="32"/>
      <c r="M6" s="32"/>
    </row>
    <row r="7" spans="1:17" ht="30" x14ac:dyDescent="0.25">
      <c r="A7" s="4"/>
      <c r="B7" s="3" t="s">
        <v>5</v>
      </c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3" t="s">
        <v>11</v>
      </c>
      <c r="I7" s="6" t="s">
        <v>12</v>
      </c>
      <c r="J7" s="6" t="s">
        <v>16</v>
      </c>
      <c r="K7" s="3" t="s">
        <v>2</v>
      </c>
      <c r="L7" s="3" t="s">
        <v>4</v>
      </c>
      <c r="M7" s="10" t="s">
        <v>3</v>
      </c>
      <c r="N7" s="8"/>
      <c r="O7" s="8"/>
      <c r="P7" s="8"/>
      <c r="Q7" s="8"/>
    </row>
    <row r="8" spans="1:17" x14ac:dyDescent="0.25">
      <c r="A8" s="11">
        <v>1</v>
      </c>
      <c r="B8" s="19" t="s">
        <v>21</v>
      </c>
      <c r="C8" s="32">
        <v>48</v>
      </c>
      <c r="D8" s="32" t="s">
        <v>15</v>
      </c>
      <c r="E8" s="5">
        <v>11.83</v>
      </c>
      <c r="F8" s="21">
        <v>567.84</v>
      </c>
      <c r="G8" s="34">
        <v>202000058000498</v>
      </c>
      <c r="H8" s="32" t="s">
        <v>19</v>
      </c>
      <c r="I8" s="33" t="s">
        <v>17</v>
      </c>
      <c r="J8" s="27">
        <v>25</v>
      </c>
      <c r="K8" s="32" t="s">
        <v>14</v>
      </c>
      <c r="L8" s="32" t="s">
        <v>20</v>
      </c>
      <c r="M8" s="20">
        <v>43895</v>
      </c>
    </row>
    <row r="9" spans="1:17" x14ac:dyDescent="0.25">
      <c r="A9" s="86">
        <v>2</v>
      </c>
      <c r="B9" s="83" t="s">
        <v>22</v>
      </c>
      <c r="C9" s="84"/>
      <c r="D9" s="84"/>
      <c r="E9" s="84"/>
      <c r="F9" s="85"/>
      <c r="G9" s="57">
        <v>202000058000291</v>
      </c>
      <c r="H9" s="87" t="s">
        <v>28</v>
      </c>
      <c r="I9" s="54" t="s">
        <v>17</v>
      </c>
      <c r="J9" s="54">
        <v>26</v>
      </c>
      <c r="K9" s="54" t="s">
        <v>14</v>
      </c>
      <c r="L9" s="54" t="s">
        <v>29</v>
      </c>
      <c r="M9" s="91">
        <v>43896</v>
      </c>
    </row>
    <row r="10" spans="1:17" x14ac:dyDescent="0.25">
      <c r="A10" s="86"/>
      <c r="B10" s="2" t="s">
        <v>23</v>
      </c>
      <c r="C10" s="32">
        <v>1</v>
      </c>
      <c r="D10" s="32" t="s">
        <v>26</v>
      </c>
      <c r="E10" s="5">
        <v>8500</v>
      </c>
      <c r="F10" s="5">
        <v>8500</v>
      </c>
      <c r="G10" s="58"/>
      <c r="H10" s="88"/>
      <c r="I10" s="55"/>
      <c r="J10" s="55"/>
      <c r="K10" s="55"/>
      <c r="L10" s="55"/>
      <c r="M10" s="92"/>
    </row>
    <row r="11" spans="1:17" x14ac:dyDescent="0.25">
      <c r="A11" s="86"/>
      <c r="B11" s="2" t="s">
        <v>25</v>
      </c>
      <c r="C11" s="32">
        <v>1</v>
      </c>
      <c r="D11" s="32" t="s">
        <v>26</v>
      </c>
      <c r="E11" s="5">
        <v>535</v>
      </c>
      <c r="F11" s="5">
        <v>535</v>
      </c>
      <c r="G11" s="58"/>
      <c r="H11" s="88"/>
      <c r="I11" s="55"/>
      <c r="J11" s="55"/>
      <c r="K11" s="55"/>
      <c r="L11" s="55"/>
      <c r="M11" s="92"/>
    </row>
    <row r="12" spans="1:17" x14ac:dyDescent="0.25">
      <c r="A12" s="86"/>
      <c r="B12" s="13" t="s">
        <v>27</v>
      </c>
      <c r="C12" s="35">
        <v>1</v>
      </c>
      <c r="D12" s="35" t="s">
        <v>26</v>
      </c>
      <c r="E12" s="5">
        <v>2880</v>
      </c>
      <c r="F12" s="5">
        <v>2880</v>
      </c>
      <c r="G12" s="59"/>
      <c r="H12" s="89"/>
      <c r="I12" s="56"/>
      <c r="J12" s="56"/>
      <c r="K12" s="56"/>
      <c r="L12" s="56"/>
      <c r="M12" s="93"/>
    </row>
    <row r="13" spans="1:17" x14ac:dyDescent="0.25">
      <c r="A13" s="86"/>
      <c r="B13" s="79"/>
      <c r="C13" s="79"/>
      <c r="D13" s="79"/>
      <c r="E13" s="79"/>
      <c r="F13" s="9">
        <f>SUM(F10:F12)</f>
        <v>11915</v>
      </c>
      <c r="G13" s="70"/>
      <c r="H13" s="71"/>
      <c r="I13" s="71"/>
      <c r="J13" s="71"/>
      <c r="K13" s="71"/>
      <c r="L13" s="71"/>
      <c r="M13" s="72"/>
    </row>
    <row r="14" spans="1:17" x14ac:dyDescent="0.25">
      <c r="A14" s="54">
        <v>3</v>
      </c>
      <c r="B14" s="83" t="s">
        <v>30</v>
      </c>
      <c r="C14" s="84"/>
      <c r="D14" s="84"/>
      <c r="E14" s="84"/>
      <c r="F14" s="85"/>
      <c r="G14" s="90"/>
      <c r="H14" s="90"/>
      <c r="I14" s="90"/>
      <c r="J14" s="90"/>
      <c r="K14" s="90"/>
      <c r="L14" s="90"/>
      <c r="M14" s="90"/>
    </row>
    <row r="15" spans="1:17" x14ac:dyDescent="0.25">
      <c r="A15" s="55"/>
      <c r="B15" s="2" t="s">
        <v>31</v>
      </c>
      <c r="C15" s="32">
        <v>810</v>
      </c>
      <c r="D15" s="32" t="s">
        <v>32</v>
      </c>
      <c r="E15" s="5">
        <v>32</v>
      </c>
      <c r="F15" s="5">
        <v>25920</v>
      </c>
      <c r="G15" s="57">
        <v>202000058000540</v>
      </c>
      <c r="H15" s="32" t="s">
        <v>34</v>
      </c>
      <c r="I15" s="32" t="s">
        <v>135</v>
      </c>
      <c r="J15" s="27"/>
      <c r="K15" s="32" t="s">
        <v>133</v>
      </c>
      <c r="L15" s="32" t="s">
        <v>136</v>
      </c>
      <c r="M15" s="41">
        <v>43906</v>
      </c>
    </row>
    <row r="16" spans="1:17" x14ac:dyDescent="0.25">
      <c r="A16" s="55"/>
      <c r="B16" s="17" t="s">
        <v>36</v>
      </c>
      <c r="C16" s="32">
        <v>284</v>
      </c>
      <c r="D16" s="32" t="s">
        <v>33</v>
      </c>
      <c r="E16" s="22">
        <v>26.25</v>
      </c>
      <c r="F16" s="22">
        <v>7455</v>
      </c>
      <c r="G16" s="59"/>
      <c r="H16" s="32" t="s">
        <v>35</v>
      </c>
      <c r="I16" s="32" t="s">
        <v>132</v>
      </c>
      <c r="J16" s="27"/>
      <c r="K16" s="32" t="s">
        <v>133</v>
      </c>
      <c r="L16" s="32" t="s">
        <v>134</v>
      </c>
      <c r="M16" s="41">
        <v>43906</v>
      </c>
    </row>
    <row r="17" spans="1:13" x14ac:dyDescent="0.25">
      <c r="A17" s="56"/>
      <c r="B17" s="62"/>
      <c r="C17" s="63"/>
      <c r="D17" s="63"/>
      <c r="E17" s="64"/>
      <c r="F17" s="9">
        <f>SUM(F15:F16)</f>
        <v>33375</v>
      </c>
      <c r="G17" s="70"/>
      <c r="H17" s="71"/>
      <c r="I17" s="71"/>
      <c r="J17" s="71"/>
      <c r="K17" s="71"/>
      <c r="L17" s="71"/>
      <c r="M17" s="72"/>
    </row>
    <row r="18" spans="1:13" x14ac:dyDescent="0.25">
      <c r="A18" s="18">
        <v>4</v>
      </c>
      <c r="B18" s="2" t="s">
        <v>37</v>
      </c>
      <c r="C18" s="32">
        <v>4000</v>
      </c>
      <c r="D18" s="32" t="s">
        <v>18</v>
      </c>
      <c r="E18" s="5">
        <v>5.6</v>
      </c>
      <c r="F18" s="9">
        <v>22400</v>
      </c>
      <c r="G18" s="38">
        <v>404324</v>
      </c>
      <c r="H18" s="33" t="s">
        <v>38</v>
      </c>
      <c r="I18" s="33" t="s">
        <v>17</v>
      </c>
      <c r="J18" s="26">
        <v>27</v>
      </c>
      <c r="K18" s="33" t="s">
        <v>14</v>
      </c>
      <c r="L18" s="33" t="s">
        <v>39</v>
      </c>
      <c r="M18" s="20">
        <v>43902</v>
      </c>
    </row>
    <row r="19" spans="1:13" x14ac:dyDescent="0.25">
      <c r="A19" s="18">
        <v>5</v>
      </c>
      <c r="B19" s="17" t="s">
        <v>41</v>
      </c>
      <c r="C19" s="32">
        <v>1</v>
      </c>
      <c r="D19" s="32" t="s">
        <v>24</v>
      </c>
      <c r="E19" s="17"/>
      <c r="F19" s="9"/>
      <c r="G19" s="34">
        <v>202000058000599</v>
      </c>
      <c r="H19" s="34" t="s">
        <v>40</v>
      </c>
      <c r="I19" s="34" t="s">
        <v>142</v>
      </c>
      <c r="J19" s="28"/>
      <c r="K19" s="34" t="s">
        <v>144</v>
      </c>
      <c r="L19" s="34" t="s">
        <v>143</v>
      </c>
      <c r="M19" s="34">
        <v>43991</v>
      </c>
    </row>
    <row r="20" spans="1:13" x14ac:dyDescent="0.25">
      <c r="A20" s="14">
        <v>6</v>
      </c>
      <c r="B20" s="2" t="s">
        <v>43</v>
      </c>
      <c r="C20" s="32">
        <v>1</v>
      </c>
      <c r="D20" s="32" t="s">
        <v>24</v>
      </c>
      <c r="E20" s="5">
        <v>32814</v>
      </c>
      <c r="F20" s="5">
        <v>32814</v>
      </c>
      <c r="G20" s="34">
        <v>201900058002265</v>
      </c>
      <c r="H20" s="32" t="s">
        <v>42</v>
      </c>
      <c r="I20" s="32" t="s">
        <v>137</v>
      </c>
      <c r="J20" s="27"/>
      <c r="K20" s="32" t="s">
        <v>138</v>
      </c>
      <c r="L20" s="32" t="s">
        <v>139</v>
      </c>
      <c r="M20" s="41">
        <v>43914</v>
      </c>
    </row>
    <row r="21" spans="1:13" x14ac:dyDescent="0.25">
      <c r="A21" s="14">
        <v>7</v>
      </c>
      <c r="B21" s="2" t="s">
        <v>44</v>
      </c>
      <c r="C21" s="32">
        <v>1</v>
      </c>
      <c r="D21" s="32" t="s">
        <v>24</v>
      </c>
      <c r="E21" s="5">
        <v>17520</v>
      </c>
      <c r="F21" s="5">
        <v>17520</v>
      </c>
      <c r="G21" s="34">
        <v>202000058000722</v>
      </c>
      <c r="H21" s="32" t="s">
        <v>45</v>
      </c>
      <c r="I21" s="32" t="s">
        <v>145</v>
      </c>
      <c r="J21" s="27"/>
      <c r="K21" s="32" t="s">
        <v>147</v>
      </c>
      <c r="L21" s="32" t="s">
        <v>146</v>
      </c>
      <c r="M21" s="41">
        <v>43914</v>
      </c>
    </row>
    <row r="22" spans="1:13" x14ac:dyDescent="0.25">
      <c r="A22" s="18">
        <v>8</v>
      </c>
      <c r="B22" s="23" t="s">
        <v>46</v>
      </c>
      <c r="C22" s="36">
        <v>1</v>
      </c>
      <c r="D22" s="36" t="s">
        <v>24</v>
      </c>
      <c r="E22" s="24">
        <v>22495</v>
      </c>
      <c r="F22" s="24">
        <v>22495</v>
      </c>
      <c r="G22" s="39">
        <v>202000058000426</v>
      </c>
      <c r="H22" s="36" t="s">
        <v>47</v>
      </c>
      <c r="I22" s="36" t="s">
        <v>140</v>
      </c>
      <c r="J22" s="3"/>
      <c r="K22" s="36" t="s">
        <v>138</v>
      </c>
      <c r="L22" s="52" t="s">
        <v>141</v>
      </c>
      <c r="M22" s="53">
        <v>43909</v>
      </c>
    </row>
    <row r="23" spans="1:13" x14ac:dyDescent="0.25">
      <c r="A23" s="47">
        <v>9</v>
      </c>
      <c r="B23" s="17" t="s">
        <v>48</v>
      </c>
      <c r="C23" s="32">
        <v>50</v>
      </c>
      <c r="D23" s="32" t="s">
        <v>18</v>
      </c>
      <c r="E23" s="22">
        <v>79.8</v>
      </c>
      <c r="F23" s="5">
        <f>E23*C23</f>
        <v>3990</v>
      </c>
      <c r="G23" s="48">
        <v>202000058000063</v>
      </c>
      <c r="H23" s="33" t="s">
        <v>49</v>
      </c>
      <c r="I23" s="33" t="s">
        <v>148</v>
      </c>
      <c r="J23" s="26"/>
      <c r="K23" s="33" t="s">
        <v>150</v>
      </c>
      <c r="L23" s="33" t="s">
        <v>149</v>
      </c>
      <c r="M23" s="20">
        <v>43910</v>
      </c>
    </row>
    <row r="24" spans="1:13" x14ac:dyDescent="0.25">
      <c r="A24" s="44">
        <v>10</v>
      </c>
      <c r="B24" s="49" t="s">
        <v>127</v>
      </c>
      <c r="C24" s="46">
        <v>1</v>
      </c>
      <c r="D24" s="46" t="s">
        <v>15</v>
      </c>
      <c r="E24" s="51">
        <v>45943.360000000001</v>
      </c>
      <c r="F24" s="9">
        <v>45943.360000000001</v>
      </c>
      <c r="G24" s="65">
        <v>201900058002742</v>
      </c>
      <c r="H24" s="67" t="s">
        <v>128</v>
      </c>
      <c r="I24" s="57" t="s">
        <v>17</v>
      </c>
      <c r="J24" s="45">
        <v>31</v>
      </c>
      <c r="K24" s="57" t="s">
        <v>14</v>
      </c>
      <c r="L24" s="69" t="s">
        <v>129</v>
      </c>
      <c r="M24" s="41">
        <v>43908</v>
      </c>
    </row>
    <row r="25" spans="1:13" x14ac:dyDescent="0.25">
      <c r="A25" s="44">
        <v>10</v>
      </c>
      <c r="B25" s="49" t="s">
        <v>130</v>
      </c>
      <c r="C25" s="46">
        <v>1</v>
      </c>
      <c r="D25" s="46" t="s">
        <v>15</v>
      </c>
      <c r="E25" s="50">
        <v>46745.36</v>
      </c>
      <c r="F25" s="9">
        <v>46745.36</v>
      </c>
      <c r="G25" s="66"/>
      <c r="H25" s="68"/>
      <c r="I25" s="59"/>
      <c r="J25" s="45" t="s">
        <v>131</v>
      </c>
      <c r="K25" s="59"/>
      <c r="L25" s="69"/>
      <c r="M25" s="41">
        <v>43908</v>
      </c>
    </row>
    <row r="26" spans="1:13" x14ac:dyDescent="0.25">
      <c r="A26" s="18">
        <v>11</v>
      </c>
      <c r="B26" s="16" t="s">
        <v>50</v>
      </c>
      <c r="C26" s="33">
        <v>100</v>
      </c>
      <c r="D26" s="33" t="s">
        <v>51</v>
      </c>
      <c r="E26" s="25">
        <v>57.5</v>
      </c>
      <c r="F26" s="25">
        <f>E26*C26</f>
        <v>5750</v>
      </c>
      <c r="G26" s="38">
        <v>202000058000752</v>
      </c>
      <c r="H26" s="33" t="s">
        <v>52</v>
      </c>
      <c r="I26" s="33" t="s">
        <v>17</v>
      </c>
      <c r="J26" s="26">
        <v>30</v>
      </c>
      <c r="K26" s="33" t="s">
        <v>14</v>
      </c>
      <c r="L26" s="33" t="s">
        <v>53</v>
      </c>
      <c r="M26" s="20">
        <v>43908</v>
      </c>
    </row>
    <row r="27" spans="1:13" x14ac:dyDescent="0.25">
      <c r="A27" s="54">
        <v>12</v>
      </c>
      <c r="B27" s="29" t="s">
        <v>54</v>
      </c>
      <c r="C27" s="33"/>
      <c r="D27" s="33"/>
      <c r="E27" s="25"/>
      <c r="F27" s="25"/>
      <c r="G27" s="57">
        <v>202000058000594</v>
      </c>
      <c r="H27" s="33"/>
      <c r="I27" s="33"/>
      <c r="J27" s="26"/>
      <c r="K27" s="33"/>
      <c r="L27" s="33"/>
      <c r="M27" s="33"/>
    </row>
    <row r="28" spans="1:13" x14ac:dyDescent="0.25">
      <c r="A28" s="55"/>
      <c r="B28" s="16" t="s">
        <v>55</v>
      </c>
      <c r="C28" s="33">
        <v>1</v>
      </c>
      <c r="D28" s="33" t="s">
        <v>15</v>
      </c>
      <c r="E28" s="25">
        <v>2400</v>
      </c>
      <c r="F28" s="25">
        <v>2400</v>
      </c>
      <c r="G28" s="58"/>
      <c r="H28" s="33" t="s">
        <v>58</v>
      </c>
      <c r="I28" s="33" t="s">
        <v>17</v>
      </c>
      <c r="J28" s="26">
        <v>28</v>
      </c>
      <c r="K28" s="33" t="s">
        <v>14</v>
      </c>
      <c r="L28" s="33" t="s">
        <v>60</v>
      </c>
      <c r="M28" s="20">
        <v>43908</v>
      </c>
    </row>
    <row r="29" spans="1:13" x14ac:dyDescent="0.25">
      <c r="A29" s="55"/>
      <c r="B29" s="16" t="s">
        <v>56</v>
      </c>
      <c r="C29" s="33">
        <v>6</v>
      </c>
      <c r="D29" s="33" t="s">
        <v>15</v>
      </c>
      <c r="E29" s="25">
        <v>1490</v>
      </c>
      <c r="F29" s="25">
        <f>E29*C29</f>
        <v>8940</v>
      </c>
      <c r="G29" s="58"/>
      <c r="H29" s="33" t="s">
        <v>58</v>
      </c>
      <c r="I29" s="33" t="s">
        <v>17</v>
      </c>
      <c r="J29" s="26">
        <v>28</v>
      </c>
      <c r="K29" s="33" t="s">
        <v>14</v>
      </c>
      <c r="L29" s="33" t="s">
        <v>62</v>
      </c>
      <c r="M29" s="20">
        <v>43908</v>
      </c>
    </row>
    <row r="30" spans="1:13" x14ac:dyDescent="0.25">
      <c r="A30" s="55"/>
      <c r="B30" s="16" t="s">
        <v>57</v>
      </c>
      <c r="C30" s="33">
        <v>50</v>
      </c>
      <c r="D30" s="33" t="s">
        <v>15</v>
      </c>
      <c r="E30" s="25">
        <v>139</v>
      </c>
      <c r="F30" s="25">
        <f>E30*C30</f>
        <v>6950</v>
      </c>
      <c r="G30" s="59"/>
      <c r="H30" s="33" t="s">
        <v>59</v>
      </c>
      <c r="I30" s="33" t="s">
        <v>17</v>
      </c>
      <c r="J30" s="26">
        <v>29</v>
      </c>
      <c r="K30" s="33" t="s">
        <v>14</v>
      </c>
      <c r="L30" s="33" t="s">
        <v>61</v>
      </c>
      <c r="M30" s="20">
        <v>43908</v>
      </c>
    </row>
    <row r="31" spans="1:13" x14ac:dyDescent="0.25">
      <c r="A31" s="56"/>
      <c r="B31" s="62"/>
      <c r="C31" s="63"/>
      <c r="D31" s="63"/>
      <c r="E31" s="64"/>
      <c r="F31" s="9">
        <f>SUM(F28:F30)</f>
        <v>18290</v>
      </c>
      <c r="G31" s="38"/>
      <c r="H31" s="32"/>
      <c r="I31" s="32"/>
      <c r="J31" s="27"/>
      <c r="K31" s="30"/>
      <c r="L31" s="32"/>
      <c r="M31" s="41"/>
    </row>
    <row r="32" spans="1:13" x14ac:dyDescent="0.25">
      <c r="A32" s="18">
        <v>13</v>
      </c>
      <c r="B32" s="2" t="s">
        <v>63</v>
      </c>
      <c r="C32" s="32">
        <v>2674</v>
      </c>
      <c r="D32" s="32" t="s">
        <v>64</v>
      </c>
      <c r="E32" s="5">
        <v>74.8</v>
      </c>
      <c r="F32" s="5">
        <v>200015.2</v>
      </c>
      <c r="G32" s="38">
        <v>404326</v>
      </c>
      <c r="H32" s="32" t="s">
        <v>52</v>
      </c>
      <c r="I32" s="32" t="s">
        <v>17</v>
      </c>
      <c r="J32" s="27">
        <v>33</v>
      </c>
      <c r="K32" s="31" t="s">
        <v>14</v>
      </c>
      <c r="L32" s="32" t="s">
        <v>65</v>
      </c>
      <c r="M32" s="41">
        <v>43910</v>
      </c>
    </row>
    <row r="33" spans="1:14" x14ac:dyDescent="0.25">
      <c r="A33" s="18">
        <v>14</v>
      </c>
      <c r="B33" s="2" t="s">
        <v>66</v>
      </c>
      <c r="C33" s="32">
        <v>1</v>
      </c>
      <c r="D33" s="32" t="s">
        <v>24</v>
      </c>
      <c r="E33" s="5">
        <v>1000</v>
      </c>
      <c r="F33" s="5">
        <v>1000</v>
      </c>
      <c r="G33" s="34">
        <v>201900058002370</v>
      </c>
      <c r="H33" s="32" t="s">
        <v>67</v>
      </c>
      <c r="I33" s="32" t="s">
        <v>17</v>
      </c>
      <c r="J33" s="27">
        <v>32</v>
      </c>
      <c r="K33" s="32" t="s">
        <v>14</v>
      </c>
      <c r="L33" s="32" t="s">
        <v>68</v>
      </c>
      <c r="M33" s="41">
        <v>43914</v>
      </c>
    </row>
    <row r="34" spans="1:14" x14ac:dyDescent="0.25">
      <c r="A34" s="54">
        <v>15</v>
      </c>
      <c r="B34" s="2" t="s">
        <v>69</v>
      </c>
      <c r="C34" s="32">
        <v>1</v>
      </c>
      <c r="D34" s="32" t="s">
        <v>15</v>
      </c>
      <c r="E34" s="5">
        <v>190000</v>
      </c>
      <c r="F34" s="5">
        <v>190000</v>
      </c>
      <c r="G34" s="34">
        <v>202000058000297</v>
      </c>
      <c r="H34" s="32" t="s">
        <v>70</v>
      </c>
      <c r="I34" s="32" t="s">
        <v>151</v>
      </c>
      <c r="J34" s="27"/>
      <c r="K34" s="32" t="s">
        <v>133</v>
      </c>
      <c r="L34" s="32" t="s">
        <v>152</v>
      </c>
      <c r="M34" s="41">
        <v>43920</v>
      </c>
      <c r="N34" s="12"/>
    </row>
    <row r="35" spans="1:14" x14ac:dyDescent="0.25">
      <c r="A35" s="56"/>
      <c r="B35" s="2" t="s">
        <v>71</v>
      </c>
      <c r="C35" s="32">
        <v>1</v>
      </c>
      <c r="D35" s="32" t="s">
        <v>15</v>
      </c>
      <c r="E35" s="5">
        <v>20000</v>
      </c>
      <c r="F35" s="5">
        <v>20000</v>
      </c>
      <c r="G35" s="34">
        <v>202000058000297</v>
      </c>
      <c r="H35" s="32" t="s">
        <v>72</v>
      </c>
      <c r="I35" s="32" t="s">
        <v>17</v>
      </c>
      <c r="J35" s="27">
        <v>43</v>
      </c>
      <c r="K35" s="32" t="s">
        <v>14</v>
      </c>
      <c r="L35" s="32" t="s">
        <v>73</v>
      </c>
      <c r="M35" s="41">
        <v>43916</v>
      </c>
      <c r="N35" s="12"/>
    </row>
    <row r="36" spans="1:14" x14ac:dyDescent="0.25">
      <c r="A36" s="15">
        <v>16</v>
      </c>
      <c r="B36" s="2" t="s">
        <v>74</v>
      </c>
      <c r="C36" s="37">
        <v>40000</v>
      </c>
      <c r="D36" s="32" t="s">
        <v>15</v>
      </c>
      <c r="E36" s="5">
        <v>30.18</v>
      </c>
      <c r="F36" s="5">
        <v>1207200</v>
      </c>
      <c r="G36" s="34">
        <v>202000058000459</v>
      </c>
      <c r="H36" s="32" t="s">
        <v>75</v>
      </c>
      <c r="I36" s="32" t="s">
        <v>153</v>
      </c>
      <c r="J36" s="27"/>
      <c r="K36" s="32" t="s">
        <v>144</v>
      </c>
      <c r="L36" s="32" t="s">
        <v>154</v>
      </c>
      <c r="M36" s="41">
        <v>43945</v>
      </c>
      <c r="N36" s="12"/>
    </row>
    <row r="37" spans="1:14" x14ac:dyDescent="0.25">
      <c r="A37" s="15">
        <v>17</v>
      </c>
      <c r="B37" s="2" t="s">
        <v>76</v>
      </c>
      <c r="C37" s="32">
        <v>1</v>
      </c>
      <c r="D37" s="32" t="s">
        <v>24</v>
      </c>
      <c r="E37" s="5">
        <v>12960</v>
      </c>
      <c r="F37" s="5">
        <v>12960</v>
      </c>
      <c r="G37" s="34">
        <v>202000058000826</v>
      </c>
      <c r="H37" s="32" t="s">
        <v>77</v>
      </c>
      <c r="I37" s="32" t="s">
        <v>155</v>
      </c>
      <c r="J37" s="27"/>
      <c r="K37" s="32" t="s">
        <v>147</v>
      </c>
      <c r="L37" s="32" t="s">
        <v>156</v>
      </c>
      <c r="M37" s="41">
        <v>43938</v>
      </c>
      <c r="N37" s="12"/>
    </row>
    <row r="38" spans="1:14" x14ac:dyDescent="0.25">
      <c r="A38" s="15">
        <v>18</v>
      </c>
      <c r="B38" s="2" t="s">
        <v>78</v>
      </c>
      <c r="C38" s="32">
        <v>1</v>
      </c>
      <c r="D38" s="32" t="s">
        <v>15</v>
      </c>
      <c r="E38" s="5">
        <v>790</v>
      </c>
      <c r="F38" s="5">
        <v>790</v>
      </c>
      <c r="G38" s="34">
        <v>202000058000908</v>
      </c>
      <c r="H38" s="32" t="s">
        <v>79</v>
      </c>
      <c r="I38" s="32" t="s">
        <v>17</v>
      </c>
      <c r="J38" s="27">
        <v>50</v>
      </c>
      <c r="K38" s="32" t="s">
        <v>14</v>
      </c>
      <c r="L38" s="32" t="s">
        <v>80</v>
      </c>
      <c r="M38" s="41">
        <v>43921</v>
      </c>
      <c r="N38" s="12"/>
    </row>
    <row r="39" spans="1:14" x14ac:dyDescent="0.25">
      <c r="A39" s="15">
        <v>10</v>
      </c>
      <c r="B39" s="2" t="s">
        <v>81</v>
      </c>
      <c r="C39" s="32">
        <v>1</v>
      </c>
      <c r="D39" s="32" t="s">
        <v>15</v>
      </c>
      <c r="E39" s="5">
        <v>71000</v>
      </c>
      <c r="F39" s="5">
        <v>71000</v>
      </c>
      <c r="G39" s="34">
        <v>201900058001680</v>
      </c>
      <c r="H39" s="32" t="s">
        <v>82</v>
      </c>
      <c r="I39" s="32" t="s">
        <v>157</v>
      </c>
      <c r="J39" s="27"/>
      <c r="K39" s="32" t="s">
        <v>147</v>
      </c>
      <c r="L39" s="32" t="s">
        <v>158</v>
      </c>
      <c r="M39" s="41">
        <v>43930</v>
      </c>
      <c r="N39" s="12"/>
    </row>
    <row r="40" spans="1:14" x14ac:dyDescent="0.25">
      <c r="A40" s="15">
        <v>20</v>
      </c>
      <c r="B40" s="2" t="s">
        <v>83</v>
      </c>
      <c r="C40" s="37">
        <v>2000</v>
      </c>
      <c r="D40" s="32" t="s">
        <v>15</v>
      </c>
      <c r="E40" s="5">
        <v>21</v>
      </c>
      <c r="F40" s="5">
        <v>42000</v>
      </c>
      <c r="G40" s="34">
        <v>404329</v>
      </c>
      <c r="H40" s="32" t="s">
        <v>84</v>
      </c>
      <c r="I40" s="32" t="s">
        <v>17</v>
      </c>
      <c r="J40" s="27">
        <v>34</v>
      </c>
      <c r="K40" s="32" t="s">
        <v>14</v>
      </c>
      <c r="L40" s="32" t="s">
        <v>85</v>
      </c>
      <c r="M40" s="41">
        <v>43913</v>
      </c>
      <c r="N40" s="12"/>
    </row>
    <row r="41" spans="1:14" x14ac:dyDescent="0.25">
      <c r="A41" s="15">
        <v>21</v>
      </c>
      <c r="B41" s="2" t="s">
        <v>86</v>
      </c>
      <c r="C41" s="37">
        <v>1000</v>
      </c>
      <c r="D41" s="32" t="s">
        <v>15</v>
      </c>
      <c r="E41" s="5">
        <v>15</v>
      </c>
      <c r="F41" s="5">
        <v>15000</v>
      </c>
      <c r="G41" s="34">
        <v>404330</v>
      </c>
      <c r="H41" s="32" t="s">
        <v>87</v>
      </c>
      <c r="I41" s="32" t="s">
        <v>88</v>
      </c>
      <c r="J41" s="27">
        <v>35</v>
      </c>
      <c r="K41" s="32" t="s">
        <v>14</v>
      </c>
      <c r="L41" s="32" t="s">
        <v>123</v>
      </c>
      <c r="M41" s="41">
        <v>43913</v>
      </c>
      <c r="N41" s="12"/>
    </row>
    <row r="42" spans="1:14" x14ac:dyDescent="0.25">
      <c r="A42" s="15">
        <v>22</v>
      </c>
      <c r="B42" s="2" t="s">
        <v>89</v>
      </c>
      <c r="C42" s="32">
        <v>10</v>
      </c>
      <c r="D42" s="32" t="s">
        <v>15</v>
      </c>
      <c r="E42" s="5">
        <v>2599</v>
      </c>
      <c r="F42" s="5">
        <v>25990</v>
      </c>
      <c r="G42" s="34">
        <v>404332</v>
      </c>
      <c r="H42" s="32" t="s">
        <v>159</v>
      </c>
      <c r="I42" s="32" t="s">
        <v>17</v>
      </c>
      <c r="J42" s="27" t="s">
        <v>90</v>
      </c>
      <c r="K42" s="32" t="s">
        <v>14</v>
      </c>
      <c r="L42" s="32" t="s">
        <v>91</v>
      </c>
      <c r="M42" s="41">
        <v>43913</v>
      </c>
    </row>
    <row r="43" spans="1:14" x14ac:dyDescent="0.25">
      <c r="A43" s="54">
        <v>23</v>
      </c>
      <c r="B43" s="2" t="s">
        <v>92</v>
      </c>
      <c r="C43" s="37">
        <v>1500</v>
      </c>
      <c r="D43" s="32" t="s">
        <v>18</v>
      </c>
      <c r="E43" s="5">
        <v>1.64</v>
      </c>
      <c r="F43" s="5">
        <v>2460</v>
      </c>
      <c r="G43" s="57">
        <v>404331</v>
      </c>
      <c r="H43" s="54" t="s">
        <v>93</v>
      </c>
      <c r="I43" s="54" t="s">
        <v>17</v>
      </c>
      <c r="J43" s="54">
        <v>37</v>
      </c>
      <c r="K43" s="54" t="s">
        <v>14</v>
      </c>
      <c r="L43" s="54" t="s">
        <v>94</v>
      </c>
      <c r="M43" s="41">
        <v>43914</v>
      </c>
    </row>
    <row r="44" spans="1:14" x14ac:dyDescent="0.25">
      <c r="A44" s="55"/>
      <c r="B44" s="2" t="s">
        <v>95</v>
      </c>
      <c r="C44" s="37">
        <v>3250</v>
      </c>
      <c r="D44" s="32" t="s">
        <v>18</v>
      </c>
      <c r="E44" s="5">
        <v>2.15</v>
      </c>
      <c r="F44" s="5">
        <v>6987.2</v>
      </c>
      <c r="G44" s="58"/>
      <c r="H44" s="56"/>
      <c r="I44" s="55"/>
      <c r="J44" s="56"/>
      <c r="K44" s="56"/>
      <c r="L44" s="56"/>
      <c r="M44" s="41">
        <v>43914</v>
      </c>
    </row>
    <row r="45" spans="1:14" x14ac:dyDescent="0.25">
      <c r="A45" s="55"/>
      <c r="B45" s="2" t="s">
        <v>92</v>
      </c>
      <c r="C45" s="37">
        <v>6450</v>
      </c>
      <c r="D45" s="32" t="s">
        <v>18</v>
      </c>
      <c r="E45" s="5">
        <v>1.47</v>
      </c>
      <c r="F45" s="5">
        <v>9481.5</v>
      </c>
      <c r="G45" s="58"/>
      <c r="H45" s="54" t="s">
        <v>96</v>
      </c>
      <c r="I45" s="55"/>
      <c r="J45" s="60">
        <v>38</v>
      </c>
      <c r="K45" s="40" t="s">
        <v>14</v>
      </c>
      <c r="L45" s="54" t="s">
        <v>97</v>
      </c>
      <c r="M45" s="41">
        <v>43914</v>
      </c>
    </row>
    <row r="46" spans="1:14" x14ac:dyDescent="0.25">
      <c r="A46" s="55"/>
      <c r="B46" s="2" t="s">
        <v>98</v>
      </c>
      <c r="C46" s="37">
        <v>5950</v>
      </c>
      <c r="D46" s="32" t="s">
        <v>18</v>
      </c>
      <c r="E46" s="5">
        <v>1.22</v>
      </c>
      <c r="F46" s="5">
        <v>7259</v>
      </c>
      <c r="G46" s="58"/>
      <c r="H46" s="56"/>
      <c r="I46" s="55"/>
      <c r="J46" s="61"/>
      <c r="K46" s="32" t="s">
        <v>14</v>
      </c>
      <c r="L46" s="56"/>
      <c r="M46" s="41">
        <v>43914</v>
      </c>
    </row>
    <row r="47" spans="1:14" x14ac:dyDescent="0.25">
      <c r="A47" s="56"/>
      <c r="B47" s="2" t="s">
        <v>98</v>
      </c>
      <c r="C47" s="32">
        <v>150</v>
      </c>
      <c r="D47" s="32" t="s">
        <v>18</v>
      </c>
      <c r="E47" s="5">
        <v>1.48</v>
      </c>
      <c r="F47" s="5">
        <v>222</v>
      </c>
      <c r="G47" s="59"/>
      <c r="H47" s="32" t="s">
        <v>99</v>
      </c>
      <c r="I47" s="56"/>
      <c r="J47" s="27">
        <v>39</v>
      </c>
      <c r="K47" s="32" t="s">
        <v>14</v>
      </c>
      <c r="L47" s="32" t="s">
        <v>100</v>
      </c>
      <c r="M47" s="41">
        <v>43914</v>
      </c>
    </row>
    <row r="48" spans="1:14" x14ac:dyDescent="0.25">
      <c r="A48" s="15">
        <v>24</v>
      </c>
      <c r="B48" s="2" t="s">
        <v>101</v>
      </c>
      <c r="C48" s="32">
        <v>1</v>
      </c>
      <c r="D48" s="32" t="s">
        <v>102</v>
      </c>
      <c r="E48" s="5">
        <v>1367.5</v>
      </c>
      <c r="F48" s="5">
        <v>1367.5</v>
      </c>
      <c r="G48" s="32">
        <v>404333</v>
      </c>
      <c r="H48" s="32" t="s">
        <v>103</v>
      </c>
      <c r="I48" s="32" t="s">
        <v>17</v>
      </c>
      <c r="J48" s="27">
        <v>40</v>
      </c>
      <c r="K48" s="32" t="s">
        <v>14</v>
      </c>
      <c r="L48" s="32" t="s">
        <v>104</v>
      </c>
      <c r="M48" s="41">
        <v>43914</v>
      </c>
    </row>
    <row r="49" spans="1:13" x14ac:dyDescent="0.25">
      <c r="A49" s="15">
        <v>25</v>
      </c>
      <c r="B49" s="2" t="s">
        <v>83</v>
      </c>
      <c r="C49" s="32">
        <v>8000</v>
      </c>
      <c r="D49" s="32" t="s">
        <v>15</v>
      </c>
      <c r="E49" s="5">
        <v>21</v>
      </c>
      <c r="F49" s="5">
        <v>168000</v>
      </c>
      <c r="G49" s="32">
        <v>404335</v>
      </c>
      <c r="H49" s="32" t="s">
        <v>84</v>
      </c>
      <c r="I49" s="32" t="s">
        <v>17</v>
      </c>
      <c r="J49" s="27">
        <v>42</v>
      </c>
      <c r="K49" s="32" t="s">
        <v>14</v>
      </c>
      <c r="L49" s="32" t="s">
        <v>85</v>
      </c>
      <c r="M49" s="41">
        <v>43916</v>
      </c>
    </row>
    <row r="50" spans="1:13" x14ac:dyDescent="0.25">
      <c r="A50" s="15">
        <v>26</v>
      </c>
      <c r="B50" s="2" t="s">
        <v>105</v>
      </c>
      <c r="C50" s="32">
        <v>1000</v>
      </c>
      <c r="D50" s="32" t="s">
        <v>15</v>
      </c>
      <c r="E50" s="5">
        <v>9.5</v>
      </c>
      <c r="F50" s="5">
        <v>9500</v>
      </c>
      <c r="G50" s="32">
        <v>404334</v>
      </c>
      <c r="H50" s="32" t="s">
        <v>106</v>
      </c>
      <c r="I50" s="32" t="s">
        <v>17</v>
      </c>
      <c r="J50" s="27">
        <v>44</v>
      </c>
      <c r="K50" s="32" t="s">
        <v>14</v>
      </c>
      <c r="L50" s="32" t="s">
        <v>107</v>
      </c>
      <c r="M50" s="41">
        <v>43916</v>
      </c>
    </row>
    <row r="51" spans="1:13" x14ac:dyDescent="0.25">
      <c r="A51" s="15">
        <v>27</v>
      </c>
      <c r="B51" s="2" t="s">
        <v>109</v>
      </c>
      <c r="C51" s="32">
        <v>30</v>
      </c>
      <c r="D51" s="32" t="s">
        <v>108</v>
      </c>
      <c r="E51" s="5">
        <v>9.41</v>
      </c>
      <c r="F51" s="5">
        <v>282.27</v>
      </c>
      <c r="G51" s="32">
        <v>404340</v>
      </c>
      <c r="H51" s="32" t="s">
        <v>103</v>
      </c>
      <c r="I51" s="32" t="s">
        <v>17</v>
      </c>
      <c r="J51" s="27">
        <v>45</v>
      </c>
      <c r="K51" s="32" t="s">
        <v>14</v>
      </c>
      <c r="L51" s="32" t="s">
        <v>104</v>
      </c>
      <c r="M51" s="41">
        <v>43916</v>
      </c>
    </row>
    <row r="52" spans="1:13" x14ac:dyDescent="0.25">
      <c r="A52" s="27">
        <v>28</v>
      </c>
      <c r="B52" s="2" t="s">
        <v>110</v>
      </c>
      <c r="C52" s="32">
        <v>2674</v>
      </c>
      <c r="D52" s="32" t="s">
        <v>51</v>
      </c>
      <c r="E52" s="5">
        <v>74.8</v>
      </c>
      <c r="F52" s="5">
        <v>200015.2</v>
      </c>
      <c r="G52" s="32">
        <v>404339</v>
      </c>
      <c r="H52" s="32" t="s">
        <v>52</v>
      </c>
      <c r="I52" s="32" t="s">
        <v>17</v>
      </c>
      <c r="J52" s="27">
        <v>46</v>
      </c>
      <c r="K52" s="32" t="s">
        <v>14</v>
      </c>
      <c r="L52" s="32" t="s">
        <v>65</v>
      </c>
      <c r="M52" s="41">
        <v>43916</v>
      </c>
    </row>
    <row r="53" spans="1:13" x14ac:dyDescent="0.25">
      <c r="A53" s="27">
        <v>29</v>
      </c>
      <c r="B53" s="2" t="s">
        <v>111</v>
      </c>
      <c r="C53" s="37">
        <v>5000</v>
      </c>
      <c r="D53" s="32" t="s">
        <v>15</v>
      </c>
      <c r="E53" s="5">
        <v>15</v>
      </c>
      <c r="F53" s="5">
        <v>75000</v>
      </c>
      <c r="G53" s="32">
        <v>404336</v>
      </c>
      <c r="H53" s="32" t="s">
        <v>87</v>
      </c>
      <c r="I53" s="32" t="s">
        <v>17</v>
      </c>
      <c r="J53" s="27">
        <v>47</v>
      </c>
      <c r="K53" s="32" t="s">
        <v>14</v>
      </c>
      <c r="L53" s="32" t="s">
        <v>123</v>
      </c>
      <c r="M53" s="41">
        <v>43917</v>
      </c>
    </row>
    <row r="54" spans="1:13" x14ac:dyDescent="0.25">
      <c r="A54" s="27">
        <v>30</v>
      </c>
      <c r="B54" s="2" t="s">
        <v>112</v>
      </c>
      <c r="C54" s="32">
        <v>2</v>
      </c>
      <c r="D54" s="32" t="s">
        <v>15</v>
      </c>
      <c r="E54" s="5">
        <v>295</v>
      </c>
      <c r="F54" s="5">
        <v>590</v>
      </c>
      <c r="G54" s="32">
        <v>404338</v>
      </c>
      <c r="H54" s="32" t="s">
        <v>113</v>
      </c>
      <c r="I54" s="32" t="s">
        <v>17</v>
      </c>
      <c r="J54" s="27">
        <v>48</v>
      </c>
      <c r="K54" s="32" t="s">
        <v>14</v>
      </c>
      <c r="L54" s="32" t="s">
        <v>114</v>
      </c>
      <c r="M54" s="41">
        <v>43920</v>
      </c>
    </row>
    <row r="55" spans="1:13" x14ac:dyDescent="0.25">
      <c r="A55" s="27">
        <v>31</v>
      </c>
      <c r="B55" s="2" t="s">
        <v>115</v>
      </c>
      <c r="C55" s="32">
        <v>10000</v>
      </c>
      <c r="D55" s="32" t="s">
        <v>15</v>
      </c>
      <c r="E55" s="5">
        <v>0.56000000000000005</v>
      </c>
      <c r="F55" s="5">
        <v>5600</v>
      </c>
      <c r="G55" s="32">
        <v>404341</v>
      </c>
      <c r="H55" s="32" t="s">
        <v>116</v>
      </c>
      <c r="I55" s="32" t="s">
        <v>17</v>
      </c>
      <c r="J55" s="27" t="s">
        <v>117</v>
      </c>
      <c r="K55" s="32" t="s">
        <v>14</v>
      </c>
      <c r="L55" s="32" t="s">
        <v>118</v>
      </c>
      <c r="M55" s="41">
        <v>43915</v>
      </c>
    </row>
    <row r="56" spans="1:13" x14ac:dyDescent="0.25">
      <c r="A56" s="27">
        <v>32</v>
      </c>
      <c r="B56" s="2" t="s">
        <v>119</v>
      </c>
      <c r="C56" s="32">
        <v>15197</v>
      </c>
      <c r="D56" s="32" t="s">
        <v>51</v>
      </c>
      <c r="E56" s="5">
        <v>65.8</v>
      </c>
      <c r="F56" s="5">
        <v>999962.6</v>
      </c>
      <c r="G56" s="32">
        <v>404342</v>
      </c>
      <c r="H56" s="32" t="s">
        <v>52</v>
      </c>
      <c r="I56" s="32" t="s">
        <v>17</v>
      </c>
      <c r="J56" s="27">
        <v>49</v>
      </c>
      <c r="K56" s="32" t="s">
        <v>14</v>
      </c>
      <c r="L56" s="32" t="s">
        <v>65</v>
      </c>
      <c r="M56" s="41">
        <v>43921</v>
      </c>
    </row>
    <row r="57" spans="1:13" x14ac:dyDescent="0.25">
      <c r="A57" s="27">
        <v>33</v>
      </c>
      <c r="B57" s="2" t="s">
        <v>120</v>
      </c>
      <c r="C57" s="32">
        <v>15000</v>
      </c>
      <c r="D57" s="32" t="s">
        <v>15</v>
      </c>
      <c r="E57" s="5">
        <v>0.15</v>
      </c>
      <c r="F57" s="5">
        <v>2250</v>
      </c>
      <c r="G57" s="32">
        <v>404344</v>
      </c>
      <c r="H57" s="32" t="s">
        <v>116</v>
      </c>
      <c r="I57" s="32" t="s">
        <v>17</v>
      </c>
      <c r="J57" s="3">
        <v>51</v>
      </c>
      <c r="K57" s="32" t="s">
        <v>14</v>
      </c>
      <c r="L57" s="32" t="s">
        <v>118</v>
      </c>
      <c r="M57" s="41">
        <v>43921</v>
      </c>
    </row>
    <row r="58" spans="1:13" x14ac:dyDescent="0.25">
      <c r="A58" s="42">
        <v>34</v>
      </c>
      <c r="B58" s="2" t="s">
        <v>126</v>
      </c>
      <c r="C58" s="42">
        <v>30</v>
      </c>
      <c r="D58" s="42" t="s">
        <v>15</v>
      </c>
      <c r="E58" s="5">
        <v>95</v>
      </c>
      <c r="F58" s="5">
        <v>2850</v>
      </c>
      <c r="G58" s="43">
        <v>202000058000524</v>
      </c>
      <c r="H58" s="42" t="s">
        <v>124</v>
      </c>
      <c r="I58" s="42" t="s">
        <v>17</v>
      </c>
      <c r="J58" s="42">
        <v>41</v>
      </c>
      <c r="K58" s="42" t="s">
        <v>14</v>
      </c>
      <c r="L58" s="42" t="s">
        <v>125</v>
      </c>
      <c r="M58" s="41">
        <v>43915</v>
      </c>
    </row>
  </sheetData>
  <mergeCells count="42">
    <mergeCell ref="G14:M14"/>
    <mergeCell ref="I9:I12"/>
    <mergeCell ref="J9:J12"/>
    <mergeCell ref="K9:K12"/>
    <mergeCell ref="L9:L12"/>
    <mergeCell ref="M9:M12"/>
    <mergeCell ref="A14:A17"/>
    <mergeCell ref="G17:M17"/>
    <mergeCell ref="B17:E17"/>
    <mergeCell ref="A1:M1"/>
    <mergeCell ref="A2:M2"/>
    <mergeCell ref="A3:M3"/>
    <mergeCell ref="A5:M5"/>
    <mergeCell ref="A6:I6"/>
    <mergeCell ref="A4:M4"/>
    <mergeCell ref="B9:F9"/>
    <mergeCell ref="B14:F14"/>
    <mergeCell ref="A9:A13"/>
    <mergeCell ref="B13:E13"/>
    <mergeCell ref="G13:M13"/>
    <mergeCell ref="G9:G12"/>
    <mergeCell ref="H9:H12"/>
    <mergeCell ref="H24:H25"/>
    <mergeCell ref="I24:I25"/>
    <mergeCell ref="K24:K25"/>
    <mergeCell ref="L24:L25"/>
    <mergeCell ref="G15:G16"/>
    <mergeCell ref="B31:E31"/>
    <mergeCell ref="A27:A31"/>
    <mergeCell ref="G27:G30"/>
    <mergeCell ref="A34:A35"/>
    <mergeCell ref="G24:G25"/>
    <mergeCell ref="A43:A47"/>
    <mergeCell ref="L43:L44"/>
    <mergeCell ref="G43:G47"/>
    <mergeCell ref="H45:H46"/>
    <mergeCell ref="I43:I47"/>
    <mergeCell ref="J45:J46"/>
    <mergeCell ref="L45:L46"/>
    <mergeCell ref="H43:H44"/>
    <mergeCell ref="J43:J44"/>
    <mergeCell ref="K43:K44"/>
  </mergeCells>
  <pageMargins left="0.511811024" right="0.511811024" top="0.78740157499999996" bottom="0.78740157499999996" header="0.31496062000000002" footer="0.31496062000000002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 Rodrigues Dutra</dc:creator>
  <cp:lastModifiedBy>Raphael fernandes Vieira</cp:lastModifiedBy>
  <cp:lastPrinted>2020-05-19T11:54:25Z</cp:lastPrinted>
  <dcterms:created xsi:type="dcterms:W3CDTF">2019-09-10T15:34:29Z</dcterms:created>
  <dcterms:modified xsi:type="dcterms:W3CDTF">2020-06-15T20:40:16Z</dcterms:modified>
</cp:coreProperties>
</file>