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ecmi\GECMI 2020\Publicações Site\GEFIN\"/>
    </mc:Choice>
  </mc:AlternateContent>
  <xr:revisionPtr revIDLastSave="0" documentId="8_{47C79763-E958-4382-8C50-872CB32F4F69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ABRIL.20" sheetId="4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43" l="1"/>
  <c r="G12" i="43"/>
  <c r="F12" i="43"/>
  <c r="E12" i="43"/>
  <c r="D12" i="43"/>
  <c r="C12" i="43"/>
  <c r="B12" i="43"/>
</calcChain>
</file>

<file path=xl/sharedStrings.xml><?xml version="1.0" encoding="utf-8"?>
<sst xmlns="http://schemas.openxmlformats.org/spreadsheetml/2006/main" count="15" uniqueCount="15">
  <si>
    <t>VALOR DO REPASSE</t>
  </si>
  <si>
    <t>DESPESA RECUPERADA</t>
  </si>
  <si>
    <t>ESPECIFICAÇÃO DO RECURSO</t>
  </si>
  <si>
    <t>DESPESAS REALIZADAS</t>
  </si>
  <si>
    <t>TOTAL</t>
  </si>
  <si>
    <t>TARIFA DE TRANSF. CEF/BRADESCO</t>
  </si>
  <si>
    <t>RENDIMENTO DE APLICAÇÃO</t>
  </si>
  <si>
    <t>TARIFA DESPESA FINANCEIRA</t>
  </si>
  <si>
    <t>RECURSOS DEVOLVIDOS</t>
  </si>
  <si>
    <t>SALDO EM CONTA:</t>
  </si>
  <si>
    <t>MOVIMENTAÇÃO ABRIL  DE 2020 - CONTRATO DE GESTÃO Nº 001/2011 - SEAD</t>
  </si>
  <si>
    <t>A DIFERENÇA NO TOTAL DAS DESPESAS REALIZADAS NO TESOURO NO VALOR DE R$ 65.424,03, REFERE-SE A CHEQUE NÃO COMPENSADO.</t>
  </si>
  <si>
    <t>TESOURO- 45005-7</t>
  </si>
  <si>
    <t xml:space="preserve">RESTAURANTE- 45013-8 </t>
  </si>
  <si>
    <t xml:space="preserve">BOLSA- 45011-1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</si>
</sst>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/>
      <top style="double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5" fillId="2" borderId="8" xfId="0" applyFont="1" applyFill="1" applyBorder="1" applyAlignment="1">
      <alignment vertical="center"/>
    </xf>
    <xf numFmtId="44" fontId="6" fillId="2" borderId="9" xfId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44" fontId="6" fillId="2" borderId="12" xfId="1" applyFont="1" applyFill="1" applyBorder="1" applyAlignment="1">
      <alignment vertical="center"/>
    </xf>
    <xf numFmtId="44" fontId="6" fillId="2" borderId="12" xfId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44" fontId="7" fillId="2" borderId="6" xfId="1" applyFont="1" applyFill="1" applyBorder="1" applyAlignment="1">
      <alignment horizontal="center" vertical="center"/>
    </xf>
    <xf numFmtId="164" fontId="0" fillId="0" borderId="0" xfId="0" applyNumberFormat="1"/>
    <xf numFmtId="44" fontId="7" fillId="0" borderId="1" xfId="1" applyFont="1" applyBorder="1" applyAlignment="1">
      <alignment vertical="center"/>
    </xf>
    <xf numFmtId="14" fontId="6" fillId="0" borderId="1" xfId="1" applyNumberFormat="1" applyFont="1" applyBorder="1" applyAlignment="1">
      <alignment horizontal="center" vertical="center"/>
    </xf>
    <xf numFmtId="44" fontId="6" fillId="2" borderId="10" xfId="1" applyFont="1" applyFill="1" applyBorder="1" applyAlignment="1">
      <alignment horizontal="center" vertical="center"/>
    </xf>
    <xf numFmtId="44" fontId="6" fillId="2" borderId="13" xfId="1" applyFont="1" applyFill="1" applyBorder="1" applyAlignment="1">
      <alignment horizontal="center" vertical="center"/>
    </xf>
    <xf numFmtId="44" fontId="7" fillId="2" borderId="7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4" fontId="6" fillId="0" borderId="0" xfId="1" applyNumberFormat="1" applyFont="1" applyBorder="1" applyAlignment="1">
      <alignment horizontal="center" vertical="center"/>
    </xf>
    <xf numFmtId="44" fontId="7" fillId="0" borderId="0" xfId="1" applyFont="1" applyBorder="1" applyAlignment="1">
      <alignment vertical="center"/>
    </xf>
    <xf numFmtId="44" fontId="4" fillId="0" borderId="0" xfId="1" applyFont="1" applyBorder="1" applyAlignment="1"/>
    <xf numFmtId="44" fontId="4" fillId="0" borderId="0" xfId="1" applyFont="1" applyBorder="1"/>
    <xf numFmtId="44" fontId="4" fillId="0" borderId="0" xfId="0" applyNumberFormat="1" applyFont="1" applyBorder="1"/>
    <xf numFmtId="0" fontId="1" fillId="3" borderId="14" xfId="0" applyFont="1" applyFill="1" applyBorder="1" applyAlignment="1">
      <alignment horizontal="center" vertical="center"/>
    </xf>
    <xf numFmtId="44" fontId="1" fillId="3" borderId="15" xfId="1" applyFont="1" applyFill="1" applyBorder="1" applyAlignment="1">
      <alignment horizontal="center" vertical="center"/>
    </xf>
    <xf numFmtId="44" fontId="1" fillId="3" borderId="15" xfId="1" applyFont="1" applyFill="1" applyBorder="1" applyAlignment="1">
      <alignment horizontal="center" vertical="center" wrapText="1"/>
    </xf>
    <xf numFmtId="44" fontId="6" fillId="2" borderId="16" xfId="1" applyFont="1" applyFill="1" applyBorder="1" applyAlignment="1">
      <alignment horizontal="center" vertical="center"/>
    </xf>
    <xf numFmtId="44" fontId="6" fillId="2" borderId="17" xfId="1" applyFont="1" applyFill="1" applyBorder="1" applyAlignment="1">
      <alignment horizontal="center" vertical="center"/>
    </xf>
    <xf numFmtId="44" fontId="7" fillId="2" borderId="18" xfId="1" applyFont="1" applyFill="1" applyBorder="1" applyAlignment="1">
      <alignment horizontal="center" vertical="center"/>
    </xf>
    <xf numFmtId="44" fontId="1" fillId="3" borderId="19" xfId="1" applyFont="1" applyFill="1" applyBorder="1" applyAlignment="1">
      <alignment horizontal="center" vertical="center" wrapText="1"/>
    </xf>
    <xf numFmtId="0" fontId="0" fillId="0" borderId="0" xfId="0" applyBorder="1"/>
    <xf numFmtId="164" fontId="1" fillId="0" borderId="0" xfId="0" applyNumberFormat="1" applyFont="1"/>
    <xf numFmtId="44" fontId="8" fillId="0" borderId="0" xfId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353546</xdr:colOff>
      <xdr:row>0</xdr:row>
      <xdr:rowOff>133351</xdr:rowOff>
    </xdr:from>
    <xdr:to>
      <xdr:col>3</xdr:col>
      <xdr:colOff>1524000</xdr:colOff>
      <xdr:row>4</xdr:row>
      <xdr:rowOff>142875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98299D8-4366-4FB7-8789-A25FCC0076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5646" y="133351"/>
          <a:ext cx="1170454" cy="7715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61784-16E6-487C-ACDE-A87876E08AEB}">
  <sheetPr>
    <pageSetUpPr fitToPage="1"/>
  </sheetPr>
  <dimension ref="A6:J22"/>
  <sheetViews>
    <sheetView tabSelected="1" view="pageLayout" zoomScaleNormal="100" workbookViewId="0">
      <selection activeCell="E3" sqref="E3"/>
    </sheetView>
  </sheetViews>
  <sheetFormatPr defaultRowHeight="15" x14ac:dyDescent="0.25"/>
  <cols>
    <col min="1" max="1" width="28.5703125" customWidth="1"/>
    <col min="2" max="2" width="23.42578125" customWidth="1"/>
    <col min="3" max="3" width="23" customWidth="1"/>
    <col min="4" max="4" width="22.85546875" bestFit="1" customWidth="1"/>
    <col min="5" max="5" width="14.5703125" customWidth="1"/>
    <col min="6" max="6" width="14.5703125" bestFit="1" customWidth="1"/>
    <col min="7" max="8" width="23.42578125" bestFit="1" customWidth="1"/>
    <col min="10" max="10" width="15.42578125" bestFit="1" customWidth="1"/>
  </cols>
  <sheetData>
    <row r="6" spans="1:10" ht="15.75" thickBot="1" x14ac:dyDescent="0.3"/>
    <row r="7" spans="1:10" ht="19.5" thickBot="1" x14ac:dyDescent="0.3">
      <c r="A7" s="31" t="s">
        <v>10</v>
      </c>
      <c r="B7" s="32"/>
      <c r="C7" s="32"/>
      <c r="D7" s="32"/>
      <c r="E7" s="32"/>
      <c r="F7" s="32"/>
      <c r="G7" s="32"/>
      <c r="H7" s="33"/>
    </row>
    <row r="8" spans="1:10" ht="46.5" thickTop="1" thickBot="1" x14ac:dyDescent="0.3">
      <c r="A8" s="21" t="s">
        <v>2</v>
      </c>
      <c r="B8" s="22" t="s">
        <v>0</v>
      </c>
      <c r="C8" s="23" t="s">
        <v>6</v>
      </c>
      <c r="D8" s="22" t="s">
        <v>1</v>
      </c>
      <c r="E8" s="23" t="s">
        <v>5</v>
      </c>
      <c r="F8" s="23" t="s">
        <v>7</v>
      </c>
      <c r="G8" s="22" t="s">
        <v>3</v>
      </c>
      <c r="H8" s="27" t="s">
        <v>8</v>
      </c>
    </row>
    <row r="9" spans="1:10" ht="19.5" thickTop="1" x14ac:dyDescent="0.25">
      <c r="A9" s="1" t="s">
        <v>12</v>
      </c>
      <c r="B9" s="2">
        <v>3998536.33</v>
      </c>
      <c r="C9" s="2">
        <v>37231.96</v>
      </c>
      <c r="D9" s="2">
        <v>50465.48</v>
      </c>
      <c r="E9" s="2">
        <v>0</v>
      </c>
      <c r="F9" s="2">
        <v>37.200000000000003</v>
      </c>
      <c r="G9" s="24">
        <v>3687963.82</v>
      </c>
      <c r="H9" s="12">
        <v>0</v>
      </c>
      <c r="J9" s="9"/>
    </row>
    <row r="10" spans="1:10" ht="37.5" x14ac:dyDescent="0.25">
      <c r="A10" s="3" t="s">
        <v>13</v>
      </c>
      <c r="B10" s="4">
        <v>1404238.59</v>
      </c>
      <c r="C10" s="4">
        <v>2215.23</v>
      </c>
      <c r="D10" s="4">
        <v>0</v>
      </c>
      <c r="E10" s="4">
        <v>0</v>
      </c>
      <c r="F10" s="5">
        <v>0</v>
      </c>
      <c r="G10" s="25">
        <v>858027.14</v>
      </c>
      <c r="H10" s="13">
        <v>0</v>
      </c>
      <c r="J10" s="9"/>
    </row>
    <row r="11" spans="1:10" ht="18.75" x14ac:dyDescent="0.25">
      <c r="A11" s="6" t="s">
        <v>14</v>
      </c>
      <c r="B11" s="5">
        <v>6572292.21</v>
      </c>
      <c r="C11" s="4">
        <v>10419.31</v>
      </c>
      <c r="D11" s="4">
        <v>885</v>
      </c>
      <c r="E11" s="5">
        <v>0</v>
      </c>
      <c r="F11" s="5">
        <v>0</v>
      </c>
      <c r="G11" s="25">
        <v>6596045.46</v>
      </c>
      <c r="H11" s="13">
        <v>0</v>
      </c>
      <c r="J11" s="9"/>
    </row>
    <row r="12" spans="1:10" ht="19.5" thickBot="1" x14ac:dyDescent="0.3">
      <c r="A12" s="7" t="s">
        <v>4</v>
      </c>
      <c r="B12" s="8">
        <f>SUM(B9:B11)</f>
        <v>11975067.129999999</v>
      </c>
      <c r="C12" s="8">
        <f>SUM(C9:C11)</f>
        <v>49866.5</v>
      </c>
      <c r="D12" s="8">
        <f>SUM(D9:D11)</f>
        <v>51350.48</v>
      </c>
      <c r="E12" s="8">
        <f t="shared" ref="E12" si="0">SUM(E9:E11)</f>
        <v>0</v>
      </c>
      <c r="F12" s="8">
        <f>SUM(F9:F11)</f>
        <v>37.200000000000003</v>
      </c>
      <c r="G12" s="26">
        <f>SUM(G9:G11)</f>
        <v>11142036.42</v>
      </c>
      <c r="H12" s="14">
        <f>SUM(H9:H11)</f>
        <v>0</v>
      </c>
      <c r="J12" s="9"/>
    </row>
    <row r="13" spans="1:10" x14ac:dyDescent="0.25">
      <c r="J13" s="9"/>
    </row>
    <row r="15" spans="1:10" ht="18.75" x14ac:dyDescent="0.25">
      <c r="A15" s="34" t="s">
        <v>9</v>
      </c>
      <c r="B15" s="11">
        <v>43921</v>
      </c>
      <c r="C15" s="10">
        <v>36912307.369999997</v>
      </c>
      <c r="D15" s="20"/>
      <c r="E15" s="19"/>
      <c r="F15" s="9"/>
      <c r="G15" s="9"/>
    </row>
    <row r="16" spans="1:10" ht="18.75" x14ac:dyDescent="0.25">
      <c r="A16" s="34"/>
      <c r="B16" s="11">
        <v>43951</v>
      </c>
      <c r="C16" s="10">
        <v>37846517.859999999</v>
      </c>
      <c r="D16" s="18"/>
      <c r="E16" s="18"/>
      <c r="F16" s="28"/>
    </row>
    <row r="17" spans="1:5" ht="12" customHeight="1" x14ac:dyDescent="0.25">
      <c r="A17" s="15"/>
      <c r="B17" s="16"/>
      <c r="C17" s="17"/>
      <c r="D17" s="19"/>
      <c r="E17" s="19"/>
    </row>
    <row r="18" spans="1:5" ht="45.75" customHeight="1" x14ac:dyDescent="0.25">
      <c r="A18" s="35" t="s">
        <v>11</v>
      </c>
      <c r="B18" s="35"/>
      <c r="C18" s="35"/>
    </row>
    <row r="19" spans="1:5" x14ac:dyDescent="0.25">
      <c r="C19" s="9"/>
    </row>
    <row r="20" spans="1:5" x14ac:dyDescent="0.25">
      <c r="A20" s="9"/>
      <c r="C20" s="9"/>
    </row>
    <row r="21" spans="1:5" x14ac:dyDescent="0.25">
      <c r="A21" s="9"/>
      <c r="C21" s="9"/>
    </row>
    <row r="22" spans="1:5" x14ac:dyDescent="0.25">
      <c r="A22" s="29"/>
      <c r="B22" s="30"/>
    </row>
  </sheetData>
  <mergeCells count="3">
    <mergeCell ref="A7:H7"/>
    <mergeCell ref="A15:A16"/>
    <mergeCell ref="A18:C18"/>
  </mergeCells>
  <pageMargins left="0.511811024" right="0.511811024" top="0.78740157499999996" bottom="0.78740157499999996" header="0.31496062000000002" footer="0.31496062000000002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Magalhaes</dc:creator>
  <cp:lastModifiedBy>Murilo Lopes Figueiredo</cp:lastModifiedBy>
  <cp:lastPrinted>2020-06-08T18:06:47Z</cp:lastPrinted>
  <dcterms:created xsi:type="dcterms:W3CDTF">2017-06-20T14:16:54Z</dcterms:created>
  <dcterms:modified xsi:type="dcterms:W3CDTF">2020-06-16T10:55:49Z</dcterms:modified>
</cp:coreProperties>
</file>