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omunicacao\GECMI 2020\Publicações Site\GEFIN\"/>
    </mc:Choice>
  </mc:AlternateContent>
  <xr:revisionPtr revIDLastSave="0" documentId="8_{17088C4D-47EC-425B-BE0C-0DEA970A070D}" xr6:coauthVersionLast="45" xr6:coauthVersionMax="45" xr10:uidLastSave="{00000000-0000-0000-0000-000000000000}"/>
  <bookViews>
    <workbookView xWindow="-120" yWindow="-120" windowWidth="20730" windowHeight="11160" xr2:uid="{9EBAD12D-6CB6-4146-9132-959B1ED3EC31}"/>
  </bookViews>
  <sheets>
    <sheet name="FEV-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1" l="1"/>
  <c r="C15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<sst xmlns="http://schemas.openxmlformats.org/spreadsheetml/2006/main" count="16" uniqueCount="15">
  <si>
    <t xml:space="preserve">MOVIMENTAÇÃO FINANCEIRA FEVEREIRO DE 2020 - CONTRATO DE GESTÃO Nº 001/2011 - SEAD </t>
  </si>
  <si>
    <t>ESPECIFICAÇÃO DO RECURSO</t>
  </si>
  <si>
    <t>VALOR DO REPASSE</t>
  </si>
  <si>
    <t>RENDIMENTO DE APLICAÇÃO</t>
  </si>
  <si>
    <t>DESPESA RECUPERADA</t>
  </si>
  <si>
    <t>TARIFA DE TRANSF. CEF/BRADESCO</t>
  </si>
  <si>
    <t>TARIFA DESPESA FINANCEIRA</t>
  </si>
  <si>
    <t>DESPESAS REALIZADAS</t>
  </si>
  <si>
    <t>RECURSOS DEVOLVIDOS</t>
  </si>
  <si>
    <t>TESOURO</t>
  </si>
  <si>
    <t xml:space="preserve">RESTAURANTE </t>
  </si>
  <si>
    <t xml:space="preserve">BOLSA </t>
  </si>
  <si>
    <t>TOTAL</t>
  </si>
  <si>
    <t>SALDO EM CONTA:</t>
  </si>
  <si>
    <t>A DIFERENÇA NO TOTAL DAS DESPESAS REALIZADAS DO TESOURO NO VALOR DE R$ 6.450,93 DEVE-SE PELO FATO DE QUE NO FECHAMENTO DO MÊS, HAVIA CHEQUE A COMPENSAR NO VALOR DE R$ 11.152,34; R$ 17.995,27 DE CHEQUE EMITIDO EM JAN/20 E COMPENSADO EM FEV/20 E R$ 392,00 DE CREDITO INDEVIDO E DEVOLVIDO.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</si>
</sst>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/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 wrapText="1"/>
    </xf>
    <xf numFmtId="44" fontId="2" fillId="2" borderId="6" xfId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44" fontId="5" fillId="3" borderId="8" xfId="1" applyFont="1" applyFill="1" applyBorder="1" applyAlignment="1">
      <alignment vertical="center"/>
    </xf>
    <xf numFmtId="44" fontId="5" fillId="3" borderId="9" xfId="1" applyFont="1" applyFill="1" applyBorder="1" applyAlignment="1">
      <alignment horizontal="center" vertical="center"/>
    </xf>
    <xf numFmtId="44" fontId="5" fillId="3" borderId="10" xfId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 wrapText="1"/>
    </xf>
    <xf numFmtId="44" fontId="5" fillId="3" borderId="12" xfId="1" applyFont="1" applyFill="1" applyBorder="1" applyAlignment="1">
      <alignment vertical="center"/>
    </xf>
    <xf numFmtId="44" fontId="5" fillId="3" borderId="12" xfId="1" applyFont="1" applyFill="1" applyBorder="1" applyAlignment="1">
      <alignment horizontal="center" vertical="center"/>
    </xf>
    <xf numFmtId="44" fontId="5" fillId="3" borderId="13" xfId="1" applyFont="1" applyFill="1" applyBorder="1" applyAlignment="1">
      <alignment horizontal="center" vertical="center"/>
    </xf>
    <xf numFmtId="44" fontId="5" fillId="3" borderId="14" xfId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44" fontId="6" fillId="3" borderId="16" xfId="1" applyFont="1" applyFill="1" applyBorder="1" applyAlignment="1">
      <alignment horizontal="center" vertical="center"/>
    </xf>
    <xf numFmtId="44" fontId="6" fillId="3" borderId="17" xfId="1" applyFont="1" applyFill="1" applyBorder="1" applyAlignment="1">
      <alignment horizontal="center" vertical="center"/>
    </xf>
    <xf numFmtId="44" fontId="6" fillId="3" borderId="18" xfId="1" applyFont="1" applyFill="1" applyBorder="1" applyAlignment="1">
      <alignment horizontal="center" vertical="center"/>
    </xf>
    <xf numFmtId="14" fontId="5" fillId="0" borderId="19" xfId="1" applyNumberFormat="1" applyFont="1" applyBorder="1" applyAlignment="1">
      <alignment horizontal="center" vertical="center"/>
    </xf>
    <xf numFmtId="44" fontId="6" fillId="0" borderId="19" xfId="1" applyFont="1" applyBorder="1" applyAlignment="1">
      <alignment vertical="center"/>
    </xf>
    <xf numFmtId="44" fontId="7" fillId="0" borderId="0" xfId="0" applyNumberFormat="1" applyFont="1"/>
    <xf numFmtId="44" fontId="7" fillId="0" borderId="0" xfId="1" applyFont="1"/>
    <xf numFmtId="164" fontId="0" fillId="0" borderId="0" xfId="0" applyNumberFormat="1"/>
    <xf numFmtId="0" fontId="3" fillId="0" borderId="0" xfId="0" applyFont="1" applyAlignment="1">
      <alignment horizontal="right" vertical="center"/>
    </xf>
    <xf numFmtId="14" fontId="5" fillId="0" borderId="0" xfId="1" applyNumberFormat="1" applyFont="1" applyAlignment="1">
      <alignment horizontal="center" vertical="center"/>
    </xf>
    <xf numFmtId="44" fontId="6" fillId="0" borderId="0" xfId="1" applyFont="1" applyAlignment="1">
      <alignment vertical="center"/>
    </xf>
    <xf numFmtId="164" fontId="2" fillId="0" borderId="0" xfId="0" applyNumberFormat="1" applyFont="1"/>
    <xf numFmtId="44" fontId="8" fillId="0" borderId="0" xfId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0" fillId="0" borderId="0" xfId="0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5</xdr:col>
      <xdr:colOff>62081</xdr:colOff>
      <xdr:row>4</xdr:row>
      <xdr:rowOff>95251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F03EF94-72C9-4EF0-BDD9-378628281E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6996" y="47626"/>
          <a:ext cx="20802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nata.santos\Downloads\MOVIMENTA&#199;&#195;O%20FINANCEIRA%20JAN%20A%20DEZ-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-2020"/>
      <sheetName val="FEV-2020"/>
      <sheetName val="MARC.20"/>
    </sheetNames>
    <sheetDataSet>
      <sheetData sheetId="0">
        <row r="16">
          <cell r="C16">
            <v>36342523.43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BAD7B-8FC3-4C66-BAC9-CCA04D56674F}">
  <dimension ref="A6:H24"/>
  <sheetViews>
    <sheetView tabSelected="1" workbookViewId="0">
      <selection activeCell="G3" sqref="G3"/>
    </sheetView>
  </sheetViews>
  <sheetFormatPr defaultRowHeight="15" x14ac:dyDescent="0.25"/>
  <cols>
    <col min="1" max="1" width="27.140625" bestFit="1" customWidth="1"/>
    <col min="2" max="3" width="23.42578125" bestFit="1" customWidth="1"/>
    <col min="4" max="4" width="22.85546875" bestFit="1" customWidth="1"/>
    <col min="5" max="5" width="10.28515625" bestFit="1" customWidth="1"/>
    <col min="6" max="6" width="14.5703125" bestFit="1" customWidth="1"/>
    <col min="7" max="7" width="23.42578125" bestFit="1" customWidth="1"/>
    <col min="8" max="8" width="22" bestFit="1" customWidth="1"/>
  </cols>
  <sheetData>
    <row r="6" spans="1:8" ht="15.75" thickBot="1" x14ac:dyDescent="0.3"/>
    <row r="7" spans="1:8" ht="19.5" thickBot="1" x14ac:dyDescent="0.3">
      <c r="A7" s="29" t="s">
        <v>0</v>
      </c>
      <c r="B7" s="30"/>
      <c r="C7" s="30"/>
      <c r="D7" s="30"/>
      <c r="E7" s="30"/>
      <c r="F7" s="30"/>
      <c r="G7" s="30"/>
      <c r="H7" s="31"/>
    </row>
    <row r="8" spans="1:8" ht="76.5" thickTop="1" thickBot="1" x14ac:dyDescent="0.3">
      <c r="A8" s="1" t="s">
        <v>1</v>
      </c>
      <c r="B8" s="2" t="s">
        <v>2</v>
      </c>
      <c r="C8" s="3" t="s">
        <v>3</v>
      </c>
      <c r="D8" s="2" t="s">
        <v>4</v>
      </c>
      <c r="E8" s="3" t="s">
        <v>5</v>
      </c>
      <c r="F8" s="3" t="s">
        <v>6</v>
      </c>
      <c r="G8" s="2" t="s">
        <v>7</v>
      </c>
      <c r="H8" s="4" t="s">
        <v>8</v>
      </c>
    </row>
    <row r="9" spans="1:8" ht="19.5" thickTop="1" x14ac:dyDescent="0.25">
      <c r="A9" s="5" t="s">
        <v>9</v>
      </c>
      <c r="B9" s="6">
        <v>4580826.16</v>
      </c>
      <c r="C9" s="6">
        <v>59807.47</v>
      </c>
      <c r="D9" s="6">
        <v>26602.15</v>
      </c>
      <c r="E9" s="6">
        <v>0</v>
      </c>
      <c r="F9" s="6">
        <v>148.80000000000001</v>
      </c>
      <c r="G9" s="7">
        <v>4193583.17</v>
      </c>
      <c r="H9" s="8">
        <v>1000000</v>
      </c>
    </row>
    <row r="10" spans="1:8" ht="56.25" x14ac:dyDescent="0.25">
      <c r="A10" s="9" t="s">
        <v>10</v>
      </c>
      <c r="B10" s="10">
        <v>1525080.66</v>
      </c>
      <c r="C10" s="10">
        <v>4371.6899999999996</v>
      </c>
      <c r="D10" s="10"/>
      <c r="E10" s="10">
        <v>0</v>
      </c>
      <c r="F10" s="11">
        <v>0</v>
      </c>
      <c r="G10" s="12">
        <v>1414918.41</v>
      </c>
      <c r="H10" s="13"/>
    </row>
    <row r="11" spans="1:8" ht="18.75" x14ac:dyDescent="0.25">
      <c r="A11" s="14" t="s">
        <v>11</v>
      </c>
      <c r="B11" s="11">
        <v>6633642.71</v>
      </c>
      <c r="C11" s="10">
        <v>21617.35</v>
      </c>
      <c r="D11" s="10">
        <v>0</v>
      </c>
      <c r="E11" s="11"/>
      <c r="F11" s="11">
        <v>0</v>
      </c>
      <c r="G11" s="12">
        <v>6142732.3700000001</v>
      </c>
      <c r="H11" s="13"/>
    </row>
    <row r="12" spans="1:8" ht="19.5" thickBot="1" x14ac:dyDescent="0.3">
      <c r="A12" s="15" t="s">
        <v>12</v>
      </c>
      <c r="B12" s="16">
        <f>SUM(B9:B11)</f>
        <v>12739549.530000001</v>
      </c>
      <c r="C12" s="16">
        <f>SUM(C9:C11)</f>
        <v>85796.510000000009</v>
      </c>
      <c r="D12" s="16">
        <f>SUM(D9:D11)</f>
        <v>26602.15</v>
      </c>
      <c r="E12" s="16">
        <f t="shared" ref="E12" si="0">SUM(E9:E11)</f>
        <v>0</v>
      </c>
      <c r="F12" s="16">
        <f>SUM(F9:F11)</f>
        <v>148.80000000000001</v>
      </c>
      <c r="G12" s="17">
        <f>SUM(G9:G11)</f>
        <v>11751233.949999999</v>
      </c>
      <c r="H12" s="18">
        <f>SUM(H9:H11)</f>
        <v>1000000</v>
      </c>
    </row>
    <row r="15" spans="1:8" ht="18.75" x14ac:dyDescent="0.25">
      <c r="A15" s="32" t="s">
        <v>13</v>
      </c>
      <c r="B15" s="19">
        <v>43861</v>
      </c>
      <c r="C15" s="20">
        <f>'[1]JAN-2020'!C16</f>
        <v>36342523.43</v>
      </c>
      <c r="D15" s="21"/>
      <c r="E15" s="22"/>
      <c r="F15" s="23"/>
      <c r="G15" s="23"/>
    </row>
    <row r="16" spans="1:8" ht="18.75" x14ac:dyDescent="0.25">
      <c r="A16" s="32"/>
      <c r="B16" s="19">
        <v>43890</v>
      </c>
      <c r="C16" s="20">
        <v>36443480.869999997</v>
      </c>
      <c r="D16" s="22"/>
      <c r="E16" s="22"/>
    </row>
    <row r="17" spans="1:5" ht="18.75" x14ac:dyDescent="0.25">
      <c r="A17" s="24"/>
      <c r="B17" s="25"/>
      <c r="C17" s="26"/>
      <c r="D17" s="22"/>
      <c r="E17" s="22"/>
    </row>
    <row r="18" spans="1:5" ht="85.5" customHeight="1" x14ac:dyDescent="0.25">
      <c r="A18" s="33" t="s">
        <v>14</v>
      </c>
      <c r="B18" s="33"/>
      <c r="C18" s="33"/>
    </row>
    <row r="19" spans="1:5" x14ac:dyDescent="0.25">
      <c r="C19" s="23"/>
    </row>
    <row r="20" spans="1:5" x14ac:dyDescent="0.25">
      <c r="A20" s="23">
        <v>17995.27</v>
      </c>
      <c r="C20" s="23"/>
    </row>
    <row r="21" spans="1:5" x14ac:dyDescent="0.25">
      <c r="A21" s="23">
        <v>-11152.34</v>
      </c>
      <c r="C21" s="23"/>
    </row>
    <row r="22" spans="1:5" x14ac:dyDescent="0.25">
      <c r="A22" s="23">
        <v>-392</v>
      </c>
      <c r="B22" s="22"/>
      <c r="E22" s="23"/>
    </row>
    <row r="23" spans="1:5" x14ac:dyDescent="0.25">
      <c r="A23" s="27">
        <f>SUM(A20:A22)</f>
        <v>6450.93</v>
      </c>
      <c r="B23" s="28" t="s">
        <v>12</v>
      </c>
      <c r="E23" s="23"/>
    </row>
    <row r="24" spans="1:5" x14ac:dyDescent="0.25">
      <c r="A24" s="23"/>
      <c r="B24" s="22"/>
      <c r="E24" s="23"/>
    </row>
  </sheetData>
  <mergeCells count="3">
    <mergeCell ref="A7:H7"/>
    <mergeCell ref="A15:A16"/>
    <mergeCell ref="A18:C1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Ferreira dos Santos</dc:creator>
  <cp:lastModifiedBy>Murilo Figueiredo</cp:lastModifiedBy>
  <dcterms:created xsi:type="dcterms:W3CDTF">2020-05-04T14:39:43Z</dcterms:created>
  <dcterms:modified xsi:type="dcterms:W3CDTF">2020-05-04T18:18:22Z</dcterms:modified>
</cp:coreProperties>
</file>