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omunicacao\ASCEM 2019\Publicações Site\GEJUR\"/>
    </mc:Choice>
  </mc:AlternateContent>
  <xr:revisionPtr revIDLastSave="0" documentId="8_{8FA43439-4DEF-4EB8-8BCF-83D926AB1B6B}" xr6:coauthVersionLast="45" xr6:coauthVersionMax="45" xr10:uidLastSave="{00000000-0000-0000-0000-000000000000}"/>
  <bookViews>
    <workbookView xWindow="-120" yWindow="-120" windowWidth="2073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1" i="1" l="1"/>
  <c r="F117" i="1"/>
  <c r="F118" i="1"/>
  <c r="F119" i="1"/>
  <c r="F120" i="1"/>
  <c r="F116" i="1"/>
  <c r="F122" i="1" s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51" i="1"/>
  <c r="F109" i="1" s="1"/>
  <c r="F48" i="1"/>
  <c r="F40" i="1"/>
  <c r="F39" i="1"/>
  <c r="F38" i="1"/>
  <c r="F37" i="1"/>
  <c r="F36" i="1"/>
  <c r="F35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7" i="1"/>
  <c r="F41" i="1" s="1"/>
  <c r="F15" i="1"/>
  <c r="F12" i="1"/>
  <c r="F10" i="1"/>
  <c r="F9" i="1"/>
  <c r="F11" i="1" s="1"/>
</calcChain>
</file>

<file path=xl/sharedStrings.xml><?xml version="1.0" encoding="utf-8"?>
<sst xmlns="http://schemas.openxmlformats.org/spreadsheetml/2006/main" count="352" uniqueCount="224">
  <si>
    <t>ORGANIZAÇÃO DAS VOLUNTÁRIAS DE GOIÁS - OVG</t>
  </si>
  <si>
    <t>RELATÓRIO DE AQUISIÇÕES E CONTRATAÇÕES</t>
  </si>
  <si>
    <t>VIGÊNCIA</t>
  </si>
  <si>
    <t>DATA DE ASSINATURA</t>
  </si>
  <si>
    <t>CNPJ/CPF</t>
  </si>
  <si>
    <t>unid</t>
  </si>
  <si>
    <t>serv</t>
  </si>
  <si>
    <t>Raphael Borges Rezende</t>
  </si>
  <si>
    <t>24.230.552/0001-54</t>
  </si>
  <si>
    <t>metros</t>
  </si>
  <si>
    <t>kg</t>
  </si>
  <si>
    <t>meses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</si>
  <si>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</si>
  <si>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</si>
  <si>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</si>
  <si>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</si>
  <si>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</si>
  <si>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</si>
  <si>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</si>
  <si>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</si>
  <si>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pacote</t>
  </si>
  <si>
    <t>rolo</t>
  </si>
  <si>
    <t>05.384.518/0001-90</t>
  </si>
  <si>
    <t>Goiania Acrilico Industria</t>
  </si>
  <si>
    <t>23.650.001/0001-87</t>
  </si>
  <si>
    <t>Refrigerante Cola</t>
  </si>
  <si>
    <t>Refrigerante Limão</t>
  </si>
  <si>
    <t>Refrigerante laranja</t>
  </si>
  <si>
    <t>Refrescos Bandeirantes Ltda</t>
  </si>
  <si>
    <t>03.380.763/0015-07</t>
  </si>
  <si>
    <t>GERÊNCIA DE AQUISIÇÃO DE BENS, PRODUTOS E SERVIÇOS</t>
  </si>
  <si>
    <t>DEZEMBRO DE 2019</t>
  </si>
  <si>
    <t xml:space="preserve">Locação de grupo gerador de energia </t>
  </si>
  <si>
    <t>Impacto Locadora de Máquinas</t>
  </si>
  <si>
    <t>Ordem de Compra 8915</t>
  </si>
  <si>
    <t>Até a efetiva entrega</t>
  </si>
  <si>
    <t>07.707.198/000197</t>
  </si>
  <si>
    <t>Banheira</t>
  </si>
  <si>
    <t>Cobertor antialergico</t>
  </si>
  <si>
    <t>Saraiva Distribuidora Eireli</t>
  </si>
  <si>
    <t>Incomfral Ind e Comercio</t>
  </si>
  <si>
    <t>Aquisição de chapa de compensado naval</t>
  </si>
  <si>
    <t>Madeireira Bonanza</t>
  </si>
  <si>
    <t>Ordem de Compra 8916</t>
  </si>
  <si>
    <t>01.593.791/0001-73</t>
  </si>
  <si>
    <t xml:space="preserve">Contratação de seguro de responsabilidade civil - natal </t>
  </si>
  <si>
    <t>Porto Seguro Cia de Seguros</t>
  </si>
  <si>
    <t>Ordem de Compra 8917</t>
  </si>
  <si>
    <t>61.198.164/0001-60</t>
  </si>
  <si>
    <t>Aquisição de telas para decoração Natal</t>
  </si>
  <si>
    <t>Carvalho e Máximo Comercio</t>
  </si>
  <si>
    <t>Ordem de Compra 8918</t>
  </si>
  <si>
    <t>15.347.861/0001-18</t>
  </si>
  <si>
    <t>Aquisição de extintores</t>
  </si>
  <si>
    <t>2019/404287</t>
  </si>
  <si>
    <t>Dourado Extintores Ltda</t>
  </si>
  <si>
    <t>Ordem de Compra 8919</t>
  </si>
  <si>
    <t>03.387.711/0001-59</t>
  </si>
  <si>
    <t>Aquisição de suprimentos de informatica</t>
  </si>
  <si>
    <t>Estabilizador</t>
  </si>
  <si>
    <t xml:space="preserve">Monitor Led </t>
  </si>
  <si>
    <t>Nobreak</t>
  </si>
  <si>
    <t>Teclado</t>
  </si>
  <si>
    <t>Memoria DDR3</t>
  </si>
  <si>
    <t>Placa Rede RJ 45</t>
  </si>
  <si>
    <t>HD 1t</t>
  </si>
  <si>
    <t>Pen Drive 32g</t>
  </si>
  <si>
    <t>HD notebook 500gb</t>
  </si>
  <si>
    <t>HD 500gb</t>
  </si>
  <si>
    <t>Memoria DDR4</t>
  </si>
  <si>
    <t>Mouse wireless</t>
  </si>
  <si>
    <t>SSD 240gb</t>
  </si>
  <si>
    <t xml:space="preserve">Fonte alimentação </t>
  </si>
  <si>
    <t>Adaptador HDMI</t>
  </si>
  <si>
    <t>Smart TV</t>
  </si>
  <si>
    <t>Webcam HD</t>
  </si>
  <si>
    <t>Mouse USB</t>
  </si>
  <si>
    <t>TEK Distribuidor Ltda</t>
  </si>
  <si>
    <t>Ordem de Compra 8920</t>
  </si>
  <si>
    <t>21.118.267/0001-58</t>
  </si>
  <si>
    <t>Pacth Panel</t>
  </si>
  <si>
    <t>Conector RJ</t>
  </si>
  <si>
    <t>Cabo de rede</t>
  </si>
  <si>
    <t>cx</t>
  </si>
  <si>
    <t xml:space="preserve">Fita rotulador </t>
  </si>
  <si>
    <t>Switch gerenciavel 24 portas</t>
  </si>
  <si>
    <t>Switch gerenciavel 48 portas</t>
  </si>
  <si>
    <t>TEK Atacado Distribuidora</t>
  </si>
  <si>
    <t>Ordem de Compra 8921</t>
  </si>
  <si>
    <t>27.316.854/0001-38</t>
  </si>
  <si>
    <t>Lanches para crianças Cantata Natal (sanduiches)</t>
  </si>
  <si>
    <t>Ordem de Compra 8922</t>
  </si>
  <si>
    <t>Rolo papel presente</t>
  </si>
  <si>
    <t>Fita</t>
  </si>
  <si>
    <t>Embalagens presente</t>
  </si>
  <si>
    <t>Embalagens Tocantins Ltda</t>
  </si>
  <si>
    <t>Ordem de Compra 8923</t>
  </si>
  <si>
    <t>00.041.384/0001-90</t>
  </si>
  <si>
    <t>Saco plastico 45x59</t>
  </si>
  <si>
    <t>Saco plastico 60x75</t>
  </si>
  <si>
    <t>Contratação de serviços de manutenação elevador plataforma</t>
  </si>
  <si>
    <t>Asti Aparelhos de Transporte</t>
  </si>
  <si>
    <t>Aquisição de Material de Escritório</t>
  </si>
  <si>
    <t> Bobina térmica 57/100</t>
  </si>
  <si>
    <t> Borracha escolar branca, comum</t>
  </si>
  <si>
    <t> Caderno capa dura, grande, 96 fls.</t>
  </si>
  <si>
    <t> Caderno capa dura, pequeno, 48 fls.</t>
  </si>
  <si>
    <t> Caderno capa dura, pequeno, 96 fls.</t>
  </si>
  <si>
    <t> Caixa box poliondas</t>
  </si>
  <si>
    <t> Caneta destaca texto, amarela</t>
  </si>
  <si>
    <t> Caneta destaca texto, laranja</t>
  </si>
  <si>
    <t> Caneta destaca texto, rosa</t>
  </si>
  <si>
    <t> Caneta destaca texto, verde</t>
  </si>
  <si>
    <t> Caneta esferográfica vermelha (com furo lateral)</t>
  </si>
  <si>
    <t> Caneta esferográfica preta (com furo lateral)</t>
  </si>
  <si>
    <t> Caneta esferográfica azul (com furo lateral)</t>
  </si>
  <si>
    <t> Caneta para retroprojetor, azul</t>
  </si>
  <si>
    <t> Caneta para retroprojetor, preta</t>
  </si>
  <si>
    <t> Cartolina amarela</t>
  </si>
  <si>
    <t> Cartolina azul</t>
  </si>
  <si>
    <t> Cartolina branca</t>
  </si>
  <si>
    <t> Cartolina rosa</t>
  </si>
  <si>
    <t> Cartolina verde</t>
  </si>
  <si>
    <t> Clips galvanizado – 2/0</t>
  </si>
  <si>
    <t> Clips galvanizado – 4/0</t>
  </si>
  <si>
    <t> Cola branca, 40 gramas</t>
  </si>
  <si>
    <t> Cola branca, 90 gramas</t>
  </si>
  <si>
    <t> Cola instantânea, 02 gramas</t>
  </si>
  <si>
    <t> Fita adesiva crepe, 19mm x 50m</t>
  </si>
  <si>
    <t> Fita adesiva crepe, 32mm x 50m</t>
  </si>
  <si>
    <t> Fita adesiva crepe, 38mm x 50m</t>
  </si>
  <si>
    <t> Fita adesiva crepe, 48mm x 50m</t>
  </si>
  <si>
    <t> Fita adesiva marrom, 45mmx 50m</t>
  </si>
  <si>
    <t> Fita adesiva transparente, 45mm x 50m</t>
  </si>
  <si>
    <t> Grampeador tamanho médio, capacidade para   grampear   20  folhas</t>
  </si>
  <si>
    <t> Grampeador de mesa, tamanho pequeno, capacidade para   grampear 12 folhas, capacidade para 50 grampos,   dimensões 58x28x38,5 mm</t>
  </si>
  <si>
    <t> Grampeador de mesa 26/6, tamanho grande, capacidade   para grampear 25 folhas, capacidade para 100 grampos</t>
  </si>
  <si>
    <t> Grampo para grampeador – 26/6 (cx. com 5.000 grampos)</t>
  </si>
  <si>
    <t> Grampo trilho, plástico, no tamanho grande, em PP/PE,   pacote com 50 conjuntos</t>
  </si>
  <si>
    <t> Papel couchê, branco, A-4, 180 gramas, pacote com 50   folhas, alta lisura, com revestimento de alto brilho em   ambas as faces.</t>
  </si>
  <si>
    <t> Pasta cartolina, com elástico</t>
  </si>
  <si>
    <t> Pasta poliondas, 20mm</t>
  </si>
  <si>
    <t> Pasta Poliondas, 35 mm</t>
  </si>
  <si>
    <t> Pasta Poliondas, 40 mm</t>
  </si>
  <si>
    <t> Pasta suspensa, completa</t>
  </si>
  <si>
    <t> Perfurador para papel, médio, dois furos, capacidade para   10 folhas (fabricação nacional).</t>
  </si>
  <si>
    <t> Perfurador para papel, pequeno, dois furos, capacidade para   08 folhas.</t>
  </si>
  <si>
    <t> Pilha alcalina pequena – AA</t>
  </si>
  <si>
    <t> Pilha alcalina palito – AAA</t>
  </si>
  <si>
    <t> Pincel atômico, azul</t>
  </si>
  <si>
    <t> Pincel atômico, preto</t>
  </si>
  <si>
    <t> Bloco de notas autoadesivas, bloco com 100 folhas (1x1)</t>
  </si>
  <si>
    <t> Bloco de notas autoadesivas, bloco com 100 folhas (4x1)</t>
  </si>
  <si>
    <t> Prancheta, em acrílico</t>
  </si>
  <si>
    <t> Protetor em plástico PVC, com presilhas 70x100mm</t>
  </si>
  <si>
    <t> Régua plástica, 30 cm, transparente</t>
  </si>
  <si>
    <t> Tesoura grande, em aço, fabricação nacional</t>
  </si>
  <si>
    <t> Corretivo liquido à base de água</t>
  </si>
  <si>
    <t> Calculadora de mesa, 12 digitos</t>
  </si>
  <si>
    <t> Pasta L, formato A-4</t>
  </si>
  <si>
    <t> Porta papel de mesa, em acrilico, com duas divisões</t>
  </si>
  <si>
    <t xml:space="preserve">Papelaria Tributaria Ltda </t>
  </si>
  <si>
    <t>Aquisição de Registrador Eletronico de Ponto</t>
  </si>
  <si>
    <t>Ordem de Compra 8924</t>
  </si>
  <si>
    <t>Ponto e Controle de Acesso</t>
  </si>
  <si>
    <t>31.297.791/0001-97</t>
  </si>
  <si>
    <t>Aquisição de etiquetas autoadesivas</t>
  </si>
  <si>
    <t>CMYK Cons. Grafica</t>
  </si>
  <si>
    <t>Ordem de Compra 8925</t>
  </si>
  <si>
    <t>28.508.812/0001-61</t>
  </si>
  <si>
    <t>2019/404298</t>
  </si>
  <si>
    <t>Sansaloni &amp; Oliveira</t>
  </si>
  <si>
    <t>Ordem de Compra 8926</t>
  </si>
  <si>
    <t>01.690.569/0001-99</t>
  </si>
  <si>
    <t>Locação espaço evento</t>
  </si>
  <si>
    <t>Serviços de Buffet</t>
  </si>
  <si>
    <t>2019/404293</t>
  </si>
  <si>
    <t>Camilla Alves Verissimo</t>
  </si>
  <si>
    <t>Ordem de Compra 8927</t>
  </si>
  <si>
    <t>33.629.574/0001-82</t>
  </si>
  <si>
    <t>Aquisição de pallets em plastico</t>
  </si>
  <si>
    <t>Ecoplast Comercial</t>
  </si>
  <si>
    <t>Ordem de Compra 8928</t>
  </si>
  <si>
    <t>03.851.944/0001-60</t>
  </si>
  <si>
    <t>Aquisição de bebidas para exploração quiosque (aditivo)</t>
  </si>
  <si>
    <t xml:space="preserve">Agua Mineral </t>
  </si>
  <si>
    <t>Refrigerante guaraná</t>
  </si>
  <si>
    <t>Suco pronto 200ml</t>
  </si>
  <si>
    <t>Ordem de Compra 8929</t>
  </si>
  <si>
    <t>Aquisição de cofre urna de acrilico cristal</t>
  </si>
  <si>
    <t>Ordem de Compra 8930</t>
  </si>
  <si>
    <t>Contratação conjunto musical/musicos</t>
  </si>
  <si>
    <t>2019/101302</t>
  </si>
  <si>
    <t>Ordem de Compra 8931</t>
  </si>
  <si>
    <t>015.691.701-77</t>
  </si>
  <si>
    <t>João Paulo Rodrigues (JP &amp; Isaac))</t>
  </si>
  <si>
    <t>Locação de Toalhas de mesas</t>
  </si>
  <si>
    <t>2019/404301</t>
  </si>
  <si>
    <t>La Festa Ltda</t>
  </si>
  <si>
    <t>Ordem de Compra 8932</t>
  </si>
  <si>
    <t>05.160.899/0001-23</t>
  </si>
  <si>
    <t>Aquisição de climatizador/evaporador</t>
  </si>
  <si>
    <t>Agua Pura Comercio Distrib.</t>
  </si>
  <si>
    <t>Ordem de Compra 8933</t>
  </si>
  <si>
    <t>Aquisição de folder institucional</t>
  </si>
  <si>
    <t>Grafica e Ed. America</t>
  </si>
  <si>
    <t>Ordem de Compra 8934</t>
  </si>
  <si>
    <t>00.173.428/0001-36</t>
  </si>
  <si>
    <t>Aquisição Solução de Rede</t>
  </si>
  <si>
    <t>Access Point Gerenciavel</t>
  </si>
  <si>
    <t>Controladora Wlan</t>
  </si>
  <si>
    <t>Multidata Ltda</t>
  </si>
  <si>
    <t>Ordem de Compra 8935</t>
  </si>
  <si>
    <t>02.743.744/0001-21</t>
  </si>
  <si>
    <t xml:space="preserve">Aquisição de produtos infantis </t>
  </si>
  <si>
    <t>Contrato - CF 061/2019</t>
  </si>
  <si>
    <t>12 (doze) meses</t>
  </si>
  <si>
    <t>03.818.333/0001-10</t>
  </si>
  <si>
    <t>17.245.051/0001-86</t>
  </si>
  <si>
    <t>Contrato - CF 062/2019</t>
  </si>
  <si>
    <t>Contrato - CPS 043/2019</t>
  </si>
  <si>
    <t>20.502.103/0001-67</t>
  </si>
  <si>
    <t>00.905.760/0001-48</t>
  </si>
  <si>
    <t>Contrato - CF 001/2020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</si>
</sst>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4" fontId="0" fillId="0" borderId="1" xfId="0" applyNumberFormat="1" applyBorder="1"/>
    <xf numFmtId="164" fontId="2" fillId="0" borderId="1" xfId="1" applyFon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0" fontId="0" fillId="0" borderId="0" xfId="0" applyBorder="1" applyAlignment="1">
      <alignment horizontal="left"/>
    </xf>
    <xf numFmtId="0" fontId="0" fillId="0" borderId="1" xfId="0" applyFill="1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17" fontId="2" fillId="2" borderId="6" xfId="0" applyNumberFormat="1" applyFont="1" applyFill="1" applyBorder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P155"/>
  <sheetViews>
    <sheetView tabSelected="1" topLeftCell="D1" zoomScale="93" zoomScaleNormal="93" workbookViewId="0">
      <selection activeCell="J83" sqref="J83"/>
    </sheetView>
  </sheetViews>
  <sheetFormatPr defaultRowHeight="15" x14ac:dyDescent="0.25"/>
  <cols>
    <col min="1" max="1" width="9.140625" style="1"/>
    <col min="2" max="2" width="53.5703125" customWidth="1"/>
    <col min="3" max="3" width="8.28515625" customWidth="1"/>
    <col min="4" max="4" width="8.85546875" customWidth="1"/>
    <col min="5" max="5" width="22.140625" customWidth="1"/>
    <col min="6" max="6" width="22.28515625" customWidth="1"/>
    <col min="7" max="7" width="17.28515625" style="7" customWidth="1"/>
    <col min="8" max="8" width="28.7109375" style="7" customWidth="1"/>
    <col min="9" max="9" width="22.7109375" customWidth="1"/>
    <col min="10" max="10" width="20.5703125" customWidth="1"/>
    <col min="11" max="11" width="18.7109375" customWidth="1"/>
    <col min="12" max="12" width="19.42578125" customWidth="1"/>
    <col min="13" max="15" width="10.28515625" customWidth="1"/>
  </cols>
  <sheetData>
    <row r="1" spans="1:16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6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6" x14ac:dyDescent="0.25">
      <c r="A3" s="38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6" x14ac:dyDescent="0.25">
      <c r="A4" s="41" t="s">
        <v>31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</row>
    <row r="5" spans="1:16" x14ac:dyDescent="0.25">
      <c r="A5" s="35"/>
      <c r="B5" s="35"/>
      <c r="C5" s="35"/>
      <c r="D5" s="35"/>
      <c r="E5" s="35"/>
      <c r="F5" s="35"/>
      <c r="G5" s="35"/>
      <c r="H5" s="35"/>
      <c r="I5" s="35"/>
      <c r="J5" s="9"/>
      <c r="K5" s="6"/>
      <c r="L5" s="6"/>
    </row>
    <row r="6" spans="1:16" ht="30" x14ac:dyDescent="0.25">
      <c r="A6" s="4"/>
      <c r="B6" s="3" t="s">
        <v>12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8" t="s">
        <v>19</v>
      </c>
      <c r="J6" s="3" t="s">
        <v>2</v>
      </c>
      <c r="K6" s="3" t="s">
        <v>4</v>
      </c>
      <c r="L6" s="15" t="s">
        <v>3</v>
      </c>
      <c r="M6" s="10"/>
      <c r="N6" s="10"/>
      <c r="O6" s="10"/>
      <c r="P6" s="10"/>
    </row>
    <row r="7" spans="1:16" x14ac:dyDescent="0.25">
      <c r="A7" s="16">
        <v>1</v>
      </c>
      <c r="B7" s="2" t="s">
        <v>32</v>
      </c>
      <c r="C7" s="2">
        <v>1</v>
      </c>
      <c r="D7" s="2" t="s">
        <v>6</v>
      </c>
      <c r="E7" s="5">
        <v>10250</v>
      </c>
      <c r="F7" s="5">
        <v>10251</v>
      </c>
      <c r="G7" s="13">
        <v>201900058002262</v>
      </c>
      <c r="H7" s="6" t="s">
        <v>33</v>
      </c>
      <c r="I7" s="2" t="s">
        <v>34</v>
      </c>
      <c r="J7" s="2" t="s">
        <v>35</v>
      </c>
      <c r="K7" s="2" t="s">
        <v>36</v>
      </c>
      <c r="L7" s="11">
        <v>43802</v>
      </c>
    </row>
    <row r="8" spans="1:16" x14ac:dyDescent="0.25">
      <c r="A8" s="21">
        <v>2</v>
      </c>
      <c r="B8" s="24" t="s">
        <v>214</v>
      </c>
      <c r="C8" s="25"/>
      <c r="D8" s="25"/>
      <c r="E8" s="25"/>
      <c r="F8" s="26"/>
      <c r="G8" s="27">
        <v>201900058001915</v>
      </c>
      <c r="H8" s="6"/>
      <c r="I8" s="2"/>
      <c r="J8" s="2"/>
      <c r="K8" s="2"/>
      <c r="L8" s="11"/>
    </row>
    <row r="9" spans="1:16" x14ac:dyDescent="0.25">
      <c r="A9" s="22"/>
      <c r="B9" s="2" t="s">
        <v>37</v>
      </c>
      <c r="C9" s="2">
        <v>360</v>
      </c>
      <c r="D9" s="2" t="s">
        <v>5</v>
      </c>
      <c r="E9" s="5">
        <v>14.09</v>
      </c>
      <c r="F9" s="5">
        <f>E9*C9</f>
        <v>5072.3999999999996</v>
      </c>
      <c r="G9" s="28"/>
      <c r="H9" s="6" t="s">
        <v>39</v>
      </c>
      <c r="I9" s="2" t="s">
        <v>215</v>
      </c>
      <c r="J9" s="2" t="s">
        <v>216</v>
      </c>
      <c r="K9" s="2" t="s">
        <v>217</v>
      </c>
      <c r="L9" s="11">
        <v>43815</v>
      </c>
    </row>
    <row r="10" spans="1:16" x14ac:dyDescent="0.25">
      <c r="A10" s="22"/>
      <c r="B10" s="2" t="s">
        <v>38</v>
      </c>
      <c r="C10" s="2">
        <v>360</v>
      </c>
      <c r="D10" s="2" t="s">
        <v>5</v>
      </c>
      <c r="E10" s="5">
        <v>9.9</v>
      </c>
      <c r="F10" s="5">
        <f>E10*C10</f>
        <v>3564</v>
      </c>
      <c r="G10" s="28"/>
      <c r="H10" s="6" t="s">
        <v>40</v>
      </c>
      <c r="I10" s="2" t="s">
        <v>219</v>
      </c>
      <c r="J10" s="2" t="s">
        <v>216</v>
      </c>
      <c r="K10" s="2" t="s">
        <v>218</v>
      </c>
      <c r="L10" s="11">
        <v>43815</v>
      </c>
    </row>
    <row r="11" spans="1:16" x14ac:dyDescent="0.25">
      <c r="A11" s="23"/>
      <c r="B11" s="30"/>
      <c r="C11" s="31"/>
      <c r="D11" s="31"/>
      <c r="E11" s="32"/>
      <c r="F11" s="12">
        <f>SUM(F9:F10)</f>
        <v>8636.4</v>
      </c>
      <c r="G11" s="29"/>
      <c r="H11" s="6"/>
      <c r="I11" s="2"/>
      <c r="J11" s="2"/>
      <c r="K11" s="2"/>
      <c r="L11" s="11"/>
    </row>
    <row r="12" spans="1:16" x14ac:dyDescent="0.25">
      <c r="A12" s="16">
        <v>3</v>
      </c>
      <c r="B12" s="2" t="s">
        <v>41</v>
      </c>
      <c r="C12" s="2">
        <v>39</v>
      </c>
      <c r="D12" s="2" t="s">
        <v>5</v>
      </c>
      <c r="E12" s="5">
        <v>152</v>
      </c>
      <c r="F12" s="5">
        <f>E12*C12</f>
        <v>5928</v>
      </c>
      <c r="G12" s="13"/>
      <c r="H12" s="6" t="s">
        <v>42</v>
      </c>
      <c r="I12" s="2" t="s">
        <v>43</v>
      </c>
      <c r="J12" s="2" t="s">
        <v>35</v>
      </c>
      <c r="K12" s="2" t="s">
        <v>44</v>
      </c>
      <c r="L12" s="11">
        <v>43803</v>
      </c>
    </row>
    <row r="13" spans="1:16" x14ac:dyDescent="0.25">
      <c r="A13" s="16">
        <v>4</v>
      </c>
      <c r="B13" s="2" t="s">
        <v>45</v>
      </c>
      <c r="C13" s="2">
        <v>1</v>
      </c>
      <c r="D13" s="2" t="s">
        <v>6</v>
      </c>
      <c r="E13" s="5">
        <v>4132.58</v>
      </c>
      <c r="F13" s="5">
        <v>4132.58</v>
      </c>
      <c r="G13" s="13">
        <v>201900058002284</v>
      </c>
      <c r="H13" s="6" t="s">
        <v>46</v>
      </c>
      <c r="I13" s="2" t="s">
        <v>47</v>
      </c>
      <c r="J13" s="2" t="s">
        <v>35</v>
      </c>
      <c r="K13" s="2" t="s">
        <v>48</v>
      </c>
      <c r="L13" s="11">
        <v>43803</v>
      </c>
    </row>
    <row r="14" spans="1:16" x14ac:dyDescent="0.25">
      <c r="A14" s="16">
        <v>5</v>
      </c>
      <c r="B14" s="2" t="s">
        <v>49</v>
      </c>
      <c r="C14" s="2">
        <v>46</v>
      </c>
      <c r="D14" s="2" t="s">
        <v>9</v>
      </c>
      <c r="E14" s="5">
        <v>23.37</v>
      </c>
      <c r="F14" s="5">
        <v>1075</v>
      </c>
      <c r="G14" s="13">
        <v>201900058002511</v>
      </c>
      <c r="H14" s="6" t="s">
        <v>50</v>
      </c>
      <c r="I14" s="2" t="s">
        <v>51</v>
      </c>
      <c r="J14" s="2" t="s">
        <v>35</v>
      </c>
      <c r="K14" s="2" t="s">
        <v>52</v>
      </c>
      <c r="L14" s="11">
        <v>43803</v>
      </c>
    </row>
    <row r="15" spans="1:16" x14ac:dyDescent="0.25">
      <c r="A15" s="16">
        <v>6</v>
      </c>
      <c r="B15" s="2" t="s">
        <v>53</v>
      </c>
      <c r="C15" s="2">
        <v>17</v>
      </c>
      <c r="D15" s="2" t="s">
        <v>5</v>
      </c>
      <c r="E15" s="5">
        <v>108</v>
      </c>
      <c r="F15" s="5">
        <f>E15*C15</f>
        <v>1836</v>
      </c>
      <c r="G15" s="13" t="s">
        <v>54</v>
      </c>
      <c r="H15" s="6" t="s">
        <v>55</v>
      </c>
      <c r="I15" s="2" t="s">
        <v>56</v>
      </c>
      <c r="J15" s="2" t="s">
        <v>35</v>
      </c>
      <c r="K15" s="2" t="s">
        <v>57</v>
      </c>
      <c r="L15" s="11">
        <v>43803</v>
      </c>
    </row>
    <row r="16" spans="1:16" x14ac:dyDescent="0.25">
      <c r="A16" s="33">
        <v>7</v>
      </c>
      <c r="B16" s="37" t="s">
        <v>58</v>
      </c>
      <c r="C16" s="37"/>
      <c r="D16" s="37"/>
      <c r="E16" s="37"/>
      <c r="F16" s="37"/>
      <c r="G16" s="36">
        <v>201900058001651</v>
      </c>
      <c r="H16" s="6"/>
      <c r="I16" s="2"/>
      <c r="J16" s="2"/>
      <c r="K16" s="2"/>
      <c r="L16" s="11"/>
    </row>
    <row r="17" spans="1:12" x14ac:dyDescent="0.25">
      <c r="A17" s="33"/>
      <c r="B17" s="2" t="s">
        <v>59</v>
      </c>
      <c r="C17" s="2">
        <v>40</v>
      </c>
      <c r="D17" s="2" t="s">
        <v>5</v>
      </c>
      <c r="E17" s="5">
        <v>99</v>
      </c>
      <c r="F17" s="5">
        <f>E17*C17</f>
        <v>3960</v>
      </c>
      <c r="G17" s="36"/>
      <c r="H17" s="33" t="s">
        <v>77</v>
      </c>
      <c r="I17" s="33" t="s">
        <v>78</v>
      </c>
      <c r="J17" s="33" t="s">
        <v>35</v>
      </c>
      <c r="K17" s="33" t="s">
        <v>79</v>
      </c>
      <c r="L17" s="34">
        <v>43808</v>
      </c>
    </row>
    <row r="18" spans="1:12" x14ac:dyDescent="0.25">
      <c r="A18" s="33"/>
      <c r="B18" s="2" t="s">
        <v>60</v>
      </c>
      <c r="C18" s="2">
        <v>20</v>
      </c>
      <c r="D18" s="2" t="s">
        <v>5</v>
      </c>
      <c r="E18" s="5">
        <v>593</v>
      </c>
      <c r="F18" s="5">
        <f t="shared" ref="F18:F40" si="0">E18*C18</f>
        <v>11860</v>
      </c>
      <c r="G18" s="36"/>
      <c r="H18" s="33"/>
      <c r="I18" s="33"/>
      <c r="J18" s="33"/>
      <c r="K18" s="33"/>
      <c r="L18" s="34"/>
    </row>
    <row r="19" spans="1:12" x14ac:dyDescent="0.25">
      <c r="A19" s="33"/>
      <c r="B19" s="2" t="s">
        <v>61</v>
      </c>
      <c r="C19" s="2">
        <v>10</v>
      </c>
      <c r="D19" s="2" t="s">
        <v>5</v>
      </c>
      <c r="E19" s="5">
        <v>589</v>
      </c>
      <c r="F19" s="5">
        <f t="shared" si="0"/>
        <v>5890</v>
      </c>
      <c r="G19" s="36"/>
      <c r="H19" s="33"/>
      <c r="I19" s="33"/>
      <c r="J19" s="33"/>
      <c r="K19" s="33"/>
      <c r="L19" s="34"/>
    </row>
    <row r="20" spans="1:12" x14ac:dyDescent="0.25">
      <c r="A20" s="33"/>
      <c r="B20" s="2" t="s">
        <v>62</v>
      </c>
      <c r="C20" s="2">
        <v>100</v>
      </c>
      <c r="D20" s="2" t="s">
        <v>5</v>
      </c>
      <c r="E20" s="5">
        <v>17.989999999999998</v>
      </c>
      <c r="F20" s="5">
        <f t="shared" si="0"/>
        <v>1798.9999999999998</v>
      </c>
      <c r="G20" s="36"/>
      <c r="H20" s="33"/>
      <c r="I20" s="33"/>
      <c r="J20" s="33"/>
      <c r="K20" s="33"/>
      <c r="L20" s="34"/>
    </row>
    <row r="21" spans="1:12" x14ac:dyDescent="0.25">
      <c r="A21" s="33"/>
      <c r="B21" s="2" t="s">
        <v>63</v>
      </c>
      <c r="C21" s="2">
        <v>10</v>
      </c>
      <c r="D21" s="2" t="s">
        <v>5</v>
      </c>
      <c r="E21" s="5">
        <v>124.99</v>
      </c>
      <c r="F21" s="5">
        <f t="shared" si="0"/>
        <v>1249.8999999999999</v>
      </c>
      <c r="G21" s="36"/>
      <c r="H21" s="33"/>
      <c r="I21" s="33"/>
      <c r="J21" s="33"/>
      <c r="K21" s="33"/>
      <c r="L21" s="34"/>
    </row>
    <row r="22" spans="1:12" x14ac:dyDescent="0.25">
      <c r="A22" s="33"/>
      <c r="B22" s="2" t="s">
        <v>64</v>
      </c>
      <c r="C22" s="2">
        <v>10</v>
      </c>
      <c r="D22" s="2" t="s">
        <v>5</v>
      </c>
      <c r="E22" s="5">
        <v>37</v>
      </c>
      <c r="F22" s="5">
        <f t="shared" si="0"/>
        <v>370</v>
      </c>
      <c r="G22" s="36"/>
      <c r="H22" s="33"/>
      <c r="I22" s="33"/>
      <c r="J22" s="33"/>
      <c r="K22" s="33"/>
      <c r="L22" s="34"/>
    </row>
    <row r="23" spans="1:12" x14ac:dyDescent="0.25">
      <c r="A23" s="33"/>
      <c r="B23" s="2" t="s">
        <v>65</v>
      </c>
      <c r="C23" s="2">
        <v>15</v>
      </c>
      <c r="D23" s="2" t="s">
        <v>5</v>
      </c>
      <c r="E23" s="5">
        <v>269.5</v>
      </c>
      <c r="F23" s="5">
        <f t="shared" si="0"/>
        <v>4042.5</v>
      </c>
      <c r="G23" s="36"/>
      <c r="H23" s="33"/>
      <c r="I23" s="33"/>
      <c r="J23" s="33"/>
      <c r="K23" s="33"/>
      <c r="L23" s="34"/>
    </row>
    <row r="24" spans="1:12" x14ac:dyDescent="0.25">
      <c r="A24" s="33"/>
      <c r="B24" s="2" t="s">
        <v>68</v>
      </c>
      <c r="C24" s="2">
        <v>20</v>
      </c>
      <c r="D24" s="2" t="s">
        <v>5</v>
      </c>
      <c r="E24" s="5">
        <v>169</v>
      </c>
      <c r="F24" s="5">
        <f t="shared" si="0"/>
        <v>3380</v>
      </c>
      <c r="G24" s="36"/>
      <c r="H24" s="33"/>
      <c r="I24" s="33"/>
      <c r="J24" s="33"/>
      <c r="K24" s="33"/>
      <c r="L24" s="34"/>
    </row>
    <row r="25" spans="1:12" x14ac:dyDescent="0.25">
      <c r="A25" s="33"/>
      <c r="B25" s="2" t="s">
        <v>66</v>
      </c>
      <c r="C25" s="2">
        <v>10</v>
      </c>
      <c r="D25" s="2" t="s">
        <v>5</v>
      </c>
      <c r="E25" s="5">
        <v>32</v>
      </c>
      <c r="F25" s="5">
        <f t="shared" si="0"/>
        <v>320</v>
      </c>
      <c r="G25" s="36"/>
      <c r="H25" s="33"/>
      <c r="I25" s="33"/>
      <c r="J25" s="33"/>
      <c r="K25" s="33"/>
      <c r="L25" s="34"/>
    </row>
    <row r="26" spans="1:12" x14ac:dyDescent="0.25">
      <c r="A26" s="33"/>
      <c r="B26" s="2" t="s">
        <v>67</v>
      </c>
      <c r="C26" s="2">
        <v>5</v>
      </c>
      <c r="D26" s="2" t="s">
        <v>5</v>
      </c>
      <c r="E26" s="5">
        <v>169</v>
      </c>
      <c r="F26" s="5">
        <f t="shared" si="0"/>
        <v>845</v>
      </c>
      <c r="G26" s="36"/>
      <c r="H26" s="33"/>
      <c r="I26" s="33"/>
      <c r="J26" s="33"/>
      <c r="K26" s="33"/>
      <c r="L26" s="34"/>
    </row>
    <row r="27" spans="1:12" x14ac:dyDescent="0.25">
      <c r="A27" s="33"/>
      <c r="B27" s="2" t="s">
        <v>69</v>
      </c>
      <c r="C27" s="2">
        <v>10</v>
      </c>
      <c r="D27" s="2" t="s">
        <v>5</v>
      </c>
      <c r="E27" s="5">
        <v>239</v>
      </c>
      <c r="F27" s="5">
        <f t="shared" si="0"/>
        <v>2390</v>
      </c>
      <c r="G27" s="36"/>
      <c r="H27" s="33"/>
      <c r="I27" s="33"/>
      <c r="J27" s="33"/>
      <c r="K27" s="33"/>
      <c r="L27" s="34"/>
    </row>
    <row r="28" spans="1:12" x14ac:dyDescent="0.25">
      <c r="A28" s="33"/>
      <c r="B28" s="2" t="s">
        <v>70</v>
      </c>
      <c r="C28" s="2">
        <v>10</v>
      </c>
      <c r="D28" s="2" t="s">
        <v>5</v>
      </c>
      <c r="E28" s="5">
        <v>26.9</v>
      </c>
      <c r="F28" s="5">
        <f t="shared" si="0"/>
        <v>269</v>
      </c>
      <c r="G28" s="36"/>
      <c r="H28" s="33"/>
      <c r="I28" s="33"/>
      <c r="J28" s="33"/>
      <c r="K28" s="33"/>
      <c r="L28" s="34"/>
    </row>
    <row r="29" spans="1:12" x14ac:dyDescent="0.25">
      <c r="A29" s="33"/>
      <c r="B29" s="2" t="s">
        <v>71</v>
      </c>
      <c r="C29" s="2">
        <v>10</v>
      </c>
      <c r="D29" s="2" t="s">
        <v>5</v>
      </c>
      <c r="E29" s="5">
        <v>199</v>
      </c>
      <c r="F29" s="5">
        <f t="shared" si="0"/>
        <v>1990</v>
      </c>
      <c r="G29" s="36"/>
      <c r="H29" s="33"/>
      <c r="I29" s="33"/>
      <c r="J29" s="33"/>
      <c r="K29" s="33"/>
      <c r="L29" s="34"/>
    </row>
    <row r="30" spans="1:12" x14ac:dyDescent="0.25">
      <c r="A30" s="33"/>
      <c r="B30" s="2" t="s">
        <v>72</v>
      </c>
      <c r="C30" s="2">
        <v>40</v>
      </c>
      <c r="D30" s="2" t="s">
        <v>5</v>
      </c>
      <c r="E30" s="5">
        <v>279</v>
      </c>
      <c r="F30" s="5">
        <f t="shared" si="0"/>
        <v>11160</v>
      </c>
      <c r="G30" s="36"/>
      <c r="H30" s="33"/>
      <c r="I30" s="33"/>
      <c r="J30" s="33"/>
      <c r="K30" s="33"/>
      <c r="L30" s="34"/>
    </row>
    <row r="31" spans="1:12" x14ac:dyDescent="0.25">
      <c r="A31" s="33"/>
      <c r="B31" s="2" t="s">
        <v>73</v>
      </c>
      <c r="C31" s="2">
        <v>20</v>
      </c>
      <c r="D31" s="2" t="s">
        <v>5</v>
      </c>
      <c r="E31" s="5">
        <v>89</v>
      </c>
      <c r="F31" s="5">
        <f t="shared" si="0"/>
        <v>1780</v>
      </c>
      <c r="G31" s="36"/>
      <c r="H31" s="33"/>
      <c r="I31" s="33"/>
      <c r="J31" s="33"/>
      <c r="K31" s="33"/>
      <c r="L31" s="34"/>
    </row>
    <row r="32" spans="1:12" x14ac:dyDescent="0.25">
      <c r="A32" s="33"/>
      <c r="B32" s="2" t="s">
        <v>74</v>
      </c>
      <c r="C32" s="2">
        <v>4</v>
      </c>
      <c r="D32" s="2" t="s">
        <v>5</v>
      </c>
      <c r="E32" s="5">
        <v>1349</v>
      </c>
      <c r="F32" s="5">
        <f t="shared" si="0"/>
        <v>5396</v>
      </c>
      <c r="G32" s="36"/>
      <c r="H32" s="33"/>
      <c r="I32" s="33"/>
      <c r="J32" s="33"/>
      <c r="K32" s="33"/>
      <c r="L32" s="34"/>
    </row>
    <row r="33" spans="1:12" x14ac:dyDescent="0.25">
      <c r="A33" s="33"/>
      <c r="B33" s="2" t="s">
        <v>75</v>
      </c>
      <c r="C33" s="2">
        <v>4</v>
      </c>
      <c r="D33" s="2" t="s">
        <v>5</v>
      </c>
      <c r="E33" s="5">
        <v>99.99</v>
      </c>
      <c r="F33" s="5">
        <f t="shared" si="0"/>
        <v>399.96</v>
      </c>
      <c r="G33" s="36"/>
      <c r="H33" s="33"/>
      <c r="I33" s="33"/>
      <c r="J33" s="33"/>
      <c r="K33" s="33"/>
      <c r="L33" s="34"/>
    </row>
    <row r="34" spans="1:12" x14ac:dyDescent="0.25">
      <c r="A34" s="33"/>
      <c r="B34" s="2" t="s">
        <v>76</v>
      </c>
      <c r="C34" s="2">
        <v>100</v>
      </c>
      <c r="D34" s="2" t="s">
        <v>5</v>
      </c>
      <c r="E34" s="5">
        <v>23.5</v>
      </c>
      <c r="F34" s="5">
        <f t="shared" si="0"/>
        <v>2350</v>
      </c>
      <c r="G34" s="36"/>
      <c r="H34" s="33"/>
      <c r="I34" s="33"/>
      <c r="J34" s="33"/>
      <c r="K34" s="33"/>
      <c r="L34" s="34"/>
    </row>
    <row r="35" spans="1:12" x14ac:dyDescent="0.25">
      <c r="A35" s="33"/>
      <c r="B35" s="2" t="s">
        <v>80</v>
      </c>
      <c r="C35" s="2">
        <v>3</v>
      </c>
      <c r="D35" s="2" t="s">
        <v>5</v>
      </c>
      <c r="E35" s="5">
        <v>149</v>
      </c>
      <c r="F35" s="5">
        <f t="shared" si="0"/>
        <v>447</v>
      </c>
      <c r="G35" s="36"/>
      <c r="H35" s="33" t="s">
        <v>87</v>
      </c>
      <c r="I35" s="33" t="s">
        <v>88</v>
      </c>
      <c r="J35" s="33" t="s">
        <v>35</v>
      </c>
      <c r="K35" s="33" t="s">
        <v>89</v>
      </c>
      <c r="L35" s="34">
        <v>43808</v>
      </c>
    </row>
    <row r="36" spans="1:12" x14ac:dyDescent="0.25">
      <c r="A36" s="33"/>
      <c r="B36" s="2" t="s">
        <v>81</v>
      </c>
      <c r="C36" s="2">
        <v>1000</v>
      </c>
      <c r="D36" s="2" t="s">
        <v>5</v>
      </c>
      <c r="E36" s="5">
        <v>0.19</v>
      </c>
      <c r="F36" s="5">
        <f t="shared" si="0"/>
        <v>190</v>
      </c>
      <c r="G36" s="36"/>
      <c r="H36" s="33"/>
      <c r="I36" s="33"/>
      <c r="J36" s="33"/>
      <c r="K36" s="33"/>
      <c r="L36" s="34"/>
    </row>
    <row r="37" spans="1:12" x14ac:dyDescent="0.25">
      <c r="A37" s="33"/>
      <c r="B37" s="2" t="s">
        <v>82</v>
      </c>
      <c r="C37" s="2">
        <v>14</v>
      </c>
      <c r="D37" s="2" t="s">
        <v>83</v>
      </c>
      <c r="E37" s="5">
        <v>126</v>
      </c>
      <c r="F37" s="5">
        <f t="shared" si="0"/>
        <v>1764</v>
      </c>
      <c r="G37" s="36"/>
      <c r="H37" s="33"/>
      <c r="I37" s="33"/>
      <c r="J37" s="33"/>
      <c r="K37" s="33"/>
      <c r="L37" s="34"/>
    </row>
    <row r="38" spans="1:12" x14ac:dyDescent="0.25">
      <c r="A38" s="33"/>
      <c r="B38" s="2" t="s">
        <v>86</v>
      </c>
      <c r="C38" s="2">
        <v>2</v>
      </c>
      <c r="D38" s="2" t="s">
        <v>5</v>
      </c>
      <c r="E38" s="5">
        <v>1849</v>
      </c>
      <c r="F38" s="5">
        <f t="shared" si="0"/>
        <v>3698</v>
      </c>
      <c r="G38" s="36"/>
      <c r="H38" s="33"/>
      <c r="I38" s="33"/>
      <c r="J38" s="33"/>
      <c r="K38" s="33"/>
      <c r="L38" s="34"/>
    </row>
    <row r="39" spans="1:12" x14ac:dyDescent="0.25">
      <c r="A39" s="33"/>
      <c r="B39" s="2" t="s">
        <v>84</v>
      </c>
      <c r="C39" s="2">
        <v>3</v>
      </c>
      <c r="D39" s="2" t="s">
        <v>5</v>
      </c>
      <c r="E39" s="5">
        <v>59.99</v>
      </c>
      <c r="F39" s="5">
        <f t="shared" si="0"/>
        <v>179.97</v>
      </c>
      <c r="G39" s="36"/>
      <c r="H39" s="33"/>
      <c r="I39" s="33"/>
      <c r="J39" s="33"/>
      <c r="K39" s="33"/>
      <c r="L39" s="34"/>
    </row>
    <row r="40" spans="1:12" x14ac:dyDescent="0.25">
      <c r="A40" s="33"/>
      <c r="B40" s="2" t="s">
        <v>85</v>
      </c>
      <c r="C40" s="2">
        <v>2</v>
      </c>
      <c r="D40" s="2" t="s">
        <v>5</v>
      </c>
      <c r="E40" s="5">
        <v>1089</v>
      </c>
      <c r="F40" s="5">
        <f t="shared" si="0"/>
        <v>2178</v>
      </c>
      <c r="G40" s="36"/>
      <c r="H40" s="33"/>
      <c r="I40" s="33"/>
      <c r="J40" s="33"/>
      <c r="K40" s="33"/>
      <c r="L40" s="34"/>
    </row>
    <row r="41" spans="1:12" x14ac:dyDescent="0.25">
      <c r="A41" s="33"/>
      <c r="B41" s="35"/>
      <c r="C41" s="35"/>
      <c r="D41" s="35"/>
      <c r="E41" s="35"/>
      <c r="F41" s="12">
        <f>SUM(F17:F40)</f>
        <v>67908.33</v>
      </c>
      <c r="G41" s="36"/>
      <c r="H41" s="6"/>
      <c r="I41" s="2"/>
      <c r="J41" s="2"/>
      <c r="K41" s="2"/>
      <c r="L41" s="11"/>
    </row>
    <row r="42" spans="1:12" x14ac:dyDescent="0.25">
      <c r="A42" s="16">
        <v>8</v>
      </c>
      <c r="B42" s="6" t="s">
        <v>90</v>
      </c>
      <c r="C42" s="2">
        <v>840</v>
      </c>
      <c r="D42" s="2" t="s">
        <v>5</v>
      </c>
      <c r="E42" s="5">
        <v>2.5</v>
      </c>
      <c r="F42" s="5">
        <v>2100</v>
      </c>
      <c r="G42" s="13">
        <v>201900058002592</v>
      </c>
      <c r="H42" s="6" t="s">
        <v>7</v>
      </c>
      <c r="I42" s="2" t="s">
        <v>91</v>
      </c>
      <c r="J42" s="2" t="s">
        <v>35</v>
      </c>
      <c r="K42" s="2" t="s">
        <v>8</v>
      </c>
      <c r="L42" s="11">
        <v>43809</v>
      </c>
    </row>
    <row r="43" spans="1:12" x14ac:dyDescent="0.25">
      <c r="A43" s="33">
        <v>9</v>
      </c>
      <c r="B43" s="37" t="s">
        <v>94</v>
      </c>
      <c r="C43" s="37"/>
      <c r="D43" s="37"/>
      <c r="E43" s="37"/>
      <c r="F43" s="37"/>
      <c r="G43" s="36">
        <v>201900058002518</v>
      </c>
      <c r="H43" s="33" t="s">
        <v>95</v>
      </c>
      <c r="I43" s="33" t="s">
        <v>96</v>
      </c>
      <c r="J43" s="33" t="s">
        <v>35</v>
      </c>
      <c r="K43" s="33" t="s">
        <v>97</v>
      </c>
      <c r="L43" s="34">
        <v>43809</v>
      </c>
    </row>
    <row r="44" spans="1:12" x14ac:dyDescent="0.25">
      <c r="A44" s="33"/>
      <c r="B44" s="2" t="s">
        <v>98</v>
      </c>
      <c r="C44" s="2">
        <v>75</v>
      </c>
      <c r="D44" s="2" t="s">
        <v>5</v>
      </c>
      <c r="E44" s="5">
        <v>1.038</v>
      </c>
      <c r="F44" s="5">
        <v>77.849999999999994</v>
      </c>
      <c r="G44" s="36"/>
      <c r="H44" s="33"/>
      <c r="I44" s="33"/>
      <c r="J44" s="33"/>
      <c r="K44" s="33"/>
      <c r="L44" s="34"/>
    </row>
    <row r="45" spans="1:12" x14ac:dyDescent="0.25">
      <c r="A45" s="33"/>
      <c r="B45" s="2" t="s">
        <v>99</v>
      </c>
      <c r="C45" s="2">
        <v>550</v>
      </c>
      <c r="D45" s="2" t="s">
        <v>5</v>
      </c>
      <c r="E45" s="5">
        <v>1.6519999999999999</v>
      </c>
      <c r="F45" s="5">
        <v>908.6</v>
      </c>
      <c r="G45" s="36"/>
      <c r="H45" s="33"/>
      <c r="I45" s="33"/>
      <c r="J45" s="33"/>
      <c r="K45" s="33"/>
      <c r="L45" s="34"/>
    </row>
    <row r="46" spans="1:12" x14ac:dyDescent="0.25">
      <c r="A46" s="33"/>
      <c r="B46" s="2" t="s">
        <v>92</v>
      </c>
      <c r="C46" s="2">
        <v>11.82</v>
      </c>
      <c r="D46" s="2" t="s">
        <v>10</v>
      </c>
      <c r="E46" s="5">
        <v>10.95</v>
      </c>
      <c r="F46" s="5">
        <v>129.43</v>
      </c>
      <c r="G46" s="36"/>
      <c r="H46" s="33"/>
      <c r="I46" s="33"/>
      <c r="J46" s="33"/>
      <c r="K46" s="33"/>
      <c r="L46" s="34"/>
    </row>
    <row r="47" spans="1:12" x14ac:dyDescent="0.25">
      <c r="A47" s="33"/>
      <c r="B47" s="2" t="s">
        <v>93</v>
      </c>
      <c r="C47" s="2">
        <v>600</v>
      </c>
      <c r="D47" s="2" t="s">
        <v>9</v>
      </c>
      <c r="E47" s="5">
        <v>0.13100000000000001</v>
      </c>
      <c r="F47" s="5">
        <v>78.599999999999994</v>
      </c>
      <c r="G47" s="36"/>
      <c r="H47" s="33"/>
      <c r="I47" s="33"/>
      <c r="J47" s="33"/>
      <c r="K47" s="33"/>
      <c r="L47" s="34"/>
    </row>
    <row r="48" spans="1:12" x14ac:dyDescent="0.25">
      <c r="A48" s="33"/>
      <c r="B48" s="35"/>
      <c r="C48" s="35"/>
      <c r="D48" s="35"/>
      <c r="E48" s="35"/>
      <c r="F48" s="12">
        <f>SUM(F44:F47)</f>
        <v>1194.48</v>
      </c>
      <c r="G48" s="36"/>
      <c r="H48" s="33"/>
      <c r="I48" s="33"/>
      <c r="J48" s="33"/>
      <c r="K48" s="33"/>
      <c r="L48" s="34"/>
    </row>
    <row r="49" spans="1:12" x14ac:dyDescent="0.25">
      <c r="A49" s="16">
        <v>10</v>
      </c>
      <c r="B49" s="2" t="s">
        <v>100</v>
      </c>
      <c r="C49" s="2">
        <v>12</v>
      </c>
      <c r="D49" s="2" t="s">
        <v>11</v>
      </c>
      <c r="E49" s="5">
        <v>309.83999999999997</v>
      </c>
      <c r="F49" s="5">
        <v>3718.08</v>
      </c>
      <c r="G49" s="13">
        <v>201900058002214</v>
      </c>
      <c r="H49" s="6" t="s">
        <v>101</v>
      </c>
      <c r="I49" s="2" t="s">
        <v>220</v>
      </c>
      <c r="J49" s="2" t="s">
        <v>216</v>
      </c>
      <c r="K49" s="2" t="s">
        <v>221</v>
      </c>
      <c r="L49" s="11">
        <v>43825</v>
      </c>
    </row>
    <row r="50" spans="1:12" x14ac:dyDescent="0.25">
      <c r="A50" s="21">
        <v>11</v>
      </c>
      <c r="B50" s="24" t="s">
        <v>102</v>
      </c>
      <c r="C50" s="25"/>
      <c r="D50" s="25"/>
      <c r="E50" s="25"/>
      <c r="F50" s="26"/>
      <c r="G50" s="27">
        <v>201900058001974</v>
      </c>
      <c r="H50" s="21" t="s">
        <v>161</v>
      </c>
      <c r="I50" s="21" t="s">
        <v>223</v>
      </c>
      <c r="J50" s="2"/>
      <c r="K50" s="2"/>
      <c r="L50" s="2"/>
    </row>
    <row r="51" spans="1:12" x14ac:dyDescent="0.25">
      <c r="A51" s="22"/>
      <c r="B51" s="2" t="s">
        <v>103</v>
      </c>
      <c r="C51" s="2">
        <v>90</v>
      </c>
      <c r="D51" s="2" t="s">
        <v>5</v>
      </c>
      <c r="E51" s="5">
        <v>8.8000000000000007</v>
      </c>
      <c r="F51" s="5">
        <f>E51*C51</f>
        <v>792.00000000000011</v>
      </c>
      <c r="G51" s="28"/>
      <c r="H51" s="22"/>
      <c r="I51" s="22"/>
      <c r="J51" s="2"/>
      <c r="K51" s="2"/>
      <c r="L51" s="2"/>
    </row>
    <row r="52" spans="1:12" x14ac:dyDescent="0.25">
      <c r="A52" s="22"/>
      <c r="B52" s="2" t="s">
        <v>104</v>
      </c>
      <c r="C52" s="2">
        <v>50</v>
      </c>
      <c r="D52" s="2" t="s">
        <v>5</v>
      </c>
      <c r="E52" s="5">
        <v>0.16</v>
      </c>
      <c r="F52" s="5">
        <f t="shared" ref="F52:F108" si="1">E52*C52</f>
        <v>8</v>
      </c>
      <c r="G52" s="28"/>
      <c r="H52" s="22"/>
      <c r="I52" s="22"/>
      <c r="J52" s="2"/>
      <c r="K52" s="2"/>
      <c r="L52" s="2"/>
    </row>
    <row r="53" spans="1:12" x14ac:dyDescent="0.25">
      <c r="A53" s="22"/>
      <c r="B53" s="2" t="s">
        <v>105</v>
      </c>
      <c r="C53" s="2">
        <v>20</v>
      </c>
      <c r="D53" s="2" t="s">
        <v>5</v>
      </c>
      <c r="E53" s="5">
        <v>4.0999999999999996</v>
      </c>
      <c r="F53" s="5">
        <f t="shared" si="1"/>
        <v>82</v>
      </c>
      <c r="G53" s="28"/>
      <c r="H53" s="22"/>
      <c r="I53" s="22"/>
      <c r="J53" s="2"/>
      <c r="K53" s="2"/>
      <c r="L53" s="2"/>
    </row>
    <row r="54" spans="1:12" x14ac:dyDescent="0.25">
      <c r="A54" s="22"/>
      <c r="B54" s="2" t="s">
        <v>106</v>
      </c>
      <c r="C54" s="2">
        <v>50</v>
      </c>
      <c r="D54" s="2" t="s">
        <v>5</v>
      </c>
      <c r="E54" s="5">
        <v>4.0999999999999996</v>
      </c>
      <c r="F54" s="5">
        <f t="shared" si="1"/>
        <v>204.99999999999997</v>
      </c>
      <c r="G54" s="28"/>
      <c r="H54" s="22"/>
      <c r="I54" s="22"/>
      <c r="J54" s="2"/>
      <c r="K54" s="2"/>
      <c r="L54" s="2"/>
    </row>
    <row r="55" spans="1:12" x14ac:dyDescent="0.25">
      <c r="A55" s="22"/>
      <c r="B55" s="2" t="s">
        <v>107</v>
      </c>
      <c r="C55" s="2">
        <v>70</v>
      </c>
      <c r="D55" s="2" t="s">
        <v>5</v>
      </c>
      <c r="E55" s="5">
        <v>2.4500000000000002</v>
      </c>
      <c r="F55" s="5">
        <f t="shared" si="1"/>
        <v>171.5</v>
      </c>
      <c r="G55" s="28"/>
      <c r="H55" s="22"/>
      <c r="I55" s="22"/>
      <c r="J55" s="2"/>
      <c r="K55" s="2"/>
      <c r="L55" s="2"/>
    </row>
    <row r="56" spans="1:12" x14ac:dyDescent="0.25">
      <c r="A56" s="22"/>
      <c r="B56" s="2" t="s">
        <v>108</v>
      </c>
      <c r="C56" s="2">
        <v>200</v>
      </c>
      <c r="D56" s="2" t="s">
        <v>5</v>
      </c>
      <c r="E56" s="5">
        <v>2.69</v>
      </c>
      <c r="F56" s="5">
        <f t="shared" si="1"/>
        <v>538</v>
      </c>
      <c r="G56" s="28"/>
      <c r="H56" s="22"/>
      <c r="I56" s="22"/>
      <c r="J56" s="2"/>
      <c r="K56" s="2"/>
      <c r="L56" s="2"/>
    </row>
    <row r="57" spans="1:12" x14ac:dyDescent="0.25">
      <c r="A57" s="22"/>
      <c r="B57" s="2" t="s">
        <v>109</v>
      </c>
      <c r="C57" s="2">
        <v>240</v>
      </c>
      <c r="D57" s="2" t="s">
        <v>5</v>
      </c>
      <c r="E57" s="5">
        <v>0.72</v>
      </c>
      <c r="F57" s="5">
        <f t="shared" si="1"/>
        <v>172.79999999999998</v>
      </c>
      <c r="G57" s="28"/>
      <c r="H57" s="22"/>
      <c r="I57" s="22"/>
      <c r="J57" s="2"/>
      <c r="K57" s="2"/>
      <c r="L57" s="2"/>
    </row>
    <row r="58" spans="1:12" x14ac:dyDescent="0.25">
      <c r="A58" s="22"/>
      <c r="B58" s="2" t="s">
        <v>110</v>
      </c>
      <c r="C58" s="2">
        <v>36</v>
      </c>
      <c r="D58" s="2" t="s">
        <v>5</v>
      </c>
      <c r="E58" s="5">
        <v>0.72</v>
      </c>
      <c r="F58" s="5">
        <f t="shared" si="1"/>
        <v>25.919999999999998</v>
      </c>
      <c r="G58" s="28"/>
      <c r="H58" s="22"/>
      <c r="I58" s="22"/>
      <c r="J58" s="2"/>
      <c r="K58" s="2"/>
      <c r="L58" s="2"/>
    </row>
    <row r="59" spans="1:12" x14ac:dyDescent="0.25">
      <c r="A59" s="22"/>
      <c r="B59" s="2" t="s">
        <v>111</v>
      </c>
      <c r="C59" s="2">
        <v>48</v>
      </c>
      <c r="D59" s="2" t="s">
        <v>5</v>
      </c>
      <c r="E59" s="5">
        <v>0.72</v>
      </c>
      <c r="F59" s="5">
        <f t="shared" si="1"/>
        <v>34.56</v>
      </c>
      <c r="G59" s="28"/>
      <c r="H59" s="22"/>
      <c r="I59" s="22"/>
      <c r="J59" s="2"/>
      <c r="K59" s="2"/>
      <c r="L59" s="2"/>
    </row>
    <row r="60" spans="1:12" x14ac:dyDescent="0.25">
      <c r="A60" s="22"/>
      <c r="B60" s="2" t="s">
        <v>112</v>
      </c>
      <c r="C60" s="2">
        <v>96</v>
      </c>
      <c r="D60" s="2" t="s">
        <v>5</v>
      </c>
      <c r="E60" s="5">
        <v>0.72</v>
      </c>
      <c r="F60" s="5">
        <f t="shared" si="1"/>
        <v>69.12</v>
      </c>
      <c r="G60" s="28"/>
      <c r="H60" s="22"/>
      <c r="I60" s="22"/>
      <c r="J60" s="2"/>
      <c r="K60" s="2"/>
      <c r="L60" s="2"/>
    </row>
    <row r="61" spans="1:12" x14ac:dyDescent="0.25">
      <c r="A61" s="22"/>
      <c r="B61" s="2" t="s">
        <v>113</v>
      </c>
      <c r="C61" s="2">
        <v>100</v>
      </c>
      <c r="D61" s="2" t="s">
        <v>5</v>
      </c>
      <c r="E61" s="5">
        <v>0.48</v>
      </c>
      <c r="F61" s="5">
        <f t="shared" si="1"/>
        <v>48</v>
      </c>
      <c r="G61" s="28"/>
      <c r="H61" s="22"/>
      <c r="I61" s="22"/>
      <c r="J61" s="2"/>
      <c r="K61" s="2"/>
      <c r="L61" s="2"/>
    </row>
    <row r="62" spans="1:12" x14ac:dyDescent="0.25">
      <c r="A62" s="22"/>
      <c r="B62" s="2" t="s">
        <v>114</v>
      </c>
      <c r="C62" s="2">
        <v>400</v>
      </c>
      <c r="D62" s="2" t="s">
        <v>5</v>
      </c>
      <c r="E62" s="5">
        <v>0.48</v>
      </c>
      <c r="F62" s="5">
        <f t="shared" si="1"/>
        <v>192</v>
      </c>
      <c r="G62" s="28"/>
      <c r="H62" s="22"/>
      <c r="I62" s="22"/>
      <c r="J62" s="2"/>
      <c r="K62" s="2"/>
      <c r="L62" s="2"/>
    </row>
    <row r="63" spans="1:12" x14ac:dyDescent="0.25">
      <c r="A63" s="22"/>
      <c r="B63" s="2" t="s">
        <v>115</v>
      </c>
      <c r="C63" s="2">
        <v>800</v>
      </c>
      <c r="D63" s="2" t="s">
        <v>5</v>
      </c>
      <c r="E63" s="5">
        <v>0.48</v>
      </c>
      <c r="F63" s="5">
        <f t="shared" si="1"/>
        <v>384</v>
      </c>
      <c r="G63" s="28"/>
      <c r="H63" s="22"/>
      <c r="I63" s="22"/>
      <c r="J63" s="2"/>
      <c r="K63" s="2"/>
      <c r="L63" s="2"/>
    </row>
    <row r="64" spans="1:12" x14ac:dyDescent="0.25">
      <c r="A64" s="22"/>
      <c r="B64" s="2" t="s">
        <v>116</v>
      </c>
      <c r="C64" s="2">
        <v>12</v>
      </c>
      <c r="D64" s="2" t="s">
        <v>5</v>
      </c>
      <c r="E64" s="5">
        <v>1.28</v>
      </c>
      <c r="F64" s="5">
        <f t="shared" si="1"/>
        <v>15.36</v>
      </c>
      <c r="G64" s="28"/>
      <c r="H64" s="22"/>
      <c r="I64" s="22"/>
      <c r="J64" s="2"/>
      <c r="K64" s="2"/>
      <c r="L64" s="2"/>
    </row>
    <row r="65" spans="1:12" x14ac:dyDescent="0.25">
      <c r="A65" s="22"/>
      <c r="B65" s="2" t="s">
        <v>117</v>
      </c>
      <c r="C65" s="2">
        <v>12</v>
      </c>
      <c r="D65" s="2" t="s">
        <v>5</v>
      </c>
      <c r="E65" s="5">
        <v>1.28</v>
      </c>
      <c r="F65" s="5">
        <f t="shared" si="1"/>
        <v>15.36</v>
      </c>
      <c r="G65" s="28"/>
      <c r="H65" s="22"/>
      <c r="I65" s="22"/>
      <c r="J65" s="2"/>
      <c r="K65" s="2"/>
      <c r="L65" s="2"/>
    </row>
    <row r="66" spans="1:12" x14ac:dyDescent="0.25">
      <c r="A66" s="22"/>
      <c r="B66" s="2" t="s">
        <v>118</v>
      </c>
      <c r="C66" s="2">
        <v>10</v>
      </c>
      <c r="D66" s="2" t="s">
        <v>5</v>
      </c>
      <c r="E66" s="5">
        <v>0.42</v>
      </c>
      <c r="F66" s="5">
        <f t="shared" si="1"/>
        <v>4.2</v>
      </c>
      <c r="G66" s="28"/>
      <c r="H66" s="22"/>
      <c r="I66" s="22"/>
      <c r="J66" s="2"/>
      <c r="K66" s="2"/>
      <c r="L66" s="2"/>
    </row>
    <row r="67" spans="1:12" x14ac:dyDescent="0.25">
      <c r="A67" s="22"/>
      <c r="B67" s="2" t="s">
        <v>119</v>
      </c>
      <c r="C67" s="2">
        <v>10</v>
      </c>
      <c r="D67" s="2" t="s">
        <v>5</v>
      </c>
      <c r="E67" s="5">
        <v>0.42</v>
      </c>
      <c r="F67" s="5">
        <f t="shared" si="1"/>
        <v>4.2</v>
      </c>
      <c r="G67" s="28"/>
      <c r="H67" s="22"/>
      <c r="I67" s="22"/>
      <c r="J67" s="2"/>
      <c r="K67" s="2"/>
      <c r="L67" s="2"/>
    </row>
    <row r="68" spans="1:12" x14ac:dyDescent="0.25">
      <c r="A68" s="22"/>
      <c r="B68" s="2" t="s">
        <v>120</v>
      </c>
      <c r="C68" s="2">
        <v>10</v>
      </c>
      <c r="D68" s="2" t="s">
        <v>5</v>
      </c>
      <c r="E68" s="5">
        <v>0.42</v>
      </c>
      <c r="F68" s="5">
        <f t="shared" si="1"/>
        <v>4.2</v>
      </c>
      <c r="G68" s="28"/>
      <c r="H68" s="22"/>
      <c r="I68" s="22"/>
      <c r="J68" s="2"/>
      <c r="K68" s="2"/>
      <c r="L68" s="2"/>
    </row>
    <row r="69" spans="1:12" x14ac:dyDescent="0.25">
      <c r="A69" s="22"/>
      <c r="B69" s="2" t="s">
        <v>121</v>
      </c>
      <c r="C69" s="2">
        <v>10</v>
      </c>
      <c r="D69" s="2" t="s">
        <v>5</v>
      </c>
      <c r="E69" s="5">
        <v>0.42</v>
      </c>
      <c r="F69" s="5">
        <f t="shared" si="1"/>
        <v>4.2</v>
      </c>
      <c r="G69" s="28"/>
      <c r="H69" s="22"/>
      <c r="I69" s="22"/>
      <c r="J69" s="2"/>
      <c r="K69" s="2"/>
      <c r="L69" s="2"/>
    </row>
    <row r="70" spans="1:12" x14ac:dyDescent="0.25">
      <c r="A70" s="22"/>
      <c r="B70" s="2" t="s">
        <v>122</v>
      </c>
      <c r="C70" s="2">
        <v>10</v>
      </c>
      <c r="D70" s="2" t="s">
        <v>5</v>
      </c>
      <c r="E70" s="5">
        <v>0.42</v>
      </c>
      <c r="F70" s="5">
        <f t="shared" si="1"/>
        <v>4.2</v>
      </c>
      <c r="G70" s="28"/>
      <c r="H70" s="22"/>
      <c r="I70" s="22"/>
      <c r="J70" s="2"/>
      <c r="K70" s="2"/>
      <c r="L70" s="2"/>
    </row>
    <row r="71" spans="1:12" x14ac:dyDescent="0.25">
      <c r="A71" s="22"/>
      <c r="B71" s="2" t="s">
        <v>123</v>
      </c>
      <c r="C71" s="2">
        <v>10</v>
      </c>
      <c r="D71" s="2" t="s">
        <v>83</v>
      </c>
      <c r="E71" s="5">
        <v>1.05</v>
      </c>
      <c r="F71" s="5">
        <f t="shared" si="1"/>
        <v>10.5</v>
      </c>
      <c r="G71" s="28"/>
      <c r="H71" s="22"/>
      <c r="I71" s="22"/>
      <c r="J71" s="2"/>
      <c r="K71" s="2"/>
      <c r="L71" s="2"/>
    </row>
    <row r="72" spans="1:12" x14ac:dyDescent="0.25">
      <c r="A72" s="22"/>
      <c r="B72" s="2" t="s">
        <v>124</v>
      </c>
      <c r="C72" s="2">
        <v>20</v>
      </c>
      <c r="D72" s="2" t="s">
        <v>83</v>
      </c>
      <c r="E72" s="5">
        <v>1.05</v>
      </c>
      <c r="F72" s="5">
        <f t="shared" si="1"/>
        <v>21</v>
      </c>
      <c r="G72" s="28"/>
      <c r="H72" s="22"/>
      <c r="I72" s="22"/>
      <c r="J72" s="2"/>
      <c r="K72" s="2"/>
      <c r="L72" s="2"/>
    </row>
    <row r="73" spans="1:12" x14ac:dyDescent="0.25">
      <c r="A73" s="22"/>
      <c r="B73" s="2" t="s">
        <v>125</v>
      </c>
      <c r="C73" s="2">
        <v>6</v>
      </c>
      <c r="D73" s="2" t="s">
        <v>5</v>
      </c>
      <c r="E73" s="5">
        <v>0.68</v>
      </c>
      <c r="F73" s="5">
        <f t="shared" si="1"/>
        <v>4.08</v>
      </c>
      <c r="G73" s="28"/>
      <c r="H73" s="22"/>
      <c r="I73" s="22"/>
      <c r="J73" s="2"/>
      <c r="K73" s="2"/>
      <c r="L73" s="2"/>
    </row>
    <row r="74" spans="1:12" x14ac:dyDescent="0.25">
      <c r="A74" s="22"/>
      <c r="B74" s="2" t="s">
        <v>126</v>
      </c>
      <c r="C74" s="2">
        <v>6</v>
      </c>
      <c r="D74" s="2" t="s">
        <v>5</v>
      </c>
      <c r="E74" s="5">
        <v>1.18</v>
      </c>
      <c r="F74" s="5">
        <f t="shared" si="1"/>
        <v>7.08</v>
      </c>
      <c r="G74" s="28"/>
      <c r="H74" s="22"/>
      <c r="I74" s="22"/>
      <c r="J74" s="2"/>
      <c r="K74" s="2"/>
      <c r="L74" s="2"/>
    </row>
    <row r="75" spans="1:12" x14ac:dyDescent="0.25">
      <c r="A75" s="22"/>
      <c r="B75" s="2" t="s">
        <v>127</v>
      </c>
      <c r="C75" s="2">
        <v>20</v>
      </c>
      <c r="D75" s="2" t="s">
        <v>5</v>
      </c>
      <c r="E75" s="5">
        <v>4.3</v>
      </c>
      <c r="F75" s="5">
        <f t="shared" si="1"/>
        <v>86</v>
      </c>
      <c r="G75" s="28"/>
      <c r="H75" s="22"/>
      <c r="I75" s="22"/>
      <c r="J75" s="2"/>
      <c r="K75" s="2"/>
      <c r="L75" s="2"/>
    </row>
    <row r="76" spans="1:12" x14ac:dyDescent="0.25">
      <c r="A76" s="22"/>
      <c r="B76" s="2" t="s">
        <v>128</v>
      </c>
      <c r="C76" s="2">
        <v>24</v>
      </c>
      <c r="D76" s="2" t="s">
        <v>21</v>
      </c>
      <c r="E76" s="5">
        <v>1.98</v>
      </c>
      <c r="F76" s="5">
        <f t="shared" si="1"/>
        <v>47.519999999999996</v>
      </c>
      <c r="G76" s="28"/>
      <c r="H76" s="22"/>
      <c r="I76" s="22"/>
      <c r="J76" s="2"/>
      <c r="K76" s="2"/>
      <c r="L76" s="2"/>
    </row>
    <row r="77" spans="1:12" x14ac:dyDescent="0.25">
      <c r="A77" s="22"/>
      <c r="B77" s="2" t="s">
        <v>129</v>
      </c>
      <c r="C77" s="2">
        <v>12</v>
      </c>
      <c r="D77" s="2" t="s">
        <v>21</v>
      </c>
      <c r="E77" s="5">
        <v>3.89</v>
      </c>
      <c r="F77" s="5">
        <f t="shared" si="1"/>
        <v>46.68</v>
      </c>
      <c r="G77" s="28"/>
      <c r="H77" s="22"/>
      <c r="I77" s="22"/>
      <c r="J77" s="2"/>
      <c r="K77" s="2"/>
      <c r="L77" s="2"/>
    </row>
    <row r="78" spans="1:12" x14ac:dyDescent="0.25">
      <c r="A78" s="22"/>
      <c r="B78" s="2" t="s">
        <v>130</v>
      </c>
      <c r="C78" s="2">
        <v>24</v>
      </c>
      <c r="D78" s="2" t="s">
        <v>21</v>
      </c>
      <c r="E78" s="5">
        <v>4.99</v>
      </c>
      <c r="F78" s="5">
        <f t="shared" si="1"/>
        <v>119.76</v>
      </c>
      <c r="G78" s="28"/>
      <c r="H78" s="22"/>
      <c r="I78" s="22"/>
      <c r="J78" s="2"/>
      <c r="K78" s="2"/>
      <c r="L78" s="2"/>
    </row>
    <row r="79" spans="1:12" x14ac:dyDescent="0.25">
      <c r="A79" s="22"/>
      <c r="B79" s="2" t="s">
        <v>131</v>
      </c>
      <c r="C79" s="2">
        <v>6</v>
      </c>
      <c r="D79" s="2" t="s">
        <v>21</v>
      </c>
      <c r="E79" s="5">
        <v>5.18</v>
      </c>
      <c r="F79" s="5">
        <f t="shared" si="1"/>
        <v>31.08</v>
      </c>
      <c r="G79" s="28"/>
      <c r="H79" s="22"/>
      <c r="I79" s="22"/>
      <c r="J79" s="2"/>
      <c r="K79" s="2"/>
      <c r="L79" s="2"/>
    </row>
    <row r="80" spans="1:12" x14ac:dyDescent="0.25">
      <c r="A80" s="22"/>
      <c r="B80" s="2" t="s">
        <v>132</v>
      </c>
      <c r="C80" s="2">
        <v>60</v>
      </c>
      <c r="D80" s="2" t="s">
        <v>21</v>
      </c>
      <c r="E80" s="5">
        <v>1.88</v>
      </c>
      <c r="F80" s="5">
        <f t="shared" si="1"/>
        <v>112.8</v>
      </c>
      <c r="G80" s="28"/>
      <c r="H80" s="22"/>
      <c r="I80" s="22"/>
      <c r="J80" s="2"/>
      <c r="K80" s="2"/>
      <c r="L80" s="2"/>
    </row>
    <row r="81" spans="1:12" x14ac:dyDescent="0.25">
      <c r="A81" s="22"/>
      <c r="B81" s="2" t="s">
        <v>133</v>
      </c>
      <c r="C81" s="2">
        <v>100</v>
      </c>
      <c r="D81" s="2" t="s">
        <v>21</v>
      </c>
      <c r="E81" s="5">
        <v>1.88</v>
      </c>
      <c r="F81" s="5">
        <f t="shared" si="1"/>
        <v>188</v>
      </c>
      <c r="G81" s="28"/>
      <c r="H81" s="22"/>
      <c r="I81" s="22"/>
      <c r="J81" s="2"/>
      <c r="K81" s="2"/>
      <c r="L81" s="2"/>
    </row>
    <row r="82" spans="1:12" ht="30" x14ac:dyDescent="0.25">
      <c r="A82" s="22"/>
      <c r="B82" s="14" t="s">
        <v>134</v>
      </c>
      <c r="C82" s="2">
        <v>40</v>
      </c>
      <c r="D82" s="2" t="s">
        <v>5</v>
      </c>
      <c r="E82" s="5">
        <v>10.8</v>
      </c>
      <c r="F82" s="5">
        <f t="shared" si="1"/>
        <v>432</v>
      </c>
      <c r="G82" s="28"/>
      <c r="H82" s="22"/>
      <c r="I82" s="22"/>
      <c r="J82" s="2" t="s">
        <v>216</v>
      </c>
      <c r="K82" s="2" t="s">
        <v>222</v>
      </c>
      <c r="L82" s="11">
        <v>43836</v>
      </c>
    </row>
    <row r="83" spans="1:12" ht="45" x14ac:dyDescent="0.25">
      <c r="A83" s="22"/>
      <c r="B83" s="14" t="s">
        <v>135</v>
      </c>
      <c r="C83" s="2">
        <v>40</v>
      </c>
      <c r="D83" s="2" t="s">
        <v>5</v>
      </c>
      <c r="E83" s="5">
        <v>7.8</v>
      </c>
      <c r="F83" s="5">
        <f t="shared" si="1"/>
        <v>312</v>
      </c>
      <c r="G83" s="28"/>
      <c r="H83" s="22"/>
      <c r="I83" s="22"/>
      <c r="J83" s="2"/>
      <c r="K83" s="2"/>
      <c r="L83" s="2"/>
    </row>
    <row r="84" spans="1:12" ht="30" x14ac:dyDescent="0.25">
      <c r="A84" s="22"/>
      <c r="B84" s="14" t="s">
        <v>136</v>
      </c>
      <c r="C84" s="2">
        <v>20</v>
      </c>
      <c r="D84" s="2" t="s">
        <v>5</v>
      </c>
      <c r="E84" s="5">
        <v>19.3</v>
      </c>
      <c r="F84" s="5">
        <f t="shared" si="1"/>
        <v>386</v>
      </c>
      <c r="G84" s="28"/>
      <c r="H84" s="22"/>
      <c r="I84" s="22"/>
      <c r="J84" s="2"/>
      <c r="K84" s="2"/>
      <c r="L84" s="2"/>
    </row>
    <row r="85" spans="1:12" x14ac:dyDescent="0.25">
      <c r="A85" s="22"/>
      <c r="B85" s="2" t="s">
        <v>137</v>
      </c>
      <c r="C85" s="2">
        <v>60</v>
      </c>
      <c r="D85" s="2" t="s">
        <v>83</v>
      </c>
      <c r="E85" s="5">
        <v>2.78</v>
      </c>
      <c r="F85" s="5">
        <v>166.68</v>
      </c>
      <c r="G85" s="28"/>
      <c r="H85" s="22"/>
      <c r="I85" s="22"/>
      <c r="J85" s="2"/>
      <c r="K85" s="2"/>
      <c r="L85" s="2"/>
    </row>
    <row r="86" spans="1:12" ht="30" x14ac:dyDescent="0.25">
      <c r="A86" s="22"/>
      <c r="B86" s="14" t="s">
        <v>138</v>
      </c>
      <c r="C86" s="2">
        <v>20</v>
      </c>
      <c r="D86" s="2" t="s">
        <v>20</v>
      </c>
      <c r="E86" s="5">
        <v>9.8000000000000007</v>
      </c>
      <c r="F86" s="5">
        <f t="shared" si="1"/>
        <v>196</v>
      </c>
      <c r="G86" s="28"/>
      <c r="H86" s="22"/>
      <c r="I86" s="22"/>
      <c r="J86" s="2"/>
      <c r="K86" s="2"/>
      <c r="L86" s="2"/>
    </row>
    <row r="87" spans="1:12" ht="45" x14ac:dyDescent="0.25">
      <c r="A87" s="22"/>
      <c r="B87" s="14" t="s">
        <v>139</v>
      </c>
      <c r="C87" s="2">
        <v>30</v>
      </c>
      <c r="D87" s="2" t="s">
        <v>20</v>
      </c>
      <c r="E87" s="5">
        <v>9.1</v>
      </c>
      <c r="F87" s="5">
        <f t="shared" si="1"/>
        <v>273</v>
      </c>
      <c r="G87" s="28"/>
      <c r="H87" s="22"/>
      <c r="I87" s="22"/>
      <c r="J87" s="2"/>
      <c r="K87" s="2"/>
      <c r="L87" s="2"/>
    </row>
    <row r="88" spans="1:12" x14ac:dyDescent="0.25">
      <c r="A88" s="22"/>
      <c r="B88" s="2" t="s">
        <v>140</v>
      </c>
      <c r="C88" s="2">
        <v>200</v>
      </c>
      <c r="D88" s="2" t="s">
        <v>5</v>
      </c>
      <c r="E88" s="5">
        <v>1.72</v>
      </c>
      <c r="F88" s="5">
        <f t="shared" si="1"/>
        <v>344</v>
      </c>
      <c r="G88" s="28"/>
      <c r="H88" s="22"/>
      <c r="I88" s="22"/>
      <c r="J88" s="2"/>
      <c r="K88" s="2"/>
      <c r="L88" s="2"/>
    </row>
    <row r="89" spans="1:12" x14ac:dyDescent="0.25">
      <c r="A89" s="22"/>
      <c r="B89" s="2" t="s">
        <v>141</v>
      </c>
      <c r="C89" s="2">
        <v>24</v>
      </c>
      <c r="D89" s="2" t="s">
        <v>5</v>
      </c>
      <c r="E89" s="5">
        <v>1.87</v>
      </c>
      <c r="F89" s="5">
        <f t="shared" si="1"/>
        <v>44.88</v>
      </c>
      <c r="G89" s="28"/>
      <c r="H89" s="22"/>
      <c r="I89" s="22"/>
      <c r="J89" s="2"/>
      <c r="K89" s="2"/>
      <c r="L89" s="2"/>
    </row>
    <row r="90" spans="1:12" x14ac:dyDescent="0.25">
      <c r="A90" s="22"/>
      <c r="B90" s="2" t="s">
        <v>142</v>
      </c>
      <c r="C90" s="2">
        <v>48</v>
      </c>
      <c r="D90" s="2" t="s">
        <v>5</v>
      </c>
      <c r="E90" s="5">
        <v>1.97</v>
      </c>
      <c r="F90" s="5">
        <f t="shared" si="1"/>
        <v>94.56</v>
      </c>
      <c r="G90" s="28"/>
      <c r="H90" s="22"/>
      <c r="I90" s="22"/>
      <c r="J90" s="2"/>
      <c r="K90" s="2"/>
      <c r="L90" s="2"/>
    </row>
    <row r="91" spans="1:12" x14ac:dyDescent="0.25">
      <c r="A91" s="22"/>
      <c r="B91" s="2" t="s">
        <v>143</v>
      </c>
      <c r="C91" s="2">
        <v>48</v>
      </c>
      <c r="D91" s="2" t="s">
        <v>5</v>
      </c>
      <c r="E91" s="5">
        <v>1.97</v>
      </c>
      <c r="F91" s="5">
        <f t="shared" si="1"/>
        <v>94.56</v>
      </c>
      <c r="G91" s="28"/>
      <c r="H91" s="22"/>
      <c r="I91" s="22"/>
      <c r="J91" s="2"/>
      <c r="K91" s="2"/>
      <c r="L91" s="2"/>
    </row>
    <row r="92" spans="1:12" x14ac:dyDescent="0.25">
      <c r="A92" s="22"/>
      <c r="B92" s="2" t="s">
        <v>144</v>
      </c>
      <c r="C92" s="2">
        <v>400</v>
      </c>
      <c r="D92" s="2" t="s">
        <v>5</v>
      </c>
      <c r="E92" s="5">
        <v>0.87</v>
      </c>
      <c r="F92" s="5">
        <f t="shared" si="1"/>
        <v>348</v>
      </c>
      <c r="G92" s="28"/>
      <c r="H92" s="22"/>
      <c r="I92" s="22"/>
      <c r="J92" s="2"/>
      <c r="K92" s="2"/>
      <c r="L92" s="2"/>
    </row>
    <row r="93" spans="1:12" ht="30" x14ac:dyDescent="0.25">
      <c r="A93" s="22"/>
      <c r="B93" s="14" t="s">
        <v>145</v>
      </c>
      <c r="C93" s="2">
        <v>12</v>
      </c>
      <c r="D93" s="2" t="s">
        <v>5</v>
      </c>
      <c r="E93" s="5">
        <v>6.5</v>
      </c>
      <c r="F93" s="5">
        <f t="shared" si="1"/>
        <v>78</v>
      </c>
      <c r="G93" s="28"/>
      <c r="H93" s="22"/>
      <c r="I93" s="22"/>
      <c r="J93" s="2"/>
      <c r="K93" s="2"/>
      <c r="L93" s="2"/>
    </row>
    <row r="94" spans="1:12" ht="30" x14ac:dyDescent="0.25">
      <c r="A94" s="22"/>
      <c r="B94" s="14" t="s">
        <v>146</v>
      </c>
      <c r="C94" s="2">
        <v>12</v>
      </c>
      <c r="D94" s="2" t="s">
        <v>5</v>
      </c>
      <c r="E94" s="5">
        <v>6.5</v>
      </c>
      <c r="F94" s="5">
        <f t="shared" si="1"/>
        <v>78</v>
      </c>
      <c r="G94" s="28"/>
      <c r="H94" s="22"/>
      <c r="I94" s="22"/>
      <c r="J94" s="2"/>
      <c r="K94" s="2"/>
      <c r="L94" s="11"/>
    </row>
    <row r="95" spans="1:12" x14ac:dyDescent="0.25">
      <c r="A95" s="22"/>
      <c r="B95" s="2" t="s">
        <v>147</v>
      </c>
      <c r="C95" s="2">
        <v>500</v>
      </c>
      <c r="D95" s="2" t="s">
        <v>5</v>
      </c>
      <c r="E95" s="5">
        <v>1.38</v>
      </c>
      <c r="F95" s="5">
        <f t="shared" si="1"/>
        <v>690</v>
      </c>
      <c r="G95" s="28"/>
      <c r="H95" s="22"/>
      <c r="I95" s="22"/>
      <c r="J95" s="2"/>
      <c r="K95" s="2"/>
      <c r="L95" s="11"/>
    </row>
    <row r="96" spans="1:12" x14ac:dyDescent="0.25">
      <c r="A96" s="22"/>
      <c r="B96" s="2" t="s">
        <v>148</v>
      </c>
      <c r="C96" s="2">
        <v>150</v>
      </c>
      <c r="D96" s="2" t="s">
        <v>5</v>
      </c>
      <c r="E96" s="5">
        <v>1.35</v>
      </c>
      <c r="F96" s="5">
        <f t="shared" si="1"/>
        <v>202.5</v>
      </c>
      <c r="G96" s="28"/>
      <c r="H96" s="22"/>
      <c r="I96" s="22"/>
      <c r="J96" s="2"/>
      <c r="K96" s="2"/>
      <c r="L96" s="11"/>
    </row>
    <row r="97" spans="1:12" x14ac:dyDescent="0.25">
      <c r="A97" s="22"/>
      <c r="B97" s="2" t="s">
        <v>149</v>
      </c>
      <c r="C97" s="2">
        <v>60</v>
      </c>
      <c r="D97" s="2" t="s">
        <v>5</v>
      </c>
      <c r="E97" s="5">
        <v>1.05</v>
      </c>
      <c r="F97" s="5">
        <f t="shared" si="1"/>
        <v>63</v>
      </c>
      <c r="G97" s="28"/>
      <c r="H97" s="22"/>
      <c r="I97" s="22"/>
      <c r="J97" s="2"/>
      <c r="K97" s="2"/>
      <c r="L97" s="11"/>
    </row>
    <row r="98" spans="1:12" x14ac:dyDescent="0.25">
      <c r="A98" s="22"/>
      <c r="B98" s="2" t="s">
        <v>150</v>
      </c>
      <c r="C98" s="2">
        <v>36</v>
      </c>
      <c r="D98" s="2" t="s">
        <v>5</v>
      </c>
      <c r="E98" s="5">
        <v>1.05</v>
      </c>
      <c r="F98" s="5">
        <f t="shared" si="1"/>
        <v>37.800000000000004</v>
      </c>
      <c r="G98" s="28"/>
      <c r="H98" s="22"/>
      <c r="I98" s="22"/>
      <c r="J98" s="2"/>
      <c r="K98" s="2"/>
      <c r="L98" s="11"/>
    </row>
    <row r="99" spans="1:12" x14ac:dyDescent="0.25">
      <c r="A99" s="22"/>
      <c r="B99" s="2" t="s">
        <v>151</v>
      </c>
      <c r="C99" s="2">
        <v>150</v>
      </c>
      <c r="D99" s="2" t="s">
        <v>20</v>
      </c>
      <c r="E99" s="5">
        <v>1.89</v>
      </c>
      <c r="F99" s="5">
        <f t="shared" si="1"/>
        <v>283.5</v>
      </c>
      <c r="G99" s="28"/>
      <c r="H99" s="22"/>
      <c r="I99" s="22"/>
      <c r="J99" s="2"/>
      <c r="K99" s="2"/>
      <c r="L99" s="11"/>
    </row>
    <row r="100" spans="1:12" x14ac:dyDescent="0.25">
      <c r="A100" s="22"/>
      <c r="B100" s="2" t="s">
        <v>152</v>
      </c>
      <c r="C100" s="2">
        <v>150</v>
      </c>
      <c r="D100" s="2" t="s">
        <v>20</v>
      </c>
      <c r="E100" s="5">
        <v>2.5499999999999998</v>
      </c>
      <c r="F100" s="5">
        <f t="shared" si="1"/>
        <v>382.5</v>
      </c>
      <c r="G100" s="28"/>
      <c r="H100" s="22"/>
      <c r="I100" s="22"/>
      <c r="J100" s="2"/>
      <c r="K100" s="2"/>
      <c r="L100" s="11"/>
    </row>
    <row r="101" spans="1:12" x14ac:dyDescent="0.25">
      <c r="A101" s="22"/>
      <c r="B101" s="2" t="s">
        <v>153</v>
      </c>
      <c r="C101" s="2">
        <v>10</v>
      </c>
      <c r="D101" s="2" t="s">
        <v>5</v>
      </c>
      <c r="E101" s="5">
        <v>6.97</v>
      </c>
      <c r="F101" s="5">
        <f t="shared" si="1"/>
        <v>69.7</v>
      </c>
      <c r="G101" s="28"/>
      <c r="H101" s="22"/>
      <c r="I101" s="22"/>
      <c r="J101" s="2"/>
      <c r="K101" s="2"/>
      <c r="L101" s="11"/>
    </row>
    <row r="102" spans="1:12" x14ac:dyDescent="0.25">
      <c r="A102" s="22"/>
      <c r="B102" s="2" t="s">
        <v>154</v>
      </c>
      <c r="C102" s="2">
        <v>2000</v>
      </c>
      <c r="D102" s="2" t="s">
        <v>5</v>
      </c>
      <c r="E102" s="5">
        <v>0.57999999999999996</v>
      </c>
      <c r="F102" s="5">
        <f t="shared" si="1"/>
        <v>1160</v>
      </c>
      <c r="G102" s="28"/>
      <c r="H102" s="22"/>
      <c r="I102" s="22"/>
      <c r="J102" s="2"/>
      <c r="K102" s="2"/>
      <c r="L102" s="11"/>
    </row>
    <row r="103" spans="1:12" x14ac:dyDescent="0.25">
      <c r="A103" s="22"/>
      <c r="B103" s="2" t="s">
        <v>155</v>
      </c>
      <c r="C103" s="2">
        <v>50</v>
      </c>
      <c r="D103" s="2" t="s">
        <v>5</v>
      </c>
      <c r="E103" s="5">
        <v>0.49</v>
      </c>
      <c r="F103" s="5">
        <f t="shared" si="1"/>
        <v>24.5</v>
      </c>
      <c r="G103" s="28"/>
      <c r="H103" s="22"/>
      <c r="I103" s="22"/>
      <c r="J103" s="2"/>
      <c r="K103" s="2"/>
      <c r="L103" s="11"/>
    </row>
    <row r="104" spans="1:12" x14ac:dyDescent="0.25">
      <c r="A104" s="22"/>
      <c r="B104" s="2" t="s">
        <v>156</v>
      </c>
      <c r="C104" s="2">
        <v>20</v>
      </c>
      <c r="D104" s="2" t="s">
        <v>5</v>
      </c>
      <c r="E104" s="5">
        <v>11.9</v>
      </c>
      <c r="F104" s="5">
        <f t="shared" si="1"/>
        <v>238</v>
      </c>
      <c r="G104" s="28"/>
      <c r="H104" s="22"/>
      <c r="I104" s="22"/>
      <c r="J104" s="2"/>
      <c r="K104" s="2"/>
      <c r="L104" s="11"/>
    </row>
    <row r="105" spans="1:12" x14ac:dyDescent="0.25">
      <c r="A105" s="22"/>
      <c r="B105" s="2" t="s">
        <v>157</v>
      </c>
      <c r="C105" s="2">
        <v>24</v>
      </c>
      <c r="D105" s="2" t="s">
        <v>5</v>
      </c>
      <c r="E105" s="5">
        <v>0.85</v>
      </c>
      <c r="F105" s="5">
        <f t="shared" si="1"/>
        <v>20.399999999999999</v>
      </c>
      <c r="G105" s="28"/>
      <c r="H105" s="22"/>
      <c r="I105" s="22"/>
      <c r="J105" s="2"/>
      <c r="K105" s="2"/>
      <c r="L105" s="11"/>
    </row>
    <row r="106" spans="1:12" x14ac:dyDescent="0.25">
      <c r="A106" s="22"/>
      <c r="B106" s="2" t="s">
        <v>158</v>
      </c>
      <c r="C106" s="2">
        <v>20</v>
      </c>
      <c r="D106" s="2" t="s">
        <v>5</v>
      </c>
      <c r="E106" s="5">
        <v>14</v>
      </c>
      <c r="F106" s="5">
        <f t="shared" si="1"/>
        <v>280</v>
      </c>
      <c r="G106" s="28"/>
      <c r="H106" s="22"/>
      <c r="I106" s="22"/>
      <c r="J106" s="2"/>
      <c r="K106" s="2"/>
      <c r="L106" s="11"/>
    </row>
    <row r="107" spans="1:12" x14ac:dyDescent="0.25">
      <c r="A107" s="22"/>
      <c r="B107" s="2" t="s">
        <v>159</v>
      </c>
      <c r="C107" s="2">
        <v>250</v>
      </c>
      <c r="D107" s="2" t="s">
        <v>5</v>
      </c>
      <c r="E107" s="5">
        <v>0.39</v>
      </c>
      <c r="F107" s="5">
        <f t="shared" si="1"/>
        <v>97.5</v>
      </c>
      <c r="G107" s="28"/>
      <c r="H107" s="22"/>
      <c r="I107" s="22"/>
      <c r="J107" s="2"/>
      <c r="K107" s="2"/>
      <c r="L107" s="11"/>
    </row>
    <row r="108" spans="1:12" x14ac:dyDescent="0.25">
      <c r="A108" s="22"/>
      <c r="B108" s="2" t="s">
        <v>160</v>
      </c>
      <c r="C108" s="2">
        <v>10</v>
      </c>
      <c r="D108" s="2" t="s">
        <v>5</v>
      </c>
      <c r="E108" s="5">
        <v>25</v>
      </c>
      <c r="F108" s="5">
        <f t="shared" si="1"/>
        <v>250</v>
      </c>
      <c r="G108" s="28"/>
      <c r="H108" s="22"/>
      <c r="I108" s="22"/>
      <c r="J108" s="2"/>
      <c r="K108" s="2"/>
      <c r="L108" s="11"/>
    </row>
    <row r="109" spans="1:12" x14ac:dyDescent="0.25">
      <c r="A109" s="23"/>
      <c r="B109" s="30"/>
      <c r="C109" s="31"/>
      <c r="D109" s="31"/>
      <c r="E109" s="32"/>
      <c r="F109" s="12">
        <f>SUM(F51:F108)</f>
        <v>10096.199999999999</v>
      </c>
      <c r="G109" s="29"/>
      <c r="H109" s="23"/>
      <c r="I109" s="23"/>
      <c r="J109" s="2"/>
      <c r="K109" s="2"/>
      <c r="L109" s="11"/>
    </row>
    <row r="110" spans="1:12" x14ac:dyDescent="0.25">
      <c r="A110" s="16">
        <v>12</v>
      </c>
      <c r="B110" s="2" t="s">
        <v>162</v>
      </c>
      <c r="C110" s="2">
        <v>3</v>
      </c>
      <c r="D110" s="2" t="s">
        <v>5</v>
      </c>
      <c r="E110" s="5">
        <v>1790</v>
      </c>
      <c r="F110" s="5">
        <v>5370</v>
      </c>
      <c r="G110" s="13">
        <v>201900058002443</v>
      </c>
      <c r="H110" s="6" t="s">
        <v>164</v>
      </c>
      <c r="I110" s="2" t="s">
        <v>163</v>
      </c>
      <c r="J110" s="2" t="s">
        <v>35</v>
      </c>
      <c r="K110" s="2" t="s">
        <v>165</v>
      </c>
      <c r="L110" s="11">
        <v>43812</v>
      </c>
    </row>
    <row r="111" spans="1:12" x14ac:dyDescent="0.25">
      <c r="A111" s="16">
        <v>13</v>
      </c>
      <c r="B111" s="2" t="s">
        <v>166</v>
      </c>
      <c r="C111" s="2">
        <v>4000</v>
      </c>
      <c r="D111" s="2" t="s">
        <v>5</v>
      </c>
      <c r="E111" s="5">
        <v>0.56399999999999995</v>
      </c>
      <c r="F111" s="5">
        <v>2256</v>
      </c>
      <c r="G111" s="13">
        <v>201900058002591</v>
      </c>
      <c r="H111" s="6" t="s">
        <v>167</v>
      </c>
      <c r="I111" s="2" t="s">
        <v>168</v>
      </c>
      <c r="J111" s="2" t="s">
        <v>35</v>
      </c>
      <c r="K111" s="2" t="s">
        <v>169</v>
      </c>
      <c r="L111" s="11">
        <v>43812</v>
      </c>
    </row>
    <row r="112" spans="1:12" x14ac:dyDescent="0.25">
      <c r="A112" s="16">
        <v>14</v>
      </c>
      <c r="B112" s="2" t="s">
        <v>174</v>
      </c>
      <c r="C112" s="2">
        <v>1</v>
      </c>
      <c r="D112" s="2" t="s">
        <v>6</v>
      </c>
      <c r="E112" s="5">
        <v>2500</v>
      </c>
      <c r="F112" s="5">
        <v>2500</v>
      </c>
      <c r="G112" s="13" t="s">
        <v>170</v>
      </c>
      <c r="H112" s="6" t="s">
        <v>171</v>
      </c>
      <c r="I112" s="2" t="s">
        <v>172</v>
      </c>
      <c r="J112" s="2" t="s">
        <v>35</v>
      </c>
      <c r="K112" s="2" t="s">
        <v>173</v>
      </c>
      <c r="L112" s="11">
        <v>43815</v>
      </c>
    </row>
    <row r="113" spans="1:12" x14ac:dyDescent="0.25">
      <c r="A113" s="16">
        <v>15</v>
      </c>
      <c r="B113" s="2" t="s">
        <v>175</v>
      </c>
      <c r="C113" s="2">
        <v>1</v>
      </c>
      <c r="D113" s="2" t="s">
        <v>6</v>
      </c>
      <c r="E113" s="5">
        <v>26980</v>
      </c>
      <c r="F113" s="5">
        <v>26980</v>
      </c>
      <c r="G113" s="13" t="s">
        <v>176</v>
      </c>
      <c r="H113" s="6" t="s">
        <v>177</v>
      </c>
      <c r="I113" s="2" t="s">
        <v>178</v>
      </c>
      <c r="J113" s="2" t="s">
        <v>35</v>
      </c>
      <c r="K113" s="2" t="s">
        <v>179</v>
      </c>
      <c r="L113" s="11">
        <v>43815</v>
      </c>
    </row>
    <row r="114" spans="1:12" x14ac:dyDescent="0.25">
      <c r="A114" s="16">
        <v>16</v>
      </c>
      <c r="B114" s="2" t="s">
        <v>180</v>
      </c>
      <c r="C114" s="2">
        <v>10</v>
      </c>
      <c r="D114" s="2" t="s">
        <v>5</v>
      </c>
      <c r="E114" s="5">
        <v>125.5</v>
      </c>
      <c r="F114" s="5">
        <v>1255</v>
      </c>
      <c r="G114" s="13">
        <v>201900058002327</v>
      </c>
      <c r="H114" s="6" t="s">
        <v>181</v>
      </c>
      <c r="I114" s="2" t="s">
        <v>182</v>
      </c>
      <c r="J114" s="2" t="s">
        <v>35</v>
      </c>
      <c r="K114" s="2" t="s">
        <v>183</v>
      </c>
      <c r="L114" s="11">
        <v>43816</v>
      </c>
    </row>
    <row r="115" spans="1:12" x14ac:dyDescent="0.25">
      <c r="A115" s="21">
        <v>17</v>
      </c>
      <c r="B115" s="24" t="s">
        <v>184</v>
      </c>
      <c r="C115" s="25"/>
      <c r="D115" s="25"/>
      <c r="E115" s="25"/>
      <c r="F115" s="26"/>
      <c r="G115" s="27">
        <v>201900058002445</v>
      </c>
      <c r="H115" s="21" t="s">
        <v>28</v>
      </c>
      <c r="I115" s="21" t="s">
        <v>188</v>
      </c>
      <c r="J115" s="21" t="s">
        <v>35</v>
      </c>
      <c r="K115" s="21" t="s">
        <v>29</v>
      </c>
      <c r="L115" s="44">
        <v>43816</v>
      </c>
    </row>
    <row r="116" spans="1:12" x14ac:dyDescent="0.25">
      <c r="A116" s="22"/>
      <c r="B116" s="2" t="s">
        <v>185</v>
      </c>
      <c r="C116" s="2">
        <v>252</v>
      </c>
      <c r="D116" s="2" t="s">
        <v>5</v>
      </c>
      <c r="E116" s="5">
        <v>0.95</v>
      </c>
      <c r="F116" s="5">
        <f>E116*C116</f>
        <v>239.39999999999998</v>
      </c>
      <c r="G116" s="28"/>
      <c r="H116" s="22"/>
      <c r="I116" s="22"/>
      <c r="J116" s="22"/>
      <c r="K116" s="22"/>
      <c r="L116" s="45"/>
    </row>
    <row r="117" spans="1:12" x14ac:dyDescent="0.25">
      <c r="A117" s="22"/>
      <c r="B117" s="2" t="s">
        <v>25</v>
      </c>
      <c r="C117" s="2">
        <v>252</v>
      </c>
      <c r="D117" s="2" t="s">
        <v>5</v>
      </c>
      <c r="E117" s="5">
        <v>1.1000000000000001</v>
      </c>
      <c r="F117" s="5">
        <f t="shared" ref="F117:F121" si="2">E117*C117</f>
        <v>277.20000000000005</v>
      </c>
      <c r="G117" s="28"/>
      <c r="H117" s="22"/>
      <c r="I117" s="22"/>
      <c r="J117" s="22"/>
      <c r="K117" s="22"/>
      <c r="L117" s="45"/>
    </row>
    <row r="118" spans="1:12" x14ac:dyDescent="0.25">
      <c r="A118" s="22"/>
      <c r="B118" s="2" t="s">
        <v>186</v>
      </c>
      <c r="C118" s="2">
        <v>72</v>
      </c>
      <c r="D118" s="2" t="s">
        <v>5</v>
      </c>
      <c r="E118" s="5">
        <v>0.91</v>
      </c>
      <c r="F118" s="5">
        <f t="shared" si="2"/>
        <v>65.52</v>
      </c>
      <c r="G118" s="28"/>
      <c r="H118" s="22"/>
      <c r="I118" s="22"/>
      <c r="J118" s="22"/>
      <c r="K118" s="22"/>
      <c r="L118" s="45"/>
    </row>
    <row r="119" spans="1:12" x14ac:dyDescent="0.25">
      <c r="A119" s="22"/>
      <c r="B119" s="2" t="s">
        <v>26</v>
      </c>
      <c r="C119" s="2">
        <v>72</v>
      </c>
      <c r="D119" s="2" t="s">
        <v>5</v>
      </c>
      <c r="E119" s="5">
        <v>0.91</v>
      </c>
      <c r="F119" s="5">
        <f t="shared" si="2"/>
        <v>65.52</v>
      </c>
      <c r="G119" s="28"/>
      <c r="H119" s="22"/>
      <c r="I119" s="22"/>
      <c r="J119" s="22"/>
      <c r="K119" s="22"/>
      <c r="L119" s="45"/>
    </row>
    <row r="120" spans="1:12" x14ac:dyDescent="0.25">
      <c r="A120" s="22"/>
      <c r="B120" s="2" t="s">
        <v>187</v>
      </c>
      <c r="C120" s="2">
        <v>252</v>
      </c>
      <c r="D120" s="2" t="s">
        <v>5</v>
      </c>
      <c r="E120" s="5">
        <v>0.87</v>
      </c>
      <c r="F120" s="5">
        <f t="shared" si="2"/>
        <v>219.24</v>
      </c>
      <c r="G120" s="28"/>
      <c r="H120" s="22"/>
      <c r="I120" s="22"/>
      <c r="J120" s="22"/>
      <c r="K120" s="22"/>
      <c r="L120" s="45"/>
    </row>
    <row r="121" spans="1:12" x14ac:dyDescent="0.25">
      <c r="A121" s="22"/>
      <c r="B121" s="2" t="s">
        <v>27</v>
      </c>
      <c r="C121" s="2">
        <v>72</v>
      </c>
      <c r="D121" s="2" t="s">
        <v>5</v>
      </c>
      <c r="E121" s="5">
        <v>0.91</v>
      </c>
      <c r="F121" s="5">
        <f t="shared" si="2"/>
        <v>65.52</v>
      </c>
      <c r="G121" s="28"/>
      <c r="H121" s="22"/>
      <c r="I121" s="22"/>
      <c r="J121" s="22"/>
      <c r="K121" s="22"/>
      <c r="L121" s="45"/>
    </row>
    <row r="122" spans="1:12" x14ac:dyDescent="0.25">
      <c r="A122" s="23"/>
      <c r="B122" s="30"/>
      <c r="C122" s="31"/>
      <c r="D122" s="31"/>
      <c r="E122" s="32"/>
      <c r="F122" s="12">
        <f>SUM(F116:F121)</f>
        <v>932.4</v>
      </c>
      <c r="G122" s="29"/>
      <c r="H122" s="23"/>
      <c r="I122" s="23"/>
      <c r="J122" s="23"/>
      <c r="K122" s="23"/>
      <c r="L122" s="46"/>
    </row>
    <row r="123" spans="1:12" x14ac:dyDescent="0.25">
      <c r="A123" s="16">
        <v>18</v>
      </c>
      <c r="B123" s="2" t="s">
        <v>189</v>
      </c>
      <c r="C123" s="2">
        <v>100</v>
      </c>
      <c r="D123" s="2" t="s">
        <v>5</v>
      </c>
      <c r="E123" s="5">
        <v>48</v>
      </c>
      <c r="F123" s="5">
        <v>4800</v>
      </c>
      <c r="G123" s="13">
        <v>201900058002352</v>
      </c>
      <c r="H123" s="6" t="s">
        <v>23</v>
      </c>
      <c r="I123" s="2" t="s">
        <v>190</v>
      </c>
      <c r="J123" s="2" t="s">
        <v>35</v>
      </c>
      <c r="K123" s="2" t="s">
        <v>24</v>
      </c>
      <c r="L123" s="11">
        <v>43816</v>
      </c>
    </row>
    <row r="124" spans="1:12" x14ac:dyDescent="0.25">
      <c r="A124" s="16">
        <v>19</v>
      </c>
      <c r="B124" s="2" t="s">
        <v>191</v>
      </c>
      <c r="C124" s="2">
        <v>1</v>
      </c>
      <c r="D124" s="2" t="s">
        <v>6</v>
      </c>
      <c r="E124" s="5">
        <v>3200</v>
      </c>
      <c r="F124" s="5">
        <v>3200</v>
      </c>
      <c r="G124" s="13" t="s">
        <v>192</v>
      </c>
      <c r="H124" s="6" t="s">
        <v>195</v>
      </c>
      <c r="I124" s="2" t="s">
        <v>193</v>
      </c>
      <c r="J124" s="2" t="s">
        <v>35</v>
      </c>
      <c r="K124" s="2" t="s">
        <v>194</v>
      </c>
      <c r="L124" s="11">
        <v>43816</v>
      </c>
    </row>
    <row r="125" spans="1:12" x14ac:dyDescent="0.25">
      <c r="A125" s="16">
        <v>20</v>
      </c>
      <c r="B125" s="2" t="s">
        <v>196</v>
      </c>
      <c r="C125" s="2">
        <v>45</v>
      </c>
      <c r="D125" s="2" t="s">
        <v>5</v>
      </c>
      <c r="E125" s="5">
        <v>8</v>
      </c>
      <c r="F125" s="5">
        <v>360</v>
      </c>
      <c r="G125" s="13" t="s">
        <v>197</v>
      </c>
      <c r="H125" s="6" t="s">
        <v>198</v>
      </c>
      <c r="I125" s="2" t="s">
        <v>199</v>
      </c>
      <c r="J125" s="2" t="s">
        <v>35</v>
      </c>
      <c r="K125" s="2" t="s">
        <v>200</v>
      </c>
      <c r="L125" s="11">
        <v>43817</v>
      </c>
    </row>
    <row r="126" spans="1:12" x14ac:dyDescent="0.25">
      <c r="A126" s="16">
        <v>21</v>
      </c>
      <c r="B126" s="2" t="s">
        <v>201</v>
      </c>
      <c r="C126" s="2">
        <v>5</v>
      </c>
      <c r="D126" s="2" t="s">
        <v>5</v>
      </c>
      <c r="E126" s="5">
        <v>1440</v>
      </c>
      <c r="F126" s="5">
        <v>7200</v>
      </c>
      <c r="G126" s="13">
        <v>201900058002528</v>
      </c>
      <c r="H126" s="6" t="s">
        <v>202</v>
      </c>
      <c r="I126" s="2" t="s">
        <v>203</v>
      </c>
      <c r="J126" s="2" t="s">
        <v>35</v>
      </c>
      <c r="K126" s="2" t="s">
        <v>22</v>
      </c>
      <c r="L126" s="11">
        <v>43817</v>
      </c>
    </row>
    <row r="127" spans="1:12" x14ac:dyDescent="0.25">
      <c r="A127" s="16">
        <v>22</v>
      </c>
      <c r="B127" s="20" t="s">
        <v>204</v>
      </c>
      <c r="C127" s="20">
        <v>500</v>
      </c>
      <c r="D127" s="20" t="s">
        <v>5</v>
      </c>
      <c r="E127" s="5">
        <v>8.8000000000000007</v>
      </c>
      <c r="F127" s="5">
        <v>4400</v>
      </c>
      <c r="G127" s="13">
        <v>201900058002406</v>
      </c>
      <c r="H127" s="6" t="s">
        <v>205</v>
      </c>
      <c r="I127" s="20" t="s">
        <v>206</v>
      </c>
      <c r="J127" s="20" t="s">
        <v>35</v>
      </c>
      <c r="K127" s="20" t="s">
        <v>207</v>
      </c>
      <c r="L127" s="11">
        <v>43818</v>
      </c>
    </row>
    <row r="128" spans="1:12" x14ac:dyDescent="0.25">
      <c r="A128" s="21">
        <v>23</v>
      </c>
      <c r="B128" s="24" t="s">
        <v>208</v>
      </c>
      <c r="C128" s="25"/>
      <c r="D128" s="25"/>
      <c r="E128" s="25"/>
      <c r="F128" s="26"/>
      <c r="G128" s="27">
        <v>201900058002209</v>
      </c>
      <c r="H128" s="21" t="s">
        <v>211</v>
      </c>
      <c r="I128" s="21" t="s">
        <v>212</v>
      </c>
      <c r="J128" s="21" t="s">
        <v>35</v>
      </c>
      <c r="K128" s="21" t="s">
        <v>213</v>
      </c>
      <c r="L128" s="44">
        <v>43818</v>
      </c>
    </row>
    <row r="129" spans="1:12" x14ac:dyDescent="0.25">
      <c r="A129" s="22"/>
      <c r="B129" s="2" t="s">
        <v>209</v>
      </c>
      <c r="C129" s="2">
        <v>12</v>
      </c>
      <c r="D129" s="2" t="s">
        <v>5</v>
      </c>
      <c r="E129" s="5">
        <v>2205.5092</v>
      </c>
      <c r="F129" s="5">
        <v>26446.11</v>
      </c>
      <c r="G129" s="28"/>
      <c r="H129" s="22"/>
      <c r="I129" s="22"/>
      <c r="J129" s="22"/>
      <c r="K129" s="22"/>
      <c r="L129" s="45"/>
    </row>
    <row r="130" spans="1:12" x14ac:dyDescent="0.25">
      <c r="A130" s="22"/>
      <c r="B130" s="2" t="s">
        <v>210</v>
      </c>
      <c r="C130" s="2">
        <v>1</v>
      </c>
      <c r="D130" s="2" t="s">
        <v>5</v>
      </c>
      <c r="E130" s="5">
        <v>3533.89</v>
      </c>
      <c r="F130" s="5">
        <v>3533.89</v>
      </c>
      <c r="G130" s="28"/>
      <c r="H130" s="22"/>
      <c r="I130" s="22"/>
      <c r="J130" s="22"/>
      <c r="K130" s="22"/>
      <c r="L130" s="45"/>
    </row>
    <row r="131" spans="1:12" x14ac:dyDescent="0.25">
      <c r="A131" s="23"/>
      <c r="B131" s="30"/>
      <c r="C131" s="31"/>
      <c r="D131" s="31"/>
      <c r="E131" s="32"/>
      <c r="F131" s="12">
        <v>30000</v>
      </c>
      <c r="G131" s="29"/>
      <c r="H131" s="23"/>
      <c r="I131" s="23"/>
      <c r="J131" s="23"/>
      <c r="K131" s="23"/>
      <c r="L131" s="46"/>
    </row>
    <row r="132" spans="1:12" x14ac:dyDescent="0.25">
      <c r="A132" s="9"/>
      <c r="B132" s="17"/>
      <c r="C132" s="17"/>
      <c r="D132" s="17"/>
      <c r="E132" s="18"/>
      <c r="F132" s="18"/>
      <c r="G132" s="19"/>
      <c r="H132" s="19"/>
      <c r="I132" s="17"/>
      <c r="J132" s="17"/>
      <c r="K132" s="17"/>
      <c r="L132" s="17"/>
    </row>
    <row r="133" spans="1:12" x14ac:dyDescent="0.25">
      <c r="A133" s="9"/>
      <c r="B133" s="17"/>
      <c r="C133" s="17"/>
      <c r="D133" s="17"/>
      <c r="E133" s="18"/>
      <c r="F133" s="18"/>
      <c r="G133" s="19"/>
      <c r="H133" s="19"/>
      <c r="I133" s="17"/>
      <c r="J133" s="17"/>
      <c r="K133" s="17"/>
      <c r="L133" s="17"/>
    </row>
    <row r="134" spans="1:12" x14ac:dyDescent="0.25">
      <c r="A134" s="9"/>
      <c r="B134" s="17"/>
      <c r="C134" s="17"/>
      <c r="D134" s="17"/>
      <c r="E134" s="18"/>
      <c r="F134" s="18"/>
      <c r="G134" s="19"/>
      <c r="H134" s="19"/>
      <c r="I134" s="17"/>
      <c r="J134" s="17"/>
      <c r="K134" s="17"/>
      <c r="L134" s="17"/>
    </row>
    <row r="135" spans="1:12" x14ac:dyDescent="0.25">
      <c r="A135" s="9"/>
      <c r="B135" s="17"/>
      <c r="C135" s="17"/>
      <c r="D135" s="17"/>
      <c r="E135" s="18"/>
      <c r="F135" s="18"/>
      <c r="G135" s="19"/>
      <c r="H135" s="19"/>
      <c r="I135" s="17"/>
      <c r="J135" s="17"/>
      <c r="K135" s="17"/>
      <c r="L135" s="17"/>
    </row>
    <row r="136" spans="1:12" x14ac:dyDescent="0.25">
      <c r="A136" s="9"/>
      <c r="B136" s="17"/>
      <c r="C136" s="17"/>
      <c r="D136" s="17"/>
      <c r="E136" s="18"/>
      <c r="F136" s="18"/>
      <c r="G136" s="19"/>
      <c r="H136" s="19"/>
      <c r="I136" s="17"/>
      <c r="J136" s="17"/>
      <c r="K136" s="17"/>
      <c r="L136" s="17"/>
    </row>
    <row r="137" spans="1:12" x14ac:dyDescent="0.25">
      <c r="A137" s="9"/>
      <c r="B137" s="17"/>
      <c r="C137" s="17"/>
      <c r="D137" s="17"/>
      <c r="E137" s="18"/>
      <c r="F137" s="18"/>
      <c r="G137" s="19"/>
      <c r="H137" s="19"/>
      <c r="I137" s="17"/>
      <c r="J137" s="17"/>
      <c r="K137" s="17"/>
      <c r="L137" s="17"/>
    </row>
    <row r="138" spans="1:12" x14ac:dyDescent="0.25">
      <c r="A138" s="9"/>
      <c r="B138" s="17"/>
      <c r="C138" s="17"/>
      <c r="D138" s="17"/>
      <c r="E138" s="18"/>
      <c r="F138" s="18"/>
      <c r="G138" s="19"/>
      <c r="H138" s="19"/>
      <c r="I138" s="17"/>
      <c r="J138" s="17"/>
      <c r="K138" s="17"/>
      <c r="L138" s="17"/>
    </row>
    <row r="139" spans="1:12" x14ac:dyDescent="0.25">
      <c r="A139" s="9"/>
      <c r="B139" s="17"/>
      <c r="C139" s="17"/>
      <c r="D139" s="17"/>
      <c r="E139" s="18"/>
      <c r="F139" s="18"/>
      <c r="G139" s="19"/>
      <c r="H139" s="19"/>
      <c r="I139" s="17"/>
      <c r="J139" s="17"/>
      <c r="K139" s="17"/>
      <c r="L139" s="17"/>
    </row>
    <row r="140" spans="1:12" x14ac:dyDescent="0.25">
      <c r="A140" s="9"/>
      <c r="B140" s="17"/>
      <c r="C140" s="17"/>
      <c r="D140" s="17"/>
      <c r="E140" s="18"/>
      <c r="F140" s="18"/>
      <c r="G140" s="19"/>
      <c r="H140" s="19"/>
      <c r="I140" s="17"/>
      <c r="J140" s="17"/>
      <c r="K140" s="17"/>
      <c r="L140" s="17"/>
    </row>
    <row r="141" spans="1:12" x14ac:dyDescent="0.25">
      <c r="A141" s="9"/>
      <c r="B141" s="17"/>
      <c r="C141" s="17"/>
      <c r="D141" s="17"/>
      <c r="E141" s="17"/>
      <c r="F141" s="17"/>
      <c r="G141" s="19"/>
      <c r="H141" s="19"/>
      <c r="I141" s="17"/>
      <c r="J141" s="17"/>
      <c r="K141" s="17"/>
      <c r="L141" s="17"/>
    </row>
    <row r="142" spans="1:12" x14ac:dyDescent="0.25">
      <c r="A142" s="9"/>
      <c r="B142" s="17"/>
      <c r="C142" s="17"/>
      <c r="D142" s="17"/>
      <c r="E142" s="17"/>
      <c r="F142" s="17"/>
      <c r="G142" s="19"/>
      <c r="H142" s="19"/>
      <c r="I142" s="17"/>
      <c r="J142" s="17"/>
      <c r="K142" s="17"/>
      <c r="L142" s="17"/>
    </row>
    <row r="143" spans="1:12" x14ac:dyDescent="0.25">
      <c r="A143" s="9"/>
      <c r="B143" s="17"/>
      <c r="C143" s="17"/>
      <c r="D143" s="17"/>
      <c r="E143" s="17"/>
      <c r="F143" s="17"/>
      <c r="G143" s="19"/>
      <c r="H143" s="19"/>
      <c r="I143" s="17"/>
      <c r="J143" s="17"/>
      <c r="K143" s="17"/>
      <c r="L143" s="17"/>
    </row>
    <row r="144" spans="1:12" x14ac:dyDescent="0.25">
      <c r="A144" s="9"/>
      <c r="B144" s="17"/>
      <c r="C144" s="17"/>
      <c r="D144" s="17"/>
      <c r="E144" s="17"/>
      <c r="F144" s="17"/>
      <c r="G144" s="19"/>
      <c r="H144" s="19"/>
      <c r="I144" s="17"/>
      <c r="J144" s="17"/>
      <c r="K144" s="17"/>
      <c r="L144" s="17"/>
    </row>
    <row r="145" spans="1:12" x14ac:dyDescent="0.25">
      <c r="A145" s="9"/>
      <c r="B145" s="17"/>
      <c r="C145" s="17"/>
      <c r="D145" s="17"/>
      <c r="E145" s="17"/>
      <c r="F145" s="17"/>
      <c r="G145" s="19"/>
      <c r="H145" s="19"/>
      <c r="I145" s="17"/>
      <c r="J145" s="17"/>
      <c r="K145" s="17"/>
      <c r="L145" s="17"/>
    </row>
    <row r="146" spans="1:12" x14ac:dyDescent="0.25">
      <c r="A146" s="9"/>
      <c r="B146" s="17"/>
      <c r="C146" s="17"/>
      <c r="D146" s="17"/>
      <c r="E146" s="17"/>
      <c r="F146" s="17"/>
      <c r="G146" s="19"/>
      <c r="H146" s="19"/>
      <c r="I146" s="17"/>
      <c r="J146" s="17"/>
      <c r="K146" s="17"/>
      <c r="L146" s="17"/>
    </row>
    <row r="147" spans="1:12" x14ac:dyDescent="0.25">
      <c r="A147" s="9"/>
      <c r="B147" s="17"/>
      <c r="C147" s="17"/>
      <c r="D147" s="17"/>
      <c r="E147" s="17"/>
      <c r="F147" s="17"/>
      <c r="G147" s="19"/>
      <c r="H147" s="19"/>
      <c r="I147" s="17"/>
      <c r="J147" s="17"/>
      <c r="K147" s="17"/>
      <c r="L147" s="17"/>
    </row>
    <row r="148" spans="1:12" x14ac:dyDescent="0.25">
      <c r="A148" s="9"/>
      <c r="B148" s="17"/>
      <c r="C148" s="17"/>
      <c r="D148" s="17"/>
      <c r="E148" s="17"/>
      <c r="F148" s="17"/>
      <c r="G148" s="19"/>
      <c r="H148" s="19"/>
      <c r="I148" s="17"/>
      <c r="J148" s="17"/>
      <c r="K148" s="17"/>
      <c r="L148" s="17"/>
    </row>
    <row r="149" spans="1:12" x14ac:dyDescent="0.25">
      <c r="A149" s="9"/>
      <c r="B149" s="17"/>
      <c r="C149" s="17"/>
      <c r="D149" s="17"/>
      <c r="E149" s="17"/>
      <c r="F149" s="17"/>
      <c r="G149" s="19"/>
      <c r="H149" s="19"/>
      <c r="I149" s="17"/>
      <c r="J149" s="17"/>
      <c r="K149" s="17"/>
      <c r="L149" s="17"/>
    </row>
    <row r="150" spans="1:12" x14ac:dyDescent="0.25">
      <c r="A150" s="9"/>
      <c r="B150" s="17"/>
      <c r="C150" s="17"/>
      <c r="D150" s="17"/>
      <c r="E150" s="17"/>
      <c r="F150" s="17"/>
      <c r="G150" s="19"/>
      <c r="H150" s="19"/>
      <c r="I150" s="17"/>
      <c r="J150" s="17"/>
      <c r="K150" s="17"/>
      <c r="L150" s="17"/>
    </row>
    <row r="151" spans="1:12" x14ac:dyDescent="0.25">
      <c r="A151" s="9"/>
      <c r="B151" s="17"/>
      <c r="C151" s="17"/>
      <c r="D151" s="17"/>
      <c r="E151" s="17"/>
      <c r="F151" s="17"/>
      <c r="G151" s="19"/>
      <c r="H151" s="19"/>
      <c r="I151" s="17"/>
      <c r="J151" s="17"/>
      <c r="K151" s="17"/>
      <c r="L151" s="17"/>
    </row>
    <row r="152" spans="1:12" x14ac:dyDescent="0.25">
      <c r="A152" s="9"/>
      <c r="B152" s="17"/>
      <c r="C152" s="17"/>
      <c r="D152" s="17"/>
      <c r="E152" s="17"/>
      <c r="F152" s="17"/>
      <c r="G152" s="19"/>
      <c r="H152" s="19"/>
      <c r="I152" s="17"/>
      <c r="J152" s="17"/>
      <c r="K152" s="17"/>
      <c r="L152" s="17"/>
    </row>
    <row r="153" spans="1:12" x14ac:dyDescent="0.25">
      <c r="A153" s="9"/>
      <c r="B153" s="17"/>
      <c r="C153" s="17"/>
      <c r="D153" s="17"/>
      <c r="E153" s="17"/>
      <c r="F153" s="17"/>
      <c r="G153" s="19"/>
      <c r="H153" s="19"/>
      <c r="I153" s="17"/>
      <c r="J153" s="17"/>
      <c r="K153" s="17"/>
      <c r="L153" s="17"/>
    </row>
    <row r="154" spans="1:12" x14ac:dyDescent="0.25">
      <c r="A154" s="9"/>
      <c r="B154" s="17"/>
      <c r="C154" s="17"/>
      <c r="D154" s="17"/>
      <c r="E154" s="17"/>
      <c r="F154" s="17"/>
      <c r="G154" s="19"/>
      <c r="H154" s="19"/>
      <c r="I154" s="17"/>
      <c r="J154" s="17"/>
      <c r="K154" s="17"/>
      <c r="L154" s="17"/>
    </row>
    <row r="155" spans="1:12" x14ac:dyDescent="0.25">
      <c r="A155" s="9"/>
      <c r="B155" s="17"/>
      <c r="C155" s="17"/>
      <c r="D155" s="17"/>
      <c r="E155" s="17"/>
      <c r="F155" s="17"/>
      <c r="G155" s="19"/>
      <c r="H155" s="19"/>
      <c r="I155" s="17"/>
      <c r="J155" s="17"/>
      <c r="K155" s="17"/>
      <c r="L155" s="17"/>
    </row>
  </sheetData>
  <mergeCells count="56">
    <mergeCell ref="J115:J122"/>
    <mergeCell ref="K115:K122"/>
    <mergeCell ref="L115:L122"/>
    <mergeCell ref="A128:A131"/>
    <mergeCell ref="B131:E131"/>
    <mergeCell ref="G128:G131"/>
    <mergeCell ref="H128:H131"/>
    <mergeCell ref="I128:I131"/>
    <mergeCell ref="J128:J131"/>
    <mergeCell ref="K128:K131"/>
    <mergeCell ref="L128:L131"/>
    <mergeCell ref="B128:F128"/>
    <mergeCell ref="L43:L48"/>
    <mergeCell ref="B48:E48"/>
    <mergeCell ref="B43:F43"/>
    <mergeCell ref="A43:A48"/>
    <mergeCell ref="A1:L1"/>
    <mergeCell ref="A2:L2"/>
    <mergeCell ref="A3:L3"/>
    <mergeCell ref="A4:L4"/>
    <mergeCell ref="B8:F8"/>
    <mergeCell ref="B11:E11"/>
    <mergeCell ref="A8:A11"/>
    <mergeCell ref="G8:G11"/>
    <mergeCell ref="B16:F16"/>
    <mergeCell ref="H17:H34"/>
    <mergeCell ref="I17:I34"/>
    <mergeCell ref="A5:I5"/>
    <mergeCell ref="G43:G48"/>
    <mergeCell ref="H43:H48"/>
    <mergeCell ref="I43:I48"/>
    <mergeCell ref="J43:J48"/>
    <mergeCell ref="K43:K48"/>
    <mergeCell ref="J35:J40"/>
    <mergeCell ref="K35:K40"/>
    <mergeCell ref="L35:L40"/>
    <mergeCell ref="B41:E41"/>
    <mergeCell ref="A16:A41"/>
    <mergeCell ref="J17:J34"/>
    <mergeCell ref="K17:K34"/>
    <mergeCell ref="L17:L34"/>
    <mergeCell ref="G16:G41"/>
    <mergeCell ref="H35:H40"/>
    <mergeCell ref="I35:I40"/>
    <mergeCell ref="I50:I109"/>
    <mergeCell ref="B115:F115"/>
    <mergeCell ref="A115:A122"/>
    <mergeCell ref="G115:G122"/>
    <mergeCell ref="B122:E122"/>
    <mergeCell ref="H115:H122"/>
    <mergeCell ref="I115:I122"/>
    <mergeCell ref="B50:F50"/>
    <mergeCell ref="B109:E109"/>
    <mergeCell ref="A50:A109"/>
    <mergeCell ref="G50:G109"/>
    <mergeCell ref="H50:H109"/>
  </mergeCells>
  <pageMargins left="0.511811024" right="0.511811024" top="0.78740157499999996" bottom="0.78740157499999996" header="0.31496062000000002" footer="0.31496062000000002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Murilo Figueiredo</cp:lastModifiedBy>
  <cp:lastPrinted>2020-01-03T17:24:06Z</cp:lastPrinted>
  <dcterms:created xsi:type="dcterms:W3CDTF">2019-09-10T15:34:29Z</dcterms:created>
  <dcterms:modified xsi:type="dcterms:W3CDTF">2020-01-08T11:45:07Z</dcterms:modified>
</cp:coreProperties>
</file>