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10.237.1.1\gepg\Transparência\Transparência 2019\Relatórios gerenciais editáveis\"/>
    </mc:Choice>
  </mc:AlternateContent>
  <xr:revisionPtr revIDLastSave="0" documentId="8_{75874A3A-042E-4D32-B6C3-448E7D173669}" xr6:coauthVersionLast="41" xr6:coauthVersionMax="41" xr10:uidLastSave="{00000000-0000-0000-0000-000000000000}"/>
  <bookViews>
    <workbookView xWindow="-120" yWindow="-120" windowWidth="24240" windowHeight="13140" tabRatio="805" firstSheet="9" activeTab="13" xr2:uid="{00000000-000D-0000-FFFF-FFFF00000000}"/>
  </bookViews>
  <sheets>
    <sheet name="Capa" sheetId="18" r:id="rId1"/>
    <sheet name="Contra Capa" sheetId="14" r:id="rId2"/>
    <sheet name="CGSF" sheetId="1" r:id="rId3"/>
    <sheet name="CCIVV" sheetId="2" r:id="rId4"/>
    <sheet name="CCICM" sheetId="3" r:id="rId5"/>
    <sheet name="CCINF" sheetId="4" r:id="rId6"/>
    <sheet name="CCANM" sheetId="5" r:id="rId7"/>
    <sheet name="CSDGB" sheetId="6" r:id="rId8"/>
    <sheet name="GASB" sheetId="7" r:id="rId9"/>
    <sheet name="CIGO" sheetId="8" r:id="rId10"/>
    <sheet name="CGV" sheetId="9" r:id="rId11"/>
    <sheet name="NATAL" sheetId="16" state="hidden" r:id="rId12"/>
    <sheet name="RESTAURANTE " sheetId="11" r:id="rId13"/>
    <sheet name="BOLSA" sheetId="12" r:id="rId14"/>
    <sheet name="CAR" sheetId="19" r:id="rId15"/>
    <sheet name="ANEXO" sheetId="17" r:id="rId16"/>
  </sheets>
  <externalReferences>
    <externalReference r:id="rId17"/>
  </externalReferences>
  <definedNames>
    <definedName name="_xlnm.Print_Area" localSheetId="15">ANEXO!$A$1:$J$208</definedName>
    <definedName name="_xlnm.Print_Area" localSheetId="13">BOLSA!$A$1:$L$37</definedName>
    <definedName name="_xlnm.Print_Area" localSheetId="6">CCANM!$A$1:$L$33</definedName>
    <definedName name="_xlnm.Print_Area" localSheetId="4">CCICM!$A$1:$M$39</definedName>
    <definedName name="_xlnm.Print_Area" localSheetId="5">CCINF!$A$1:$K$40</definedName>
    <definedName name="_xlnm.Print_Area" localSheetId="3">CCIVV!$A$1:$K$46</definedName>
    <definedName name="_xlnm.Print_Area" localSheetId="2">CGSF!$A$1:$K$78</definedName>
    <definedName name="_xlnm.Print_Area" localSheetId="12">'RESTAURANTE '!$A$1:$M$46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 i="11" l="1"/>
  <c r="H10" i="11"/>
  <c r="K23" i="7"/>
  <c r="J23" i="7"/>
  <c r="K11" i="7"/>
  <c r="G11" i="6"/>
  <c r="J11" i="6"/>
  <c r="K10" i="12" l="1"/>
  <c r="H10" i="12"/>
  <c r="J13" i="7" l="1"/>
  <c r="J11" i="7" s="1"/>
  <c r="J26" i="6" l="1"/>
  <c r="J25" i="6"/>
  <c r="G25" i="6"/>
  <c r="A24" i="6"/>
</calcChain>
</file>

<file path=xl/sharedStrings.xml><?xml version="1.0" encoding="utf-8"?>
<sst xmlns="http://schemas.openxmlformats.org/spreadsheetml/2006/main" count="701" uniqueCount="309">
  <si>
    <t>ORGANIZAÇÃO DAS VOLUNTÁRIAS DE GOIÁS</t>
  </si>
  <si>
    <t>RELATÓRIO GERENCIAL MENSAL DE EXECUÇÃO - 13º Termo Aditivo</t>
  </si>
  <si>
    <t>COMPLEXO GERONTOLÓGICO SAGRADA FAMILIA - CGSF</t>
  </si>
  <si>
    <t>Isadora de Fátima Lopes</t>
  </si>
  <si>
    <t>Assessora de Planejamento e Desenvolvimento Institucional</t>
  </si>
  <si>
    <t>Wellington Matos de Lima</t>
  </si>
  <si>
    <t>Jeane de Cássia Dias Abdala Maia</t>
  </si>
  <si>
    <t>Diretor Administrativo e Financeiro</t>
  </si>
  <si>
    <t>Diretora de Ações Sociais</t>
  </si>
  <si>
    <t>Adryanna Leonor Melo de Oliveira Caiado</t>
  </si>
  <si>
    <t>Diretora Geral</t>
  </si>
  <si>
    <t>RELATÓRIO GERENCIAL MENSAL DE EXECUÇÃO - 13º TERMO ADITIVO</t>
  </si>
  <si>
    <t>CENTRO DE CONVIVÊNCIA DE IDOSOS VILA VIDA</t>
  </si>
  <si>
    <t>Maria Helena de Jesus</t>
  </si>
  <si>
    <t>Coordenadora responsável pelas informações do CCI-VV</t>
  </si>
  <si>
    <t>CENTRO DE CONVIVÊNCIA DE IDOSOS CÂNDIDA DE MORAIS</t>
  </si>
  <si>
    <t>CENTRO DE CONVIVÊNCIA DO IDOSOS NORTE FERROVIÁRIO</t>
  </si>
  <si>
    <t xml:space="preserve">   Coordenadora responsável pelas informações do CCI-NF</t>
  </si>
  <si>
    <t>CENTRO DE CONVIVÊNCIA DE ADOLESCENTES NOVO MUNDO</t>
  </si>
  <si>
    <t xml:space="preserve">   Coordenadora responsável pelas informações do CCA/NM</t>
  </si>
  <si>
    <t xml:space="preserve"> Diretor Administrativo e Financeiro </t>
  </si>
  <si>
    <t xml:space="preserve">                       Suely de Oliveira Petini Bonfim</t>
  </si>
  <si>
    <t xml:space="preserve">                         Wellington Matos de Lima</t>
  </si>
  <si>
    <t xml:space="preserve">                   Diretor Administrativo e Financeiro </t>
  </si>
  <si>
    <t>CENTRO SOCIAL DONA GERCINA BORGES TEIXEIRA</t>
  </si>
  <si>
    <t xml:space="preserve">   </t>
  </si>
  <si>
    <t>Malba Parreira de Castro</t>
  </si>
  <si>
    <t>Coordenadora responsável pelas informações do CSDGBT</t>
  </si>
  <si>
    <t>Wellington Matos Lima</t>
  </si>
  <si>
    <t>GERÊNCIA DE ASSESSORAMENTO E BENEFÍCIOS</t>
  </si>
  <si>
    <t>Maria Vera Sena dos Santos</t>
  </si>
  <si>
    <t>Édar Jessie Dias Mendes</t>
  </si>
  <si>
    <t xml:space="preserve"> Coordenadora de Captação e Consultoria</t>
  </si>
  <si>
    <t xml:space="preserve">Assessora de Planejamento e Desenvolvimento Institucional </t>
  </si>
  <si>
    <t>Coordenadora de Apoio ao Beneficiário</t>
  </si>
  <si>
    <t>CASA DO INTERIOR DE GOIÁS - CIGO</t>
  </si>
  <si>
    <t>Andrea Maria Mendes C. A. Coutinho</t>
  </si>
  <si>
    <t xml:space="preserve"> Coordenadora responsável pelas informações da CIGO</t>
  </si>
  <si>
    <t>CENTRO GOIANO DE VOLUNTÁRIOS - CGV</t>
  </si>
  <si>
    <t xml:space="preserve">Wellington Matos de Lima
</t>
  </si>
  <si>
    <t>RESTAURANTE CIDADÃO</t>
  </si>
  <si>
    <t>Indiara Antonia Jaime Sado</t>
  </si>
  <si>
    <t>Coordenadora de Fiscalização do Restaurante Cidadão</t>
  </si>
  <si>
    <t>Nathalie Barbosa Ferreira</t>
  </si>
  <si>
    <t xml:space="preserve"> Gerente responsável pelas informações do GARC</t>
  </si>
  <si>
    <t xml:space="preserve"> Diretor Administrativo e Financeiro</t>
  </si>
  <si>
    <t>Diretora de Ações Sociais e responsável pelas informações do CGV</t>
  </si>
  <si>
    <t xml:space="preserve"> Coordenadora responsável pelas informações do CCI-CM</t>
  </si>
  <si>
    <t>PLANO DE TRABALHO - PROGRAMA PROTEÇÃO SOCIAL AO ADOLESCENTE E JOVEM</t>
  </si>
  <si>
    <t>PROTEÇÃO SOCIAL BÁSICA - CONVIVÊNCIA E FORTALECIMENTO DE VÍNCULOS</t>
  </si>
  <si>
    <t>OPERACIONALIZAÇÃO DAS AÇÕES DE PROTEÇÃO SOCIAL</t>
  </si>
  <si>
    <t>SERVIÇO CONVIVÊNCIA E FORTALECIMENTO DE VÍNCULOS</t>
  </si>
  <si>
    <t>DISCRIMINAÇÃO</t>
  </si>
  <si>
    <t>METAS FÍSICAS</t>
  </si>
  <si>
    <t>Nº Adolescentes atendidos/mês</t>
  </si>
  <si>
    <t>Prevista</t>
  </si>
  <si>
    <t>Realizada</t>
  </si>
  <si>
    <t xml:space="preserve">Plano de ação para metas não cumpridas ou excedidas no mês avaliado </t>
  </si>
  <si>
    <r>
      <t xml:space="preserve">Causa: </t>
    </r>
    <r>
      <rPr>
        <sz val="12"/>
        <rFont val="Calibri"/>
        <family val="2"/>
        <scheme val="minor"/>
      </rPr>
      <t>Número de atendimentos no mês acima da meta estabelecida.</t>
    </r>
  </si>
  <si>
    <r>
      <t xml:space="preserve">Prazo para tratar a causa:   </t>
    </r>
    <r>
      <rPr>
        <sz val="12"/>
        <rFont val="Calibri"/>
        <family val="2"/>
        <scheme val="minor"/>
      </rPr>
      <t>Não há prazo</t>
    </r>
    <r>
      <rPr>
        <b/>
        <sz val="12"/>
        <rFont val="Calibri"/>
        <family val="2"/>
        <scheme val="minor"/>
      </rPr>
      <t>.</t>
    </r>
  </si>
  <si>
    <t>Ações de melhoria e resultado</t>
  </si>
  <si>
    <t>Andamento do cronograma de execução previsto no plano de trabalho</t>
  </si>
  <si>
    <t>ETAPAS</t>
  </si>
  <si>
    <t>ENTREGAS</t>
  </si>
  <si>
    <t>STATUS</t>
  </si>
  <si>
    <t>Capacitar os profissionais para melhorar a informação, o acolhimento e o serviço prestado quanto às necessidades dos adolescentes.</t>
  </si>
  <si>
    <t xml:space="preserve"> Implementar Plano de Capacitação e Desenvolvimento.</t>
  </si>
  <si>
    <t>Fortalecer articulação com os serviços mapeados.</t>
  </si>
  <si>
    <t>Heliene Ghannan</t>
  </si>
  <si>
    <t xml:space="preserve">    Coordenadora responsável pelas informações do CGSF</t>
  </si>
  <si>
    <t>Cecília Caetano da Rocha Lima</t>
  </si>
  <si>
    <t>PROGRAMA BOLSA UNIVERSITÁRIA - PBU</t>
  </si>
  <si>
    <t>Ismênia Rodrigues de Souza</t>
  </si>
  <si>
    <t>Rubia Erika Prado Cardoso</t>
  </si>
  <si>
    <t xml:space="preserve">   Gerente de Controle de Dados do PBU</t>
  </si>
  <si>
    <t>Diretora do Programa Bolsa Univesitária</t>
  </si>
  <si>
    <t>MÊS DE REFERÊNCIA: MARÇO / 2019</t>
  </si>
  <si>
    <t>Mapeamento das ações, metas e resultados esperados</t>
  </si>
  <si>
    <t>Goiânia, março de 2019.</t>
  </si>
  <si>
    <t>PROTEÇÃO SOCIAL ESPECIAL ALTA COMPLEXIDADE - INSTITUIÇÃO DE LONGA PERMANÊNCIA PARA IDOSO - ASILAR</t>
  </si>
  <si>
    <t xml:space="preserve">                OPERACIONALIZAÇÃO DAS AÇÕES DE PROTEÇÃO SOCIAL                        </t>
  </si>
  <si>
    <t>SERVIÇO ASILAR</t>
  </si>
  <si>
    <t>Nº Idosos moradores/mês</t>
  </si>
  <si>
    <t>PROTEÇÃO SOCIAL ESPECIAL ALTA COMPLEXIDADE - CASA-LAR</t>
  </si>
  <si>
    <t>SERVIÇO CASA-LAR</t>
  </si>
  <si>
    <t>PROTEÇÃO ESPECIAL MÉDIA COMPLEXIDADE - CENTRO DIA</t>
  </si>
  <si>
    <t>SERVIÇO CENTRO DIA</t>
  </si>
  <si>
    <t>Nº Idosos atendidos/mês</t>
  </si>
  <si>
    <t>SERVIÇO CONVIVÊNCIA E FORTALECIMENTO DE VÍNCULOS (FREQUENTADORES)</t>
  </si>
  <si>
    <t>SERVIÇO - ASILAR</t>
  </si>
  <si>
    <t>Plano de ação para metas não cumpridas ou excedidas no mês avaliado</t>
  </si>
  <si>
    <r>
      <t>Prazo para tratar a causa:</t>
    </r>
    <r>
      <rPr>
        <sz val="12"/>
        <rFont val="Calibri"/>
        <family val="2"/>
        <scheme val="minor"/>
      </rPr>
      <t xml:space="preserve"> Não há prazo.</t>
    </r>
  </si>
  <si>
    <r>
      <t>Causa:</t>
    </r>
    <r>
      <rPr>
        <sz val="12"/>
        <rFont val="Calibri"/>
        <family val="2"/>
        <scheme val="minor"/>
      </rPr>
      <t xml:space="preserve"> A necessidade de manter casa desocupada para transferência dos moradores até o término da reforma de suas casas-lares.</t>
    </r>
  </si>
  <si>
    <r>
      <t>Medida implementada/a implementar:</t>
    </r>
    <r>
      <rPr>
        <sz val="12"/>
        <rFont val="Calibri"/>
        <family val="2"/>
        <scheme val="minor"/>
      </rPr>
      <t xml:space="preserve"> Como a meta foi superada, não há medidas saneadoras a serem implementadas.</t>
    </r>
  </si>
  <si>
    <r>
      <t xml:space="preserve">Prazo para tratar a causa: </t>
    </r>
    <r>
      <rPr>
        <sz val="12"/>
        <rFont val="Calibri"/>
        <family val="2"/>
        <scheme val="minor"/>
      </rPr>
      <t>Não há prazo.</t>
    </r>
  </si>
  <si>
    <t>Reavaliar cadastro dos usuários.</t>
  </si>
  <si>
    <t>Capacitar os profissionais para melhorar a informação, o acolhimento e o serviço prestado quanto às necessidades dos idosos.</t>
  </si>
  <si>
    <t>Intensificar a articulação em rede.</t>
  </si>
  <si>
    <t>Avaliar a adesão familiar e implementar proposta de fortalecimento de vínculos familiares.</t>
  </si>
  <si>
    <t>Mapeamento das ações, metas e resultados esperados.</t>
  </si>
  <si>
    <t>Diagnóstico da situação atual dos idosos e desafio institucional para atendimento a este público.</t>
  </si>
  <si>
    <t>PLANO DE TRABALHO - PROGRAMA PROTEÇÃO SOCIAL AO IDOSO</t>
  </si>
  <si>
    <t>Ações de melhorias e resultado</t>
  </si>
  <si>
    <t>Goiânia, março de 2019</t>
  </si>
  <si>
    <t xml:space="preserve">Reprogramado para Maio/2019. </t>
  </si>
  <si>
    <t xml:space="preserve">Reprogramado para Abril/2019.       </t>
  </si>
  <si>
    <t>CGSF:  Alongamento na fisioterapia.</t>
  </si>
  <si>
    <t xml:space="preserve">CGSF: Alongamento com a professora de educação física e equipe multiprofissional. </t>
  </si>
  <si>
    <t>CGSF: Curso Olericultura.</t>
  </si>
  <si>
    <t>CCINF: Atividade hidroginástica.</t>
  </si>
  <si>
    <t>CCANM: Roda de Conversa, tema "Autocuidado".</t>
  </si>
  <si>
    <t>CCANM: Comemoração do  Carnaval.</t>
  </si>
  <si>
    <t>Nº TOTAL /MÊS</t>
  </si>
  <si>
    <t>Nº Gestantes atendidas/mês</t>
  </si>
  <si>
    <t>Nº Familiares integrados/mês</t>
  </si>
  <si>
    <t>Nº Parcerias firmadas com municípios/mês</t>
  </si>
  <si>
    <t>Realizado</t>
  </si>
  <si>
    <r>
      <t xml:space="preserve">Medidas implementadas/a implementar: </t>
    </r>
    <r>
      <rPr>
        <sz val="12"/>
        <rFont val="Calibri"/>
        <family val="2"/>
        <scheme val="minor"/>
      </rPr>
      <t>Como a meta foi atingida, não há medidas saneadoras a serem implementadas.</t>
    </r>
  </si>
  <si>
    <r>
      <t xml:space="preserve">Prazo para tratar a causa:  </t>
    </r>
    <r>
      <rPr>
        <sz val="12"/>
        <rFont val="Calibri"/>
        <family val="2"/>
        <scheme val="minor"/>
      </rPr>
      <t>Não há prazo.</t>
    </r>
  </si>
  <si>
    <t>Implementar Plano de Capacitação e Desenvolvimento.</t>
  </si>
  <si>
    <t>Goiânia,  março de 2019.</t>
  </si>
  <si>
    <t>CCIVV: Oficina de artesanato - porta guardanapo.</t>
  </si>
  <si>
    <t>PLANO DE TRABALHO - PROGRAMA PROTEÇÃO SOCIAL A FAMÍLIAS</t>
  </si>
  <si>
    <t>MÊS DE REFERÊNCIA: MARÇO/ 2019</t>
  </si>
  <si>
    <t>PROTEÇÃO SOCIAL ESPECIAL ALTA COMPLEXIDADE - SEGURANÇA DA ACOLHIDA</t>
  </si>
  <si>
    <t>SERVIÇO ACOLHIMENTO INSTITUCIONAL PROVISÓRIO (CASA DE PASSAGEM)</t>
  </si>
  <si>
    <t>Nº Pessoas acolhidas/mês</t>
  </si>
  <si>
    <t>Capacitar os profissionais para melhorar a informação, o acolhimento e o serviço prestado quanto às necessidades dos usuários.</t>
  </si>
  <si>
    <t>CIGO: Oficina de Artesanato.</t>
  </si>
  <si>
    <t>CIGO: Projeto cuidando de você, UNI-Anhanguera.</t>
  </si>
  <si>
    <t>PLANO DE TRABALHO - PROGRAMA PARCERIAS SOCIAIS</t>
  </si>
  <si>
    <t>SERVIÇO CAPACITAÇÃO DE VOLUNTÁRIOS E PARCERIA COM INSTITUIÇÕES PÚBLICAS E ENTIDADES PRIVADAS</t>
  </si>
  <si>
    <t>Programado</t>
  </si>
  <si>
    <t>Nº Pessoas capacitadas/mês</t>
  </si>
  <si>
    <t>Nº Instituições capacitadas/mês</t>
  </si>
  <si>
    <t>SERVIÇO CAPACITAÇÃO DE VOLUNTÁRIOS</t>
  </si>
  <si>
    <t>SERVIÇO CAPACITAÇÃO DE INSTITUIÇÕES</t>
  </si>
  <si>
    <t>CGV: Capacitação de Voluntários</t>
  </si>
  <si>
    <t>CGV: Palestra Externa Capacitando Voluntários. Colégio Estadual Severiano de Araujo.</t>
  </si>
  <si>
    <t>PLANO DE TRABALHO - PROGRAMA SEGURANÇA ALIMENTAR E NUTRICIONAL (ACESSO À ALIMENTAÇÃO)</t>
  </si>
  <si>
    <t>MÊS DE REFERÊNCIA: MARÇO/2019</t>
  </si>
  <si>
    <t>SERVIÇO RESTAURANTE CIDADÃO</t>
  </si>
  <si>
    <t>Restaurante Cidadão</t>
  </si>
  <si>
    <t>Refeição</t>
  </si>
  <si>
    <t xml:space="preserve">Unidade I  Centro - Goiânia </t>
  </si>
  <si>
    <t xml:space="preserve">Unidade II  Campinas - Goiânia </t>
  </si>
  <si>
    <t>Unidade III Centro - Anápolis</t>
  </si>
  <si>
    <t xml:space="preserve">Unidade IV  UEG - Anápolis </t>
  </si>
  <si>
    <t>Unidade V Aparecida de Goiânia</t>
  </si>
  <si>
    <t>Unidade VI Jardim Ingá - Luziânia</t>
  </si>
  <si>
    <t>Unidade VII Estrela Dalva - Luziânia</t>
  </si>
  <si>
    <t>Unidade VIII Rio Verde</t>
  </si>
  <si>
    <t>Unidade IX Minaçu</t>
  </si>
  <si>
    <t>Unidade X Valparaíso</t>
  </si>
  <si>
    <t>Unidade XI Águas Lindas</t>
  </si>
  <si>
    <t>Unidade XII Caldas Novas</t>
  </si>
  <si>
    <t xml:space="preserve">Unidade XIII Jaraguá </t>
  </si>
  <si>
    <t>Unidade XIV Goianésia</t>
  </si>
  <si>
    <r>
      <t xml:space="preserve">Medidas implementadas/a implementar: </t>
    </r>
    <r>
      <rPr>
        <sz val="12"/>
        <rFont val="Calibri"/>
        <family val="2"/>
        <scheme val="minor"/>
      </rPr>
      <t xml:space="preserve"> Acompanhamento e alinhamento de quantitativos diários.</t>
    </r>
  </si>
  <si>
    <t>GARC: Painel orientação alimentar.</t>
  </si>
  <si>
    <t>Goiania, março de 2019.</t>
  </si>
  <si>
    <t>PLANO DE TRABALHO - PROGRAMA APOIO AOS ESTUDANTES</t>
  </si>
  <si>
    <t>SERVIÇO PROGRAMA BOLSA UNIVERSITÁRIA</t>
  </si>
  <si>
    <t>Nº Bolsas Universitárias (TOTAL)</t>
  </si>
  <si>
    <t>Bolsa</t>
  </si>
  <si>
    <t>Nº Bolsa Universitária Integral/mês</t>
  </si>
  <si>
    <t>Nº Bolsa Universitária Parcial/mês</t>
  </si>
  <si>
    <t>Planejamento da realização dos processos seletivos 2018/2 e 2019/1.</t>
  </si>
  <si>
    <t>Análise Custo/ Benefício</t>
  </si>
  <si>
    <t>PROTEÇÃO SOCIAL BÁSICA</t>
  </si>
  <si>
    <t xml:space="preserve">OPERACIONALIZAÇÃO DAS AÇÕES DE PROTEÇÃO SOCIAL </t>
  </si>
  <si>
    <t>SERVIÇO APOIO E ASSISTÊNCIA AO CIDADÃO</t>
  </si>
  <si>
    <t>Nº Cidadãos atendidos/mês (pessoas com deficiência, idosos e outros)</t>
  </si>
  <si>
    <t>Nº Vítimas de Queimaduras atendidas/mês</t>
  </si>
  <si>
    <t>Nº Crianças atendidas/mês</t>
  </si>
  <si>
    <t>Nº Cidadãos atendidos em eventos em parceria/mês</t>
  </si>
  <si>
    <t>AÇÕES DE ASSESSORAMENTO E DEFESA E GARANTIA DE DIREITOS NO ÂMBITO DA ASSISTÊNCIA SOCIAL</t>
  </si>
  <si>
    <t>SERVIÇO PARCERIAS SOCIAIS</t>
  </si>
  <si>
    <t>Nº Entidades Sociais assessoradas/capacitadas/mês</t>
  </si>
  <si>
    <t>Nº Entidades Sociais apoiadas/mês</t>
  </si>
  <si>
    <t>Nº Municípios orientados/mês</t>
  </si>
  <si>
    <t>SERVIÇO APOIO E ASSISTÊNCIA ÀS GESTANTES</t>
  </si>
  <si>
    <t>SERVIÇO APOIO E ASISTÊNCIA AOS CIDADÃOS, PESSOAS COM DEFICIÊNCIAS E IDOSOS</t>
  </si>
  <si>
    <t>SERVIÇO APOIO E ASSISTÊNCIA AOS CIDADÃOS VÍTIMAS DE QUEIMADURAS</t>
  </si>
  <si>
    <t>SERVIÇO APOIO E ASSISTÊNCIA ÀS CRIANÇAS</t>
  </si>
  <si>
    <t>SERVIÇO APOIO E ASSISTÊNCIA AOS CIDADÃOS EM EVENTOS EM PARCERIA</t>
  </si>
  <si>
    <t>SERVIÇO ASSESSORIA E CAPACITAÇÃO A ENTIDADES SOCIAIS</t>
  </si>
  <si>
    <t>SERVIÇO APOIO A ENTIDADES SOCIAIS</t>
  </si>
  <si>
    <t>SERVIÇO ASSESSORIA E ORIENTAÇÃO A MUNICÍPIOS</t>
  </si>
  <si>
    <t>Mapear os serviços com os quais se estabelecem articulações em rede e o resultado dessa articulação: qualitativamente e quantitativamente.</t>
  </si>
  <si>
    <r>
      <t>Causa:</t>
    </r>
    <r>
      <rPr>
        <sz val="12"/>
        <rFont val="Calibri"/>
        <family val="2"/>
        <scheme val="minor"/>
      </rPr>
      <t xml:space="preserve"> Finalizado o processo de triagem, estamos com um desvio positivo devido a necessidade de acolher idosos em situação de vulnerabilidade, com necessidades de cuidados especiais.</t>
    </r>
  </si>
  <si>
    <r>
      <t>Medida implementada/a implementar:</t>
    </r>
    <r>
      <rPr>
        <sz val="12"/>
        <rFont val="Calibri"/>
        <family val="2"/>
        <scheme val="minor"/>
      </rPr>
      <t xml:space="preserve"> Como a meta foi atingida, não há medidas saneadoras a serem implementadas.</t>
    </r>
  </si>
  <si>
    <t>Concluído.</t>
  </si>
  <si>
    <t>Em andamento.</t>
  </si>
  <si>
    <t>As atividades realizadas pela equipe técnica foram positivas, mobilizando os idosos e a rotina institucional, estimulando-os para um ambiente interativo e dinâmico. O trabalho preventivo de patologias e declínio funcional foram realizados através de recursos terapêuticos, favorecendo a melhora do equilíbrio e da marcha. O remanejamento de mais uma Psicóloga e uma Terapeuta Ocupacional para esta unidade, no mês passado, gerou aumento, quantitativo e qualitativo, dos atendimentos, pois tornou possível o planejamento e sistematização nos trabalhos em grupo. O corpo médico (geriatras) também contribuiu para um melhor atendimento e melhora na saúde dos idosos, juntamente com apoio da equipe de enfermagem com assistência integral aos mesmos.</t>
  </si>
  <si>
    <r>
      <t xml:space="preserve">Medida implementada/a implementar: </t>
    </r>
    <r>
      <rPr>
        <sz val="12"/>
        <rFont val="Calibri"/>
        <family val="2"/>
        <scheme val="minor"/>
      </rPr>
      <t>Os idosos triados e avaliados já estão com os exames prontos, aguardando o término da reforma para admissão.</t>
    </r>
  </si>
  <si>
    <r>
      <t>Prazo para tratar a causa:</t>
    </r>
    <r>
      <rPr>
        <sz val="12"/>
        <rFont val="Calibri"/>
        <family val="2"/>
        <scheme val="minor"/>
      </rPr>
      <t xml:space="preserve"> Maio/2019.</t>
    </r>
  </si>
  <si>
    <t>Em função do período chuvoso, as obras se atrasaram um pouco e a previsão para finalizá-las passou para o mês de maio. Além do atendimento já realizado para os idosos dessa modalidade, nesse mês houve a implantação de um grupo terapêutico, em conjunto com a equipe multiprofissional, que possibilitou a efetivação da ação psicossocial nas casas-lares. 
Devido a necessidade de apoio, estamos oferecendo transporte nas saídas externas e agendamentos de consultas para os moradores.</t>
  </si>
  <si>
    <r>
      <t>Causa:</t>
    </r>
    <r>
      <rPr>
        <sz val="12"/>
        <rFont val="Calibri"/>
        <family val="2"/>
        <scheme val="minor"/>
      </rPr>
      <t xml:space="preserve"> Desligamento de idosos.</t>
    </r>
  </si>
  <si>
    <r>
      <t>Medida implementada/a implementar:</t>
    </r>
    <r>
      <rPr>
        <sz val="12"/>
        <rFont val="Calibri"/>
        <family val="2"/>
        <scheme val="minor"/>
      </rPr>
      <t xml:space="preserve"> Outros idosos estão em fase de triagem e avaliação pela equipe técnica para o preenchimento da vaga.</t>
    </r>
  </si>
  <si>
    <t>Foram desligados 4 idosos da modalidade Centro Dia e foi admitida uma idosa, Senhora Faria dos Santos, no dia 29/03/2019.
Houve grande melhora na qualidade de vida dos idosos após a reforma da unidade. O remanejamento de mais uma Psicóloga gerou aumento qualitativo e quantitativo nos atendimentos, tornando possível o planejamento e sistematização nos trabalhos em grupo. A inclusão de novos idosos em fevereiro, bem como o desligamento de perfis muito debilitados nesse mês, contribuiu para a dinâmica de atividades psicossociais com maior resposta dos idosos. Os atendimentos prestados repercutiram de forma positiva no propósito de impedir o declínio funcional e propiciar melhor autonomia nas AVD´s (atividades de vida diária). O trabalho preventivo e de recuperação de danos patológicos também foram integrados, favorecendo um envelhecimento com qualidade.</t>
  </si>
  <si>
    <r>
      <t>Causa:</t>
    </r>
    <r>
      <rPr>
        <sz val="12"/>
        <rFont val="Calibri"/>
        <family val="2"/>
        <scheme val="minor"/>
      </rPr>
      <t xml:space="preserve"> Estamos acima da meta, devido a grande procura pelas atividades oferecidas e ainda temos lista de espera.</t>
    </r>
  </si>
  <si>
    <t>Todas as turmas estão lotadas e a lista de espera já soma mais de 100 idosos. Com a chegada de mais uma Psicóloga e uma Terapeuta Ocupacional, foi implantado um grupo terapêutico, em conjunto com a equipe multiprofissional, trazendo mais qualidade de vida aos frequentadores. As atividades proporcionadas a esse público vem desenvolvendo um impacto de grande relevância com depoimentos pessoais de melhora de equilíbrio, diminuição de dores, incremento no condicionamento funcional, físico, mental, emocional e social.</t>
  </si>
  <si>
    <r>
      <t>Causa:</t>
    </r>
    <r>
      <rPr>
        <sz val="12"/>
        <rFont val="Calibri"/>
        <family val="2"/>
        <scheme val="minor"/>
      </rPr>
      <t xml:space="preserve"> Estamos ultrapassando a meta em um morador porque uma das casas está sendo ocupada por um casal.</t>
    </r>
  </si>
  <si>
    <t>Realizado.</t>
  </si>
  <si>
    <t>Atividades de socialização, lazer e fortalecimento de vínculos foram promovidas com a participação de familiares e frequentadores da unidade. As celebrações religiosas contam com a participação efetiva dos idosos. Em comemoração ao Dia Internacional da Mulher, várias atividades foram realizadas com essa temática: palestra com a advogada Jaqueline, almoço no Caseratto, uma cortesia do restaurante, e reunião de moradores sobre "A mulher e suas lutas".
Celebramos também o aniversário de 25 anos da unidade com apresentação da Banda do Corpo de Bombeiros e do Grupo 3ª Dança e um delicioso lanche para cantar os parabéns; comemoração trimestral dos aniversariantes moradores, com a participação dos familiares. Na oficina com material reciclavél foram produzidos porta guardanapos e arranjos de flores em tecido e realizamos passeios.</t>
  </si>
  <si>
    <r>
      <rPr>
        <b/>
        <sz val="12"/>
        <rFont val="Calibri"/>
        <family val="2"/>
        <scheme val="minor"/>
      </rPr>
      <t xml:space="preserve">Causa: </t>
    </r>
    <r>
      <rPr>
        <sz val="12"/>
        <rFont val="Calibri"/>
        <family val="2"/>
        <scheme val="minor"/>
      </rPr>
      <t>Meta atingida em função das diversas atividades promovidas na unidade com ampla participação da comunidade.</t>
    </r>
  </si>
  <si>
    <r>
      <t>Medidas implementadas/a implementar:</t>
    </r>
    <r>
      <rPr>
        <sz val="12"/>
        <rFont val="Calibri"/>
        <family val="2"/>
        <scheme val="minor"/>
      </rPr>
      <t xml:space="preserve"> Como a meta foi superada, não há medidas saneadoras a serem implementadas.</t>
    </r>
  </si>
  <si>
    <t>Este mês foram atendidos 1.083 idosos, sendo que 549 idosos frequentaram as atividades diárias e 534 participaram do baile mensal. 
Promovemos atividades de socialização, lazer e fortalecimento de vínculos para os frequentadores, assim como na modalidade Casa-lar. Diante disso, eles participaram das celebrações religiosas, das comemorações do Dia Internacional da Mulher, como a palestra com a advogada Jaqueline, que tratou sobre os Direitos da Mulher, e do almoço no restaurante Caseratto, uma cortesia dos proprietários.
Participaram tambem da celebração dos 25 anos anos da unidade, da comemoração dos aniversariantes moradores e frequentadores, com a participação dos familiares, e da oficina com material reciclavél.</t>
  </si>
  <si>
    <r>
      <t>Causa:</t>
    </r>
    <r>
      <rPr>
        <sz val="12"/>
        <rFont val="Calibri"/>
        <family val="2"/>
        <scheme val="minor"/>
      </rPr>
      <t xml:space="preserve"> Programação planejada para o mês de março, conforme descrito abaixo.</t>
    </r>
  </si>
  <si>
    <r>
      <t xml:space="preserve">Medidas  implementadas/a implementar: </t>
    </r>
    <r>
      <rPr>
        <sz val="12"/>
        <rFont val="Calibri"/>
        <family val="2"/>
        <scheme val="minor"/>
      </rPr>
      <t>Como a meta foi superada, não há medidas saneadoras a serem implementadas.</t>
    </r>
  </si>
  <si>
    <t>No mês de março, o tema escolhido foi "Empoderamento". Nas Rodas de Conversa o tema foi trabalhado enfatizando a autoestima, confiança e autonomia dos frequentadores. No dia 12/03, comemoramos os quatro anos da unidade, com apresentação de dança, coral e o Sexteto do Corpo de Bombeiros. Foi servido um delicioso lanche e bolo para os parabéns. Na ocasião, recebemos os frequentadores do CCI-NF. No dia 13/03, o restaurante Caseratto ofereceu um almoço para os frequentadores dos Centros de Convivência de Idosos da OVG. No dia 25/03, recebemos o Dr. Sandro L. P. Barreto, que ministrou palestra sobre os riscos e beneficios do exercício físico. Os idosos o receberam com entusiasmo e tiraram suas dúvidas. No dia 27/03, os idosos foram ao Clube Ferreira Pacheco, participaram de várias atividades ao ar livre e se divertiram muito. No dia 28/03, recebemos a palestrante e pisicóloga Mara Suassuna para falar sobre "Empoderamento". No dia 29/03, no encontro intergeracional, tivemos a participação dos jovens Pró-Aprendiz, que fizeram a oficina de encadernação com materiais recicláveis (tecido), o que agradou muito os frequentadores.</t>
  </si>
  <si>
    <t>Em andamento.
Realizadas ações socioassistenciais para fortalecimento de vínculos com as famílias (reunião mensal, atendimentos individuais, orientações sobre a rede de apoio, oficinas com materiais recicláveis para geração de renda).</t>
  </si>
  <si>
    <t>Com a articulação em rede conseguimos três consultas de cortesia com a Clínica Saúde + Fácil para os frequentadores realizarem o teste de apitidão física para hidroginástica. No CAIS Cândida de Morais, orientações e marcação de consultas para quatro idosos.</t>
  </si>
  <si>
    <r>
      <t>Causa:</t>
    </r>
    <r>
      <rPr>
        <sz val="12"/>
        <rFont val="Calibri"/>
        <family val="2"/>
        <scheme val="minor"/>
      </rPr>
      <t xml:space="preserve"> Ampliação de oferta das atividades.</t>
    </r>
  </si>
  <si>
    <r>
      <t xml:space="preserve">Medidas implementadas/a implementar: </t>
    </r>
    <r>
      <rPr>
        <sz val="12"/>
        <rFont val="Calibri"/>
        <family val="2"/>
        <scheme val="minor"/>
      </rPr>
      <t>Como a meta foi superada, não há medidas saneadoras a serem implementadas.</t>
    </r>
  </si>
  <si>
    <t xml:space="preserve">Iniciamos o mês de março com atividades em comemoração ao Dia da Mulher, que foi realizado no dia 07/03, com uma palestra sobre o tema “Empoderamento”, ministrado pela Psicóloga Rosana Gomes Siqueira de Almeida, com a participação de todas as frequentadoras. Ao final, foi oferecido um café da manhã e uma lembrancinha para as participantes.
Dia 12, a voluntária Luciene Cândida da Silva acompanhou os frequentadores ao CCI-Cândida de Morais, onde participaram da comemoração de aniversário de 04 anos da unidade. 
Dia 13, as frequentadoras compareceram ao restaurante Caseratto, que ofereceu um almoço às frequentadoras em comemoração ao Dia Internacional da Mulher.  </t>
  </si>
  <si>
    <t>No dia 20, em comemoração ao aniversário de 3 anos da unidade, fizemos a abertura com a Corporação Musical CEMADIPE, após houve a celebração de um Culto Ecumênico, apresentações do Grupo Terceira Dança, das idosas do CCI-NF, Coral Tom Maior, da OVG, da cantora gospel Nayara e foi recitada uma poesia pela frequentadora Zorade. Cantamos os parabéns para os aniversariantes de janeiro, fevereiro e março e finalizamos com a cantora Denise Gomes com música dançante. Contamos com a presença de 300 pessoas, entre frequentadores, familiares, funcionários e convidados. 
No dia 21, 30 (trinta) frequentadores foram acompanhados ao Museu Centro Cultural Jesco Puttkamer, onde visitaram as salas de exposições, assistiram documentários e fizeram pinturas rupestres em cabaças, as quais trouxeram como lembrancinha.</t>
  </si>
  <si>
    <t>O Serviço Social realizou atendimentos aos idosos e comunidade, triagem social, orientações e encaminhamentos verbais, reuniões, visitas domiciliares, planejamentos de atividades, estudos de casos, mobilizações e outras atividades pertinentes à área e, ainda, atendimentos aos beneficiários da malha compressiva.
No projeto Cidadania Digital Já, os frequentadores buscaram aprender a usar os aplicativos do UBER e de horários dos ônibus, envio de imagens, vídeos e ligações no WhatzApp. Estudantes beneficiados pelo Programa Bolsa Universitária começaram a procurar o projeto para cumprir a contrapartida.
Na oficina de Artesanato trabalhamos a criatividade, concentração e coordenação motora com a confecção de jogos americanos para cozinha, bordados com motivos de flores, bolsas em tecido com aplicação de tecidos estampados e iniciamos a produção das lembrancinhas para Páscoa.</t>
  </si>
  <si>
    <t xml:space="preserve">As atividades físicas mobilizam uma grande quantidade de idosos nas aulas de pilates, treinamento funcional e hidroginástica. Os exercícios físicos promovem aos frequentadores uma melhora na qualidade de vida, força muscular, equilíbrio e coordenação motora, auxiliando para o bem-estar físico e mental dos idosos.
Uma ampla variedade de temas foram abordados e debatidos entre os participantes da Contação de Histórias: história de vida, doenças, medicamentos caseiros, casamentos, economia e inflação, violência, imprudência no trânsito, segurança, saúde na terceira idade, comportamentos, atitudes dos filhos depois da maioridade e do casamento. Também foram debatidos a incompreensão dos filhos e netos, a família em geral, importância dos exercícios físicos na terceira idade, dificuldade para criar os filhos nos dias atuais, saudade, depressão, dificuldades de adaptação às novas tecnologias. A atividade abre espaço para que cada idoso participe, expresse seus sentimentos, relate suas experiências, opiniões e faça brincadeiras, melhorando a autoestima, a socialização e o astral. </t>
  </si>
  <si>
    <t>Iniciamos o mês de março com a comemoração do Carnaval. Os adolescentes produziram máscaras carnavalescas e participaram de brincadeiras e concursos de dança e ritmos. 
Foram realizadas 26 visitas domiciliares aos adolescentes matriculados no CCA. As visitas têm o objetivo de conhecer a dinâmica e composição familiar, atualizar dados cadastrais da entrevista psicossocial, verificar as justificativas das faltas de alguns adolescentes, assim como apresentar a equipe técnica do Serviço Social e Psicologia  às famílias.
Visitamos o Distrito Sanitário e fizemos contatos com colaboradores da OVG, que atuam na área de Enfermagem no Complexo Gerontológico Sagrada Família e Casa do Interior de Goiás para auxiliar no projeto Autocuidado e Higiene, com palestras informativas e educativas sobre higiene corporal, doenças de pele, doenças sexualmente transmissíveis e autocuidado. Neste mês, o Serviço Social e a Psicologia iniciaram a primeira etapa do projeto com os adolescentes, onde realizaram a dinâmica “Como eu me vejo e como os outros me veem”, a fim de despertar a autopercepção, autoconfiança e aceitação, bem como o julgamento que fazem de si mesmos e como demonstram suas competências nas relações.
Em comemoração ao Dia Internacional da Mulher, o setor de Psicologia conversou com os adolescentes sobre o surgimento desta data comemorativa, a importância da mulher na sociedade e a história da luta pelos seus direitos, bem como sobre os tipos de violência física, moral, sexual, psicológica e patrimonial contra a figura feminina.
No dia 13, com a notícia do massacre na Escola Estadual Professor Raul Brasil no município de Suzano, Estado de São Paulo, trabalhamos com os adolescentes a confecção de cartazes com imagens e produção gráfica sobre bullying, homofobia e preconceito racial. Nos grupos vivenciais abordamos o mercado de trabalho, postura e escolha profissional, expectativas do futuro, relacionamentos, namoro, sexo e gravidez na adolescência. Todos os tópicos discutidos foram sugeridos, por votação, pelos adolescentes. Na oficina de artesanato, os adolescentes confeccionaram coelhinhos, símbolo da Páscoa. 
A equipe técnica, no dia 21, ministrou reunião com todos os adolescentes para repassar informações sobre o Regimento Interno do CCA e as normativas referentes aos direitos, responsabilidades e consequências, caso ocorram transgressões. 
No dia 26, recebemos a visita de representantes da diretoria da OVG e da Sr.ª Luzmaria de Alcântara, diretora da Ciranda da Arte, da Secretaria de Educação do Estado de Goiás - SEDUCE, para viabilizar futura parceria na implantação de novas atividades no CCA.</t>
  </si>
  <si>
    <t>Em andamento. 
A construção do tema está sendo trabalhada para a reunião da família no próximo mês.</t>
  </si>
  <si>
    <t>Realizado curso na Escola de Direitos - PUC, com o tema "Trabalho e políticas públicas de enfrentamento à exploração do trabalho infanto juvenil".</t>
  </si>
  <si>
    <t>Avaliar a adesão familiar e implementar proposta de fortalecimento de vínculos.</t>
  </si>
  <si>
    <t>Na oficina de Pedagogia Social, trabalhamos o conteúdo da língua portuguesa, manuseamos brinquedos pedagógicos, ampliando os conhecimentos e mostrando como trabalhar em equipe. 
Na oficina de Informática, os idosos aprendem a ligar o computador, Word, Excel, Power Point, Pesquisa na Internet. Nessas atividades são trabalhadas a coordenação motora e cada encontro aumenta o aprendizado e a socialização, despertando nos participantes o prazer de novos aprendizados e novas tecnologias.</t>
  </si>
  <si>
    <r>
      <t xml:space="preserve">Causa: </t>
    </r>
    <r>
      <rPr>
        <sz val="12"/>
        <rFont val="Calibri"/>
        <family val="2"/>
        <scheme val="minor"/>
      </rPr>
      <t>Número de atendimentos acima da meta estabelecida com gestantes e familiares. Esclarecemos que a parceria firmada para esse mês foi antecipada para o mês de julho/2018, onde registramos a implantação do programa no município de Caldas Novas.</t>
    </r>
  </si>
  <si>
    <t>PLANO DE TRABALHO - PROGRAMA ATENÇÃO SOCIAL AO CIDADÃO EM SITUAÇÃO DE VULNERABILIDADE E PARCERIAS SOCIAIS</t>
  </si>
  <si>
    <t>Todas as atividades previstas no cronograma foram realizadas, com as temáticas definidas e oficinas ministradas. Além disso, houve reunião do grupo de família com palestra sobre "Violência Doméstica". 
No Dia Internacional da Mulher foi realizado um evento com todas as beneficiárias com a finalidade de informar e conscientizar sobre os Direitos da Mulher e contamos com a participação voluntária da Dra. Valéria Pelá, do Conselho Estadual da Mulher. 
A parceria firmada com município prevista para março de 2019 foi antecipada para julho de 2018, no município de Caldas Novas.</t>
  </si>
  <si>
    <t>Prosseguir com o bom atendimento para manter/superar a meta.</t>
  </si>
  <si>
    <r>
      <rPr>
        <b/>
        <sz val="12"/>
        <rFont val="Calibri"/>
        <family val="2"/>
        <scheme val="minor"/>
      </rPr>
      <t>Causa:</t>
    </r>
    <r>
      <rPr>
        <sz val="12"/>
        <rFont val="Calibri"/>
        <family val="2"/>
        <scheme val="minor"/>
      </rPr>
      <t xml:space="preserve"> Busca ativa realizada com entidades e municípios para informar sobre os serviços prestados e a disponibilidade do benefício.</t>
    </r>
  </si>
  <si>
    <r>
      <t>Medidas implementadas/a implementar:</t>
    </r>
    <r>
      <rPr>
        <sz val="12"/>
        <rFont val="Calibri"/>
        <family val="2"/>
        <scheme val="minor"/>
      </rPr>
      <t xml:space="preserve"> Como a meta foi atingida, não há medidas saneadoras a serem implmentadas.</t>
    </r>
  </si>
  <si>
    <t>Prosseguir com a boa gestão dos benefícios e a regularidade no atendimento para atender/superar a meta.</t>
  </si>
  <si>
    <r>
      <t>Causa:</t>
    </r>
    <r>
      <rPr>
        <sz val="12"/>
        <rFont val="Calibri"/>
        <family val="2"/>
        <scheme val="minor"/>
      </rPr>
      <t xml:space="preserve"> Atendimento conforme a demanda.</t>
    </r>
  </si>
  <si>
    <r>
      <rPr>
        <b/>
        <sz val="12"/>
        <rFont val="Calibri"/>
        <family val="2"/>
        <scheme val="minor"/>
      </rPr>
      <t xml:space="preserve">Causa: </t>
    </r>
    <r>
      <rPr>
        <sz val="12"/>
        <rFont val="Calibri"/>
        <family val="2"/>
        <scheme val="minor"/>
      </rPr>
      <t xml:space="preserve">Falta de fraldas descartáveis geriáticas tamanho M, G e EXG, benefícios com grande demanda.  </t>
    </r>
  </si>
  <si>
    <r>
      <t xml:space="preserve">Prazo para tratar a causa: </t>
    </r>
    <r>
      <rPr>
        <sz val="12"/>
        <rFont val="Calibri"/>
        <family val="2"/>
        <scheme val="minor"/>
      </rPr>
      <t>Abril/2019.</t>
    </r>
  </si>
  <si>
    <r>
      <t>Medidas implementadas/a implementar:</t>
    </r>
    <r>
      <rPr>
        <sz val="12"/>
        <rFont val="Calibri"/>
        <family val="2"/>
        <scheme val="minor"/>
      </rPr>
      <t xml:space="preserve"> Novo processo de compra está em fase final e o fornecimento e as doações serão restabelecidas. </t>
    </r>
  </si>
  <si>
    <t>O fornecimento de cadeiras de rodas e cadeiras higiênicas foi normalizado, devido ao pagamento efetuado aos fornecedores, o que contribuiu fortemente para melhorar o número de atendimentos e levar mais dignidade e bem-estar aos usuários.</t>
  </si>
  <si>
    <t>A busca ativa realizada pela equipe composta de assistente social e fisioterapeuta tem contribuído para o atendimento das vítimas de queimaduras.</t>
  </si>
  <si>
    <r>
      <t>Causa:</t>
    </r>
    <r>
      <rPr>
        <sz val="12"/>
        <rFont val="Calibri"/>
        <family val="2"/>
        <scheme val="minor"/>
      </rPr>
      <t xml:space="preserve"> O atendimento a gemelares vem colaborando para o atingimento da meta.</t>
    </r>
  </si>
  <si>
    <t xml:space="preserve">Prosseguir com a boa gestão dos benefícios e com bom atendimento para manter/superar a meta. </t>
  </si>
  <si>
    <r>
      <t xml:space="preserve">Causa: </t>
    </r>
    <r>
      <rPr>
        <sz val="12"/>
        <rFont val="Calibri"/>
        <family val="2"/>
        <scheme val="minor"/>
      </rPr>
      <t xml:space="preserve">Municípios e Estado continuam em processo de planejamento de ações de cunho social. </t>
    </r>
  </si>
  <si>
    <t>Embora o número de atendimentos tenha aumentado em relação ao mês anterior, a parceria em eventos promovidos por entidades sociais não foi suficiente para cumprir a meta.</t>
  </si>
  <si>
    <r>
      <t xml:space="preserve">Medidas implementadas/a implementar: </t>
    </r>
    <r>
      <rPr>
        <sz val="12"/>
        <rFont val="Calibri"/>
        <family val="2"/>
        <scheme val="minor"/>
      </rPr>
      <t>Verificar junto às entidades sociais eventos que a OVG pode participar como parceira.</t>
    </r>
  </si>
  <si>
    <r>
      <t>Medidas implementadas/a implementar:</t>
    </r>
    <r>
      <rPr>
        <sz val="12"/>
        <rFont val="Calibri"/>
        <family val="2"/>
        <scheme val="minor"/>
      </rPr>
      <t xml:space="preserve"> Como a meta foi atingida, não há medidas saneadoras a serem implementadas.</t>
    </r>
  </si>
  <si>
    <r>
      <t>Causa:</t>
    </r>
    <r>
      <rPr>
        <sz val="12"/>
        <rFont val="Calibri"/>
        <family val="2"/>
        <scheme val="minor"/>
      </rPr>
      <t xml:space="preserve"> Repasse para as entidades sociais de produtos captados pela OVG.   </t>
    </r>
  </si>
  <si>
    <t>Manter a boa gestão dos benefícios e boas parcerias.</t>
  </si>
  <si>
    <t>Manter o bom atendimento para superar a meta.</t>
  </si>
  <si>
    <r>
      <t>Causa:</t>
    </r>
    <r>
      <rPr>
        <sz val="12"/>
        <rFont val="Calibri"/>
        <family val="2"/>
        <scheme val="minor"/>
      </rPr>
      <t xml:space="preserve"> Devido a mudança de gestão e/ou profissionais da assistência social nos municípios, surgiu a necessidade de uma nova capacitação sobre os produtos e serviços sociais, oferecidos pela OVG, que possam apoiar na atenção ao cidadão e as famílias em situação de vulnerabilidade.</t>
    </r>
  </si>
  <si>
    <t>Itensificar a articulação em rede.</t>
  </si>
  <si>
    <t>Em execução.</t>
  </si>
  <si>
    <r>
      <t>Causa:</t>
    </r>
    <r>
      <rPr>
        <sz val="12"/>
        <color theme="1"/>
        <rFont val="Calibri"/>
        <family val="2"/>
      </rPr>
      <t xml:space="preserve"> No mês de março houve rotatividade na ocupação dos 120 leitos pelo público-alvo, propiciando um número de atendimentos acima da meta prevista e otimizando a aplicação dos recursos.</t>
    </r>
  </si>
  <si>
    <r>
      <t xml:space="preserve">Medidas implementadas/a implementar: </t>
    </r>
    <r>
      <rPr>
        <sz val="12"/>
        <rFont val="Calibri"/>
        <family val="2"/>
      </rPr>
      <t>Como a meta foi superada, não há medidas a serem implementadas</t>
    </r>
    <r>
      <rPr>
        <b/>
        <sz val="12"/>
        <rFont val="Calibri"/>
        <family val="2"/>
      </rPr>
      <t>.</t>
    </r>
  </si>
  <si>
    <r>
      <t>Prazo para tratar a causa:</t>
    </r>
    <r>
      <rPr>
        <sz val="12"/>
        <rFont val="Calibri"/>
        <family val="2"/>
      </rPr>
      <t xml:space="preserve">  Não há prazo</t>
    </r>
    <r>
      <rPr>
        <b/>
        <sz val="12"/>
        <rFont val="Calibri"/>
        <family val="2"/>
      </rPr>
      <t>.</t>
    </r>
  </si>
  <si>
    <t>No mês de março, buscando a ampliação de atendimento aos usuários, tivemos articulação em rede com 35 municípios, 05 estabelecimentos públicos de saúde, 26 privados/filantrópicos, sendo 04 parcerias de entidades para a oferta de serviços. 
Dando continuidade ao Plano de Capacitação e Desenvolvimento dos profissionais desta unidade, foram proferidas duas palestras sobre o tema ''Humanização e Trabalho em Equipe'' pela profissional  Maria Sallete Paulino, Coordenadora Estadual Humaniza-SUS, numa articulação realizada pela profissional Ester, Assistente Social da CIGO.</t>
  </si>
  <si>
    <r>
      <t xml:space="preserve">Medidas implementadas/a implementar: </t>
    </r>
    <r>
      <rPr>
        <sz val="12"/>
        <rFont val="Calibri"/>
        <family val="2"/>
        <scheme val="minor"/>
      </rPr>
      <t xml:space="preserve"> Como a meta foi superada, não há medidas saneadoras a serem implementadas.</t>
    </r>
  </si>
  <si>
    <r>
      <rPr>
        <b/>
        <sz val="12"/>
        <rFont val="Calibri"/>
        <family val="2"/>
        <scheme val="minor"/>
      </rPr>
      <t>Prazo para tratar a causa:</t>
    </r>
    <r>
      <rPr>
        <sz val="12"/>
        <rFont val="Calibri"/>
        <family val="2"/>
        <scheme val="minor"/>
      </rPr>
      <t xml:space="preserve"> Não há prazo.</t>
    </r>
  </si>
  <si>
    <t>Levantamento do perfil dos usuários.</t>
  </si>
  <si>
    <t>Aplicação da metodologia.</t>
  </si>
  <si>
    <t>Aguardando IMB.</t>
  </si>
  <si>
    <t>Realizamos 03 (três) palestras de capacitação para 190 (cento e noventa) pessoas. Diante desse alto número de capacitados, foram realizadas 101 (cento e uma) entrevistas técnicas e encaminhamentos de voluntários para instituições parceiras.
Esse aumento na demanda ocorreu devido a disponibilidade das inscrições serem agendadas no site da OVG, tanto para voluntários quanto para instituições, o que facilita bastante o acesso para as pessoas, e, também, pela melhoria na capacidade do espaço fisico. O Centro Goiano de Voluntários está instalado na sede da OVG desde o dia 27, mas todas as palestras do mês de março já foram realizadas no auditório da sede, um espaço amplo e mais apropriado para palestras, colaborando para recebermos um número maior de pessoas.</t>
  </si>
  <si>
    <t>Foram realizadas 02 (duas) palestras de capacitação institucional para 03 (três) instituições. 
Devido a grande quantidade de pessosas capacitadas, a equipe realizou 101 (cento e uma) entrevistas técnicas e encaminhamentos de voluntários para instituições parceiras. Esse número é muito importante e é fruto de um trabalho  incansável, da OVG / CGV e de várias vertentes, na disseminação da cultura do voluntariado, com transparência, com parcerias sérias e consequente despertar na comunidade do desejo e a disponibilidade em ajudar o próximo, em fazer o bem. Como resultado temos o fortalecimento das entidades sociais, que podem contar com talentos diversificados nas suas atividades do dia a dia.</t>
  </si>
  <si>
    <r>
      <rPr>
        <b/>
        <sz val="12"/>
        <rFont val="Calibri"/>
        <family val="2"/>
        <scheme val="minor"/>
      </rPr>
      <t>Causa:</t>
    </r>
    <r>
      <rPr>
        <sz val="12"/>
        <rFont val="Calibri"/>
        <family val="2"/>
        <scheme val="minor"/>
      </rPr>
      <t xml:space="preserve"> Atendimento conforme o planejado.</t>
    </r>
  </si>
  <si>
    <r>
      <rPr>
        <b/>
        <sz val="12"/>
        <rFont val="Calibri"/>
        <family val="2"/>
        <scheme val="minor"/>
      </rPr>
      <t>Causa:</t>
    </r>
    <r>
      <rPr>
        <sz val="12"/>
        <rFont val="Calibri"/>
        <family val="2"/>
        <scheme val="minor"/>
      </rPr>
      <t xml:space="preserve"> Além da programação prevista, foi realizada uma palestra externa "Capacitando Voluntários" para um grupo específico de 14 (quatorze) pessoas, atendendo à solicitação da Diretora do Colégio Estadual Severiano de Araújo, e houve muita demanda espontânea.</t>
    </r>
  </si>
  <si>
    <r>
      <t xml:space="preserve">Causa: </t>
    </r>
    <r>
      <rPr>
        <sz val="12"/>
        <rFont val="Calibri"/>
        <family val="2"/>
        <scheme val="minor"/>
      </rPr>
      <t>Conforme descrito no mês anterior, a unidade de Aparecida de Goiânia foi fechada. Na unidade de Minaçu, a partir do dia 20, houve suspenção das atividades para readequação do imóvel , conforme as normas da ANVISA. O prazo solicitado pela prefeitura para realização das obras é de 60 dias. Nas demais unidades, reduções devido ao  período chuvoso.</t>
    </r>
  </si>
  <si>
    <r>
      <t xml:space="preserve">Prazo para tratar a causa: </t>
    </r>
    <r>
      <rPr>
        <sz val="12"/>
        <rFont val="Calibri"/>
        <family val="2"/>
        <scheme val="minor"/>
      </rPr>
      <t>Junho/2019.</t>
    </r>
  </si>
  <si>
    <t>Decorações e ornamentações no dia de cardápio especial, que foi dedicado à culinária goiana em todas as unidades. 
Murais: Mensagens de conscientização para redução do uso de sal e educação nutricional.</t>
  </si>
  <si>
    <r>
      <rPr>
        <b/>
        <sz val="12"/>
        <rFont val="Calibri"/>
        <family val="2"/>
        <scheme val="minor"/>
      </rPr>
      <t>Causa:</t>
    </r>
    <r>
      <rPr>
        <sz val="12"/>
        <rFont val="Calibri"/>
        <family val="2"/>
        <scheme val="minor"/>
      </rPr>
      <t xml:space="preserve"> As metas previstas no Plano de Trabalho para o semestre 2019/1 não foram atingidas devido a falta de repasses de recursos e consequente não realização do processo seletivo 2018/2. Estava previsto para o segundo semestre de 2018 a realização de Processo Seletivo para inclusão de 4.000 novos bolsistas. Entretanto, não foi possível abrir novo processo em razão do descumprimento, por parte da SEGPLAN, dos repasses de recursos financeiros previstos na "CLÁUSULA SÉTIMA", inciso I, alínea "d", do 13° Termo Aditivo, que diz: "d) Bolsa Universitária - A Segplan, para o cumprimento dos objetivos e metas neste instrumento, repassará à OVG, conforme cronograma de desembolso previsto no Plano de Trabalho deste Contrato, o valor estimado de R$ 115.370.187,20 (cento e quinze milhões, trezentos e setenta mil, cento e oitenta reais e vinte centavos)...". O total de repasses financeiros efetuados pelo Estado para pagamento do Programa Bolsa Univesitária em 2018 foi aproximadamente R$ 34 milhões. A OVG enviou o Ofício n° 1084/2018 - DIGER à SEGPLAN solicitando manifestação acerca do assunto, porém não obteve resposta. Ao final do exercício de 2018, foi apontado no Relatório Anual de prestação de contas pela OVG, a necessidade de repactuação de metas para o primeiro semestre de 2019. Atualmente, está em tramitação a proposta do 14º Termo Aditivo na Secretaria de Administração - SEAD (antiga SEGPLAN), enviado pela OVG.  </t>
    </r>
  </si>
  <si>
    <t xml:space="preserve">1) Iniciado o Projeto de Reformulação da Contrapartida: - Suspensão de cerca de 450 organizações parceiras por entender que não cumprem integralmente com a finalidade da atividade de contraprestação; - Iniciada a discussão com o SEBRAE sobre projeto de inovação e empreendedorismo junto aos bolsistas; - Ampliação da rede de banco de sangue credenciada junto ao PBU;
2) Em fase de testes o novo Sistema de Contrapartida, previsto para finalizar em 30/04/2019;
3) Concluído o mapeamento/redesenho do processo "Realizar Fiscalização de Bolsistas"; "Gerir Manifestações e Requerimentos" e "Gerir Processos Administrativos";
4) Realizado Treinamento do SEI para todas as gerentes e coordenadora da Bolsa;
5) Realizada capacitação com instrutor interno para as Assistentes Sociais do PBU;
6) Centralização do controle de requerimentos na Central de Relacionamento do PBU;
7) Implantação de dashboards para informações da Central de Relacionamento, tais como: números de atendimentos e motivos dos contatos nos canais do PBU; pesquisa de satisfação do whatsapp, situação de requerimentos, ouvidorias, dentre outros.
</t>
  </si>
  <si>
    <t>1) Processo Seletivo 2018/2 - Não realizado;
2) Processo Seletivo 2019/1 - Inviável a realização de Processo Seletivo no primeiro semestre de 2019, pois para a elaboração do edital faz-se necessária a conclusão do 15º Aditivo do Contrato de Gestão, com as informações de quantidade de bolsas a serem concedidas, bem como a devida previsão orçamentária.</t>
  </si>
  <si>
    <r>
      <t>Medidas implementadas/a implementar:</t>
    </r>
    <r>
      <rPr>
        <sz val="12"/>
        <rFont val="Calibri"/>
        <family val="2"/>
        <scheme val="minor"/>
      </rPr>
      <t xml:space="preserve"> Homologação do 14º Termo Aditivo para repactuação de metas do Contrato de Gestão.</t>
    </r>
  </si>
  <si>
    <t>CCICM: Aniversário de 4 anos da unidade.</t>
  </si>
  <si>
    <t>CCICM: Cortesia de almoço no restaurante Caseratto para Idosos dos CCI's.</t>
  </si>
  <si>
    <t>CCICM: Dr. Sandro, palestra sobre Fisiologia do Exercício.</t>
  </si>
  <si>
    <t>CCICM: Dra. Mara Suassuna, palestra sobre Empoderamento. Reunião da Família.</t>
  </si>
  <si>
    <t>CGSF: Atividade da equipe multiprofissional com moradores das Casas-Lares e Frequentadores.</t>
  </si>
  <si>
    <t>CCINF: Comemoração "Dia da Mulher" com almoço no Caseratto.</t>
  </si>
  <si>
    <t>CCINF: Visita ao Museu Centro Cultural Jesco Puttkamer.</t>
  </si>
  <si>
    <t>CCINF: Comemoração dos 3 anos da unidade.</t>
  </si>
  <si>
    <t>CCANM: Roda de Conversa, tema "Bullying".</t>
  </si>
  <si>
    <t>CCANM: Atividade, tema Dia da Mulher.</t>
  </si>
  <si>
    <t>CCIVV: Palestra Dra. Jaqueline, "Dia da Mulher"</t>
  </si>
  <si>
    <t>CCIVV: Comemoração de aniversário da unidade - 25 anos.</t>
  </si>
  <si>
    <t>CCIVV: Apresentação do grupo 3ª Dança na comemoração de aniversário.</t>
  </si>
  <si>
    <t>CIGO: Projeto Cabeleireiros, Academia Coronel Moustache.</t>
  </si>
  <si>
    <t>CIGO: Reunião Sócioeducativa.</t>
  </si>
  <si>
    <t>CSDGBT: Palestra em homenagem ao Dia da Mulher.</t>
  </si>
  <si>
    <t>CSDGBT: Refeição servida na Reunião da Família.</t>
  </si>
  <si>
    <t>GARC: Mural de ação social sobre Educação Nutricional na unidade de Jaraguá.</t>
  </si>
  <si>
    <t>GARC: Mural de ação social sobre alimentação saudável na unidade de Luziânia, Jd. Ingá.</t>
  </si>
  <si>
    <t>GARC: Cubas decoradas na unidade de Anápolis - Centro.</t>
  </si>
  <si>
    <t>Capacitar os profissionais para melhorar a informação, o acolhimento e o serviço prestado quanto às necessidades das famílias que buscam apoio na OVG.</t>
  </si>
  <si>
    <r>
      <t xml:space="preserve">Causa: </t>
    </r>
    <r>
      <rPr>
        <sz val="12"/>
        <rFont val="Calibri"/>
        <family val="2"/>
        <scheme val="minor"/>
      </rPr>
      <t>A procura está relacionada ao número de entidades sociais que necessitam renovar documentação junto aos Conselhos de Direito até o mês de abril. Nesse caso, temos orientado sobre a documentação e Planos de Ação.</t>
    </r>
  </si>
  <si>
    <t>PROGRAMAS ESPECIAIS OVG - CENTRO DE APOIO AO ROMEIRO E SHOW DE NATAL</t>
  </si>
  <si>
    <t>PLANO DE TRABALHO - CAMPANHAS, EVENTOS DE PROTEÇÃO E INCLUSÃO SOCIAL</t>
  </si>
  <si>
    <t>MÊS DE REFERÊNCIA: MARÇO /2019</t>
  </si>
  <si>
    <t>SERVIÇO APOIO AOS ROMEIROS</t>
  </si>
  <si>
    <t>Nº Romeiros apoiados em Trindade</t>
  </si>
  <si>
    <t>Nº Romeiros apoiados em Muquém</t>
  </si>
  <si>
    <r>
      <t xml:space="preserve">Causa: </t>
    </r>
    <r>
      <rPr>
        <sz val="12"/>
        <rFont val="Calibri"/>
        <family val="2"/>
        <scheme val="minor"/>
      </rPr>
      <t>Não é o mês de execução do projeto, mas informamos a evolução do cronograma de execução previsto no plano de trabalho.</t>
    </r>
  </si>
  <si>
    <t>Planejamento Romarias.</t>
  </si>
  <si>
    <t>Processo seletivo para contratação de pessoal.</t>
  </si>
  <si>
    <t>Formalização de parcerias com órgãos e empresas (Romaria).</t>
  </si>
  <si>
    <t>Número de parceiros.</t>
  </si>
  <si>
    <t>Celina Silva de Urzêda</t>
  </si>
  <si>
    <t>Assessora de Cerimonial e Eventos e responsável pelas informações do CAR</t>
  </si>
  <si>
    <r>
      <t xml:space="preserve">Medidas implementadas/a implementar: </t>
    </r>
    <r>
      <rPr>
        <sz val="12"/>
        <rFont val="Calibri"/>
        <family val="2"/>
        <scheme val="minor"/>
      </rPr>
      <t>Novas diretrizes.</t>
    </r>
  </si>
  <si>
    <r>
      <t xml:space="preserve">Prazo para tratar a causa: </t>
    </r>
    <r>
      <rPr>
        <sz val="12"/>
        <rFont val="Calibri"/>
        <family val="2"/>
        <scheme val="minor"/>
      </rPr>
      <t>Até maio para o CAR Trindade e até julho para o CAR Muquém.</t>
    </r>
  </si>
  <si>
    <t>Com a mudança dos locais de instalação do CAR Trindade e CAR Muquém será possível ampliar as áreas de saúde e de descanso. Novas parcerias estão sendo efetuadas para melhorar o atendimento oferecido aos romeiros.</t>
  </si>
  <si>
    <r>
      <t xml:space="preserve">Medidas implementadas/ a implementar: </t>
    </r>
    <r>
      <rPr>
        <sz val="12"/>
        <rFont val="Calibri"/>
        <family val="2"/>
        <scheme val="minor"/>
      </rPr>
      <t>Como a meta foi atingida, não há medidas saneadoras a serem implementadas</t>
    </r>
    <r>
      <rPr>
        <b/>
        <sz val="12"/>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</si>
</sst>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4">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i/>
      <sz val="12"/>
      <color theme="1"/>
      <name val="Calibri"/>
      <family val="2"/>
      <scheme val="minor"/>
    </font>
    <font>
      <b/>
      <sz val="12"/>
      <color rgb="FFFF0000"/>
      <name val="Calibri"/>
      <family val="2"/>
      <scheme val="minor"/>
    </font>
    <font>
      <b/>
      <sz val="12"/>
      <name val="Calibri"/>
      <family val="2"/>
    </font>
    <font>
      <sz val="12"/>
      <name val="Calibri"/>
      <family val="2"/>
    </font>
    <font>
      <b/>
      <sz val="12"/>
      <color rgb="FF000000"/>
      <name val="Calibri"/>
      <family val="2"/>
      <scheme val="minor"/>
    </font>
    <font>
      <b/>
      <sz val="14"/>
      <color rgb="FF000000"/>
      <name val="Calibri"/>
      <family val="2"/>
    </font>
    <font>
      <b/>
      <sz val="12"/>
      <color rgb="FF000000"/>
      <name val="Calibri"/>
      <family val="2"/>
    </font>
    <font>
      <sz val="12"/>
      <color rgb="FF000000"/>
      <name val="Calibri"/>
      <family val="2"/>
    </font>
    <font>
      <sz val="12"/>
      <color theme="1"/>
      <name val="Calibri"/>
      <family val="2"/>
    </font>
    <font>
      <b/>
      <sz val="12"/>
      <color theme="1"/>
      <name val="Calibri"/>
      <family val="2"/>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color theme="1"/>
      <name val="Calibri"/>
      <family val="2"/>
    </font>
    <font>
      <b/>
      <i/>
      <sz val="12"/>
      <name val="Calibri"/>
      <family val="2"/>
      <scheme val="minor"/>
    </font>
    <font>
      <sz val="10"/>
      <color theme="1"/>
      <name val="Calibri"/>
      <family val="2"/>
      <scheme val="minor"/>
    </font>
    <font>
      <sz val="20"/>
      <color theme="9" tint="-0.249977111117893"/>
      <name val="Wingdings"/>
      <charset val="2"/>
    </font>
    <font>
      <sz val="20"/>
      <color rgb="FFFF0000"/>
      <name val="Wingdings"/>
      <charset val="2"/>
    </font>
    <font>
      <sz val="12"/>
      <color rgb="FF000000"/>
      <name val="Calibri"/>
      <family val="2"/>
      <scheme val="minor"/>
    </font>
    <font>
      <b/>
      <sz val="12"/>
      <color indexed="8"/>
      <name val="Calibri"/>
      <family val="2"/>
    </font>
  </fonts>
  <fills count="7">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s>
  <borders count="23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bottom style="medium">
        <color theme="1"/>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indexed="64"/>
      </top>
      <bottom style="thin">
        <color indexed="64"/>
      </bottom>
      <diagonal/>
    </border>
    <border>
      <left/>
      <right/>
      <top style="double">
        <color auto="1"/>
      </top>
      <bottom style="thin">
        <color auto="1"/>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theme="1"/>
      </left>
      <right/>
      <top/>
      <bottom/>
      <diagonal/>
    </border>
    <border>
      <left/>
      <right style="medium">
        <color theme="1"/>
      </right>
      <top/>
      <bottom/>
      <diagonal/>
    </border>
    <border>
      <left/>
      <right style="medium">
        <color theme="1"/>
      </right>
      <top/>
      <bottom style="medium">
        <color theme="1"/>
      </bottom>
      <diagonal/>
    </border>
    <border>
      <left/>
      <right style="medium">
        <color theme="1"/>
      </right>
      <top style="double">
        <color indexed="64"/>
      </top>
      <bottom style="double">
        <color indexed="64"/>
      </bottom>
      <diagonal/>
    </border>
    <border>
      <left style="medium">
        <color theme="1"/>
      </left>
      <right/>
      <top/>
      <bottom style="medium">
        <color theme="1"/>
      </bottom>
      <diagonal/>
    </border>
    <border>
      <left style="medium">
        <color theme="1"/>
      </left>
      <right/>
      <top style="double">
        <color indexed="64"/>
      </top>
      <bottom style="double">
        <color indexed="64"/>
      </bottom>
      <diagonal/>
    </border>
    <border>
      <left style="medium">
        <color theme="1"/>
      </left>
      <right style="double">
        <color indexed="64"/>
      </right>
      <top style="medium">
        <color indexed="64"/>
      </top>
      <bottom style="double">
        <color indexed="64"/>
      </bottom>
      <diagonal/>
    </border>
    <border>
      <left style="double">
        <color indexed="64"/>
      </left>
      <right style="medium">
        <color theme="1"/>
      </right>
      <top style="medium">
        <color indexed="64"/>
      </top>
      <bottom style="double">
        <color indexed="64"/>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medium">
        <color auto="1"/>
      </left>
      <right/>
      <top style="double">
        <color theme="1"/>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theme="1"/>
      </top>
      <bottom style="double">
        <color indexed="64"/>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thin">
        <color theme="1"/>
      </right>
      <top style="thin">
        <color theme="1"/>
      </top>
      <bottom style="double">
        <color indexed="64"/>
      </bottom>
      <diagonal/>
    </border>
    <border>
      <left style="medium">
        <color indexed="64"/>
      </left>
      <right style="double">
        <color indexed="64"/>
      </right>
      <top/>
      <bottom style="double">
        <color indexed="64"/>
      </bottom>
      <diagonal/>
    </border>
    <border>
      <left style="medium">
        <color indexed="64"/>
      </left>
      <right/>
      <top/>
      <bottom style="double">
        <color theme="1"/>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thin">
        <color theme="1"/>
      </left>
      <right style="medium">
        <color theme="1"/>
      </right>
      <top style="double">
        <color theme="1"/>
      </top>
      <bottom style="thin">
        <color theme="1"/>
      </bottom>
      <diagonal/>
    </border>
    <border>
      <left style="thin">
        <color theme="1"/>
      </left>
      <right style="medium">
        <color theme="1"/>
      </right>
      <top style="thin">
        <color theme="1"/>
      </top>
      <bottom style="double">
        <color indexed="64"/>
      </bottom>
      <diagonal/>
    </border>
    <border>
      <left style="medium">
        <color theme="1"/>
      </left>
      <right style="double">
        <color indexed="64"/>
      </right>
      <top style="thin">
        <color theme="1"/>
      </top>
      <bottom style="double">
        <color indexed="64"/>
      </bottom>
      <diagonal/>
    </border>
    <border>
      <left style="double">
        <color indexed="64"/>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style="medium">
        <color indexed="64"/>
      </left>
      <right style="medium">
        <color auto="1"/>
      </right>
      <top style="thin">
        <color indexed="64"/>
      </top>
      <bottom style="thin">
        <color indexed="64"/>
      </bottom>
      <diagonal/>
    </border>
    <border>
      <left/>
      <right/>
      <top style="double">
        <color indexed="64"/>
      </top>
      <bottom style="thin">
        <color theme="1"/>
      </bottom>
      <diagonal/>
    </border>
    <border>
      <left style="medium">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medium">
        <color auto="1"/>
      </left>
      <right style="medium">
        <color auto="1"/>
      </right>
      <top style="double">
        <color auto="1"/>
      </top>
      <bottom style="thin">
        <color auto="1"/>
      </bottom>
      <diagonal/>
    </border>
    <border>
      <left/>
      <right style="medium">
        <color indexed="64"/>
      </right>
      <top style="double">
        <color theme="1"/>
      </top>
      <bottom style="double">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double">
        <color indexed="64"/>
      </right>
      <top/>
      <bottom/>
      <diagonal/>
    </border>
    <border>
      <left style="double">
        <color indexed="64"/>
      </left>
      <right style="medium">
        <color indexed="64"/>
      </right>
      <top/>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medium">
        <color indexed="64"/>
      </right>
      <top style="double">
        <color theme="1"/>
      </top>
      <bottom style="double">
        <color theme="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1"/>
      </left>
      <right style="thin">
        <color theme="1"/>
      </right>
      <top style="double">
        <color theme="1"/>
      </top>
      <bottom style="thin">
        <color theme="1"/>
      </bottom>
      <diagonal/>
    </border>
    <border>
      <left style="medium">
        <color theme="1"/>
      </left>
      <right style="thin">
        <color theme="1"/>
      </right>
      <top style="thin">
        <color theme="1"/>
      </top>
      <bottom style="double">
        <color indexed="64"/>
      </bottom>
      <diagonal/>
    </border>
    <border>
      <left style="medium">
        <color theme="1"/>
      </left>
      <right style="thin">
        <color theme="1"/>
      </right>
      <top style="thin">
        <color theme="1"/>
      </top>
      <bottom style="thin">
        <color theme="1"/>
      </bottom>
      <diagonal/>
    </border>
    <border>
      <left style="medium">
        <color theme="1"/>
      </left>
      <right/>
      <top style="thin">
        <color theme="1"/>
      </top>
      <bottom style="double">
        <color theme="1"/>
      </bottom>
      <diagonal/>
    </border>
    <border>
      <left/>
      <right/>
      <top style="thin">
        <color theme="1"/>
      </top>
      <bottom style="double">
        <color theme="1"/>
      </bottom>
      <diagonal/>
    </border>
    <border>
      <left/>
      <right style="medium">
        <color theme="1"/>
      </right>
      <top style="thin">
        <color theme="1"/>
      </top>
      <bottom style="double">
        <color theme="1"/>
      </bottom>
      <diagonal/>
    </border>
    <border>
      <left style="medium">
        <color auto="1"/>
      </left>
      <right style="thick">
        <color auto="1"/>
      </right>
      <top style="thin">
        <color auto="1"/>
      </top>
      <bottom style="double">
        <color indexed="64"/>
      </bottom>
      <diagonal/>
    </border>
    <border>
      <left style="thick">
        <color auto="1"/>
      </left>
      <right style="thick">
        <color auto="1"/>
      </right>
      <top style="thin">
        <color auto="1"/>
      </top>
      <bottom style="double">
        <color indexed="64"/>
      </bottom>
      <diagonal/>
    </border>
    <border>
      <left style="thick">
        <color auto="1"/>
      </left>
      <right style="medium">
        <color indexed="64"/>
      </right>
      <top style="thin">
        <color auto="1"/>
      </top>
      <bottom style="double">
        <color indexed="64"/>
      </bottom>
      <diagonal/>
    </border>
    <border>
      <left style="medium">
        <color auto="1"/>
      </left>
      <right style="medium">
        <color auto="1"/>
      </right>
      <top style="thin">
        <color auto="1"/>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theme="1"/>
      </bottom>
      <diagonal/>
    </border>
    <border>
      <left/>
      <right/>
      <top style="medium">
        <color indexed="64"/>
      </top>
      <bottom style="double">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double">
        <color theme="1"/>
      </left>
      <right style="double">
        <color theme="1"/>
      </right>
      <top style="double">
        <color theme="1"/>
      </top>
      <bottom style="double">
        <color theme="1"/>
      </bottom>
      <diagonal/>
    </border>
    <border>
      <left/>
      <right style="thin">
        <color indexed="64"/>
      </right>
      <top style="double">
        <color indexed="64"/>
      </top>
      <bottom style="thin">
        <color indexed="64"/>
      </bottom>
      <diagonal/>
    </border>
    <border>
      <left style="medium">
        <color auto="1"/>
      </left>
      <right style="double">
        <color theme="1"/>
      </right>
      <top style="double">
        <color theme="1"/>
      </top>
      <bottom style="double">
        <color theme="1"/>
      </bottom>
      <diagonal/>
    </border>
    <border>
      <left style="double">
        <color theme="1"/>
      </left>
      <right style="medium">
        <color indexed="64"/>
      </right>
      <top style="double">
        <color theme="1"/>
      </top>
      <bottom style="double">
        <color theme="1"/>
      </bottom>
      <diagonal/>
    </border>
    <border>
      <left style="double">
        <color theme="1"/>
      </left>
      <right/>
      <top style="double">
        <color theme="1"/>
      </top>
      <bottom style="double">
        <color theme="1"/>
      </bottom>
      <diagonal/>
    </border>
    <border>
      <left/>
      <right style="medium">
        <color indexed="64"/>
      </right>
      <top style="medium">
        <color theme="1"/>
      </top>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thin">
        <color auto="1"/>
      </right>
      <top style="double">
        <color theme="1"/>
      </top>
      <bottom style="thin">
        <color auto="1"/>
      </bottom>
      <diagonal/>
    </border>
    <border>
      <left style="thin">
        <color auto="1"/>
      </left>
      <right style="thin">
        <color auto="1"/>
      </right>
      <top style="double">
        <color theme="1"/>
      </top>
      <bottom style="thin">
        <color auto="1"/>
      </bottom>
      <diagonal/>
    </border>
    <border>
      <left/>
      <right style="medium">
        <color indexed="64"/>
      </right>
      <top/>
      <bottom style="double">
        <color theme="1"/>
      </bottom>
      <diagonal/>
    </border>
    <border>
      <left/>
      <right/>
      <top style="thin">
        <color indexed="64"/>
      </top>
      <bottom/>
      <diagonal/>
    </border>
    <border>
      <left style="medium">
        <color indexed="64"/>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medium">
        <color indexed="64"/>
      </left>
      <right/>
      <top style="thin">
        <color indexed="64"/>
      </top>
      <bottom/>
      <diagonal/>
    </border>
    <border>
      <left style="medium">
        <color indexed="64"/>
      </left>
      <right/>
      <top/>
      <bottom style="medium">
        <color theme="1"/>
      </bottom>
      <diagonal/>
    </border>
    <border>
      <left/>
      <right style="medium">
        <color indexed="64"/>
      </right>
      <top/>
      <bottom style="medium">
        <color theme="1"/>
      </bottom>
      <diagonal/>
    </border>
    <border>
      <left/>
      <right/>
      <top style="double">
        <color theme="1"/>
      </top>
      <bottom/>
      <diagonal/>
    </border>
    <border>
      <left style="medium">
        <color theme="1"/>
      </left>
      <right/>
      <top style="thin">
        <color indexed="64"/>
      </top>
      <bottom style="double">
        <color indexed="64"/>
      </bottom>
      <diagonal/>
    </border>
    <border>
      <left/>
      <right style="medium">
        <color theme="1"/>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theme="1"/>
      </left>
      <right style="thin">
        <color theme="1"/>
      </right>
      <top style="double">
        <color indexed="64"/>
      </top>
      <bottom style="thin">
        <color theme="1"/>
      </bottom>
      <diagonal/>
    </border>
    <border>
      <left style="thin">
        <color theme="1"/>
      </left>
      <right style="thin">
        <color theme="1"/>
      </right>
      <top style="double">
        <color indexed="64"/>
      </top>
      <bottom style="thin">
        <color theme="1"/>
      </bottom>
      <diagonal/>
    </border>
    <border>
      <left style="thin">
        <color theme="1"/>
      </left>
      <right style="medium">
        <color theme="1"/>
      </right>
      <top style="double">
        <color indexed="64"/>
      </top>
      <bottom style="thin">
        <color theme="1"/>
      </bottom>
      <diagonal/>
    </border>
    <border>
      <left style="medium">
        <color theme="1"/>
      </left>
      <right style="double">
        <color indexed="64"/>
      </right>
      <top style="double">
        <color indexed="64"/>
      </top>
      <bottom style="thin">
        <color theme="1"/>
      </bottom>
      <diagonal/>
    </border>
    <border>
      <left style="double">
        <color indexed="64"/>
      </left>
      <right style="double">
        <color indexed="64"/>
      </right>
      <top style="double">
        <color indexed="64"/>
      </top>
      <bottom style="thin">
        <color theme="1"/>
      </bottom>
      <diagonal/>
    </border>
    <border>
      <left style="double">
        <color indexed="64"/>
      </left>
      <right style="medium">
        <color theme="1"/>
      </right>
      <top style="double">
        <color indexed="64"/>
      </top>
      <bottom style="thin">
        <color theme="1"/>
      </bottom>
      <diagonal/>
    </border>
    <border>
      <left style="medium">
        <color theme="1"/>
      </left>
      <right style="double">
        <color indexed="64"/>
      </right>
      <top style="thin">
        <color theme="1"/>
      </top>
      <bottom style="thin">
        <color theme="1"/>
      </bottom>
      <diagonal/>
    </border>
    <border>
      <left style="double">
        <color indexed="64"/>
      </left>
      <right style="double">
        <color indexed="64"/>
      </right>
      <top style="thin">
        <color theme="1"/>
      </top>
      <bottom style="thin">
        <color theme="1"/>
      </bottom>
      <diagonal/>
    </border>
    <border>
      <left style="double">
        <color indexed="64"/>
      </left>
      <right style="medium">
        <color theme="1"/>
      </right>
      <top style="thin">
        <color theme="1"/>
      </top>
      <bottom style="thin">
        <color theme="1"/>
      </bottom>
      <diagonal/>
    </border>
    <border>
      <left style="medium">
        <color theme="1"/>
      </left>
      <right/>
      <top style="double">
        <color indexed="64"/>
      </top>
      <bottom style="thin">
        <color indexed="64"/>
      </bottom>
      <diagonal/>
    </border>
    <border>
      <left/>
      <right style="medium">
        <color theme="1"/>
      </right>
      <top style="double">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double">
        <color theme="1"/>
      </bottom>
      <diagonal/>
    </border>
    <border>
      <left style="medium">
        <color indexed="64"/>
      </left>
      <right style="double">
        <color indexed="64"/>
      </right>
      <top style="medium">
        <color indexed="64"/>
      </top>
      <bottom style="double">
        <color indexed="64"/>
      </bottom>
      <diagonal/>
    </border>
    <border>
      <left style="double">
        <color indexed="64"/>
      </left>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theme="1"/>
      </left>
      <right/>
      <top style="double">
        <color indexed="64"/>
      </top>
      <bottom style="double">
        <color theme="1"/>
      </bottom>
      <diagonal/>
    </border>
    <border>
      <left/>
      <right style="medium">
        <color theme="1"/>
      </right>
      <top style="double">
        <color indexed="64"/>
      </top>
      <bottom style="double">
        <color theme="1"/>
      </bottom>
      <diagonal/>
    </border>
    <border>
      <left style="medium">
        <color theme="1"/>
      </left>
      <right style="double">
        <color indexed="64"/>
      </right>
      <top style="double">
        <color theme="1"/>
      </top>
      <bottom style="thin">
        <color theme="1"/>
      </bottom>
      <diagonal/>
    </border>
    <border>
      <left style="double">
        <color indexed="64"/>
      </left>
      <right style="double">
        <color indexed="64"/>
      </right>
      <top style="double">
        <color theme="1"/>
      </top>
      <bottom style="thin">
        <color theme="1"/>
      </bottom>
      <diagonal/>
    </border>
    <border>
      <left style="double">
        <color indexed="64"/>
      </left>
      <right style="medium">
        <color theme="1"/>
      </right>
      <top style="double">
        <color theme="1"/>
      </top>
      <bottom style="thin">
        <color theme="1"/>
      </bottom>
      <diagonal/>
    </border>
    <border>
      <left style="medium">
        <color auto="1"/>
      </left>
      <right/>
      <top/>
      <bottom style="thin">
        <color indexed="64"/>
      </bottom>
      <diagonal/>
    </border>
    <border>
      <left/>
      <right/>
      <top/>
      <bottom style="thin">
        <color indexed="64"/>
      </bottom>
      <diagonal/>
    </border>
    <border>
      <left style="thin">
        <color auto="1"/>
      </left>
      <right style="medium">
        <color indexed="64"/>
      </right>
      <top style="double">
        <color theme="1"/>
      </top>
      <bottom style="thin">
        <color auto="1"/>
      </bottom>
      <diagonal/>
    </border>
    <border>
      <left/>
      <right style="medium">
        <color indexed="64"/>
      </right>
      <top/>
      <bottom style="thin">
        <color indexed="64"/>
      </bottom>
      <diagonal/>
    </border>
    <border>
      <left/>
      <right style="medium">
        <color indexed="64"/>
      </right>
      <top style="medium">
        <color indexed="64"/>
      </top>
      <bottom style="double">
        <color theme="1"/>
      </bottom>
      <diagonal/>
    </border>
    <border>
      <left/>
      <right style="medium">
        <color indexed="64"/>
      </right>
      <top style="double">
        <color indexed="64"/>
      </top>
      <bottom style="double">
        <color theme="1"/>
      </bottom>
      <diagonal/>
    </border>
    <border>
      <left style="medium">
        <color indexed="64"/>
      </left>
      <right style="thin">
        <color theme="1"/>
      </right>
      <top style="double">
        <color theme="1"/>
      </top>
      <bottom style="thin">
        <color theme="1"/>
      </bottom>
      <diagonal/>
    </border>
    <border>
      <left style="thin">
        <color theme="1"/>
      </left>
      <right style="medium">
        <color indexed="64"/>
      </right>
      <top style="double">
        <color theme="1"/>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double">
        <color theme="1"/>
      </bottom>
      <diagonal/>
    </border>
    <border>
      <left style="thin">
        <color theme="1"/>
      </left>
      <right style="medium">
        <color indexed="64"/>
      </right>
      <top style="thin">
        <color theme="1"/>
      </top>
      <bottom style="double">
        <color theme="1"/>
      </bottom>
      <diagonal/>
    </border>
    <border>
      <left style="medium">
        <color indexed="64"/>
      </left>
      <right/>
      <top style="double">
        <color theme="1"/>
      </top>
      <bottom/>
      <diagonal/>
    </border>
    <border>
      <left/>
      <right style="medium">
        <color indexed="64"/>
      </right>
      <top style="double">
        <color theme="1"/>
      </top>
      <bottom/>
      <diagonal/>
    </border>
    <border>
      <left style="medium">
        <color indexed="64"/>
      </left>
      <right/>
      <top style="double">
        <color theme="1"/>
      </top>
      <bottom style="double">
        <color theme="1"/>
      </bottom>
      <diagonal/>
    </border>
    <border>
      <left style="medium">
        <color theme="1"/>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bottom style="double">
        <color theme="1"/>
      </bottom>
      <diagonal/>
    </border>
    <border>
      <left/>
      <right style="medium">
        <color theme="1"/>
      </right>
      <top/>
      <bottom style="double">
        <color theme="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auto="1"/>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medium">
        <color theme="1"/>
      </left>
      <right style="thin">
        <color theme="1"/>
      </right>
      <top style="thin">
        <color theme="1"/>
      </top>
      <bottom style="double">
        <color theme="1"/>
      </bottom>
      <diagonal/>
    </border>
    <border>
      <left style="thin">
        <color theme="1"/>
      </left>
      <right style="medium">
        <color theme="1"/>
      </right>
      <top style="thin">
        <color theme="1"/>
      </top>
      <bottom style="double">
        <color theme="1"/>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medium">
        <color auto="1"/>
      </left>
      <right style="double">
        <color theme="1"/>
      </right>
      <top style="double">
        <color theme="1"/>
      </top>
      <bottom style="thin">
        <color auto="1"/>
      </bottom>
      <diagonal/>
    </border>
    <border>
      <left style="double">
        <color theme="1"/>
      </left>
      <right style="double">
        <color theme="1"/>
      </right>
      <top style="double">
        <color theme="1"/>
      </top>
      <bottom style="thin">
        <color indexed="64"/>
      </bottom>
      <diagonal/>
    </border>
    <border>
      <left style="double">
        <color theme="1"/>
      </left>
      <right/>
      <top style="double">
        <color theme="1"/>
      </top>
      <bottom style="thin">
        <color indexed="64"/>
      </bottom>
      <diagonal/>
    </border>
    <border>
      <left style="double">
        <color theme="1"/>
      </left>
      <right style="thin">
        <color theme="1"/>
      </right>
      <top style="double">
        <color theme="1"/>
      </top>
      <bottom style="thin">
        <color indexed="64"/>
      </bottom>
      <diagonal/>
    </border>
    <border>
      <left style="thin">
        <color theme="1"/>
      </left>
      <right style="thin">
        <color theme="1"/>
      </right>
      <top style="double">
        <color theme="1"/>
      </top>
      <bottom style="thin">
        <color indexed="64"/>
      </bottom>
      <diagonal/>
    </border>
    <border>
      <left style="thin">
        <color theme="1"/>
      </left>
      <right style="medium">
        <color indexed="64"/>
      </right>
      <top style="double">
        <color theme="1"/>
      </top>
      <bottom style="thin">
        <color auto="1"/>
      </bottom>
      <diagonal/>
    </border>
    <border>
      <left style="medium">
        <color auto="1"/>
      </left>
      <right style="double">
        <color theme="1"/>
      </right>
      <top style="thin">
        <color auto="1"/>
      </top>
      <bottom style="thin">
        <color auto="1"/>
      </bottom>
      <diagonal/>
    </border>
    <border>
      <left style="double">
        <color theme="1"/>
      </left>
      <right style="double">
        <color theme="1"/>
      </right>
      <top style="thin">
        <color auto="1"/>
      </top>
      <bottom style="thin">
        <color auto="1"/>
      </bottom>
      <diagonal/>
    </border>
    <border>
      <left style="double">
        <color theme="1"/>
      </left>
      <right/>
      <top style="thin">
        <color auto="1"/>
      </top>
      <bottom style="thin">
        <color auto="1"/>
      </bottom>
      <diagonal/>
    </border>
    <border>
      <left style="double">
        <color theme="1"/>
      </left>
      <right style="thin">
        <color theme="1"/>
      </right>
      <top style="thin">
        <color auto="1"/>
      </top>
      <bottom style="thin">
        <color auto="1"/>
      </bottom>
      <diagonal/>
    </border>
    <border>
      <left style="thin">
        <color theme="1"/>
      </left>
      <right style="thin">
        <color theme="1"/>
      </right>
      <top style="thin">
        <color auto="1"/>
      </top>
      <bottom style="thin">
        <color auto="1"/>
      </bottom>
      <diagonal/>
    </border>
    <border>
      <left style="thin">
        <color theme="1"/>
      </left>
      <right style="medium">
        <color indexed="64"/>
      </right>
      <top style="thin">
        <color auto="1"/>
      </top>
      <bottom style="thin">
        <color auto="1"/>
      </bottom>
      <diagonal/>
    </border>
    <border>
      <left style="medium">
        <color auto="1"/>
      </left>
      <right style="double">
        <color theme="1"/>
      </right>
      <top style="thin">
        <color auto="1"/>
      </top>
      <bottom style="double">
        <color indexed="64"/>
      </bottom>
      <diagonal/>
    </border>
    <border>
      <left style="double">
        <color theme="1"/>
      </left>
      <right style="double">
        <color theme="1"/>
      </right>
      <top style="thin">
        <color auto="1"/>
      </top>
      <bottom style="double">
        <color indexed="64"/>
      </bottom>
      <diagonal/>
    </border>
    <border>
      <left style="double">
        <color theme="1"/>
      </left>
      <right/>
      <top style="thin">
        <color auto="1"/>
      </top>
      <bottom style="double">
        <color indexed="64"/>
      </bottom>
      <diagonal/>
    </border>
    <border>
      <left style="double">
        <color theme="1"/>
      </left>
      <right style="thin">
        <color theme="1"/>
      </right>
      <top style="thin">
        <color auto="1"/>
      </top>
      <bottom style="double">
        <color indexed="64"/>
      </bottom>
      <diagonal/>
    </border>
    <border>
      <left style="thin">
        <color theme="1"/>
      </left>
      <right style="thin">
        <color theme="1"/>
      </right>
      <top style="thin">
        <color auto="1"/>
      </top>
      <bottom style="double">
        <color indexed="64"/>
      </bottom>
      <diagonal/>
    </border>
    <border>
      <left style="thin">
        <color theme="1"/>
      </left>
      <right style="medium">
        <color indexed="64"/>
      </right>
      <top style="thin">
        <color auto="1"/>
      </top>
      <bottom style="double">
        <color indexed="64"/>
      </bottom>
      <diagonal/>
    </border>
  </borders>
  <cellStyleXfs count="10">
    <xf numFmtId="0" fontId="0" fillId="0" borderId="0"/>
    <xf numFmtId="0" fontId="1" fillId="0" borderId="0"/>
    <xf numFmtId="0" fontId="3" fillId="0" borderId="0"/>
    <xf numFmtId="0" fontId="1" fillId="0" borderId="0"/>
    <xf numFmtId="0" fontId="21" fillId="0" borderId="0"/>
    <xf numFmtId="0" fontId="22" fillId="0" borderId="0"/>
    <xf numFmtId="43" fontId="21" fillId="0" borderId="0" applyFont="0" applyFill="0" applyBorder="0" applyAlignment="0" applyProtection="0"/>
    <xf numFmtId="0" fontId="23" fillId="0" borderId="0" applyNumberFormat="0" applyBorder="0" applyProtection="0"/>
    <xf numFmtId="0" fontId="23" fillId="0" borderId="0" applyNumberFormat="0" applyBorder="0" applyProtection="0">
      <alignment horizontal="left"/>
    </xf>
    <xf numFmtId="43" fontId="21" fillId="0" borderId="0" applyFont="0" applyFill="0" applyBorder="0" applyAlignment="0" applyProtection="0"/>
  </cellStyleXfs>
  <cellXfs count="1041">
    <xf numFmtId="0" fontId="0" fillId="0" borderId="0" xfId="0"/>
    <xf numFmtId="0" fontId="3" fillId="0" borderId="0" xfId="2"/>
    <xf numFmtId="43" fontId="0" fillId="0" borderId="0" xfId="0" applyNumberFormat="1"/>
    <xf numFmtId="0" fontId="3" fillId="0" borderId="0" xfId="2" applyFont="1"/>
    <xf numFmtId="0" fontId="0" fillId="0" borderId="0" xfId="0" applyFont="1"/>
    <xf numFmtId="0" fontId="7" fillId="3" borderId="0" xfId="0" applyFont="1" applyFill="1" applyBorder="1" applyAlignment="1">
      <alignment vertical="top" wrapText="1"/>
    </xf>
    <xf numFmtId="0" fontId="0" fillId="0" borderId="0" xfId="0"/>
    <xf numFmtId="0" fontId="6" fillId="2" borderId="45" xfId="0" applyFont="1" applyFill="1" applyBorder="1" applyAlignment="1">
      <alignment vertical="center"/>
    </xf>
    <xf numFmtId="0" fontId="6" fillId="2" borderId="32" xfId="0" applyFont="1" applyFill="1" applyBorder="1" applyAlignment="1">
      <alignment vertical="center"/>
    </xf>
    <xf numFmtId="0" fontId="6" fillId="2" borderId="46" xfId="0" applyFont="1" applyFill="1" applyBorder="1" applyAlignment="1">
      <alignment vertical="center"/>
    </xf>
    <xf numFmtId="0" fontId="7" fillId="0" borderId="4" xfId="0" applyFont="1" applyBorder="1"/>
    <xf numFmtId="0" fontId="0" fillId="0" borderId="0" xfId="0"/>
    <xf numFmtId="0" fontId="19" fillId="0" borderId="0" xfId="0" applyFont="1" applyBorder="1" applyAlignment="1">
      <alignment horizontal="center" wrapText="1"/>
    </xf>
    <xf numFmtId="0" fontId="19" fillId="3" borderId="0" xfId="0" applyFont="1" applyFill="1" applyBorder="1" applyAlignment="1">
      <alignment horizontal="left" wrapText="1"/>
    </xf>
    <xf numFmtId="0" fontId="24" fillId="0" borderId="0" xfId="0" applyFont="1"/>
    <xf numFmtId="3" fontId="8" fillId="2" borderId="51" xfId="0" applyNumberFormat="1" applyFont="1" applyFill="1" applyBorder="1" applyAlignment="1">
      <alignment horizontal="center" vertical="center"/>
    </xf>
    <xf numFmtId="0" fontId="0" fillId="0" borderId="0" xfId="0"/>
    <xf numFmtId="0" fontId="7" fillId="3" borderId="0" xfId="0" applyFont="1" applyFill="1" applyBorder="1" applyAlignment="1">
      <alignment horizontal="left"/>
    </xf>
    <xf numFmtId="0" fontId="9" fillId="2" borderId="22" xfId="0" applyFont="1" applyFill="1" applyBorder="1" applyAlignment="1">
      <alignment horizontal="center" vertical="center" wrapText="1"/>
    </xf>
    <xf numFmtId="0" fontId="9" fillId="2" borderId="20" xfId="0" applyFont="1" applyFill="1" applyBorder="1" applyAlignment="1">
      <alignment vertical="center" wrapText="1"/>
    </xf>
    <xf numFmtId="0" fontId="9" fillId="2" borderId="21" xfId="0" applyFont="1" applyFill="1" applyBorder="1" applyAlignment="1">
      <alignment vertical="center" wrapText="1"/>
    </xf>
    <xf numFmtId="0" fontId="6" fillId="4" borderId="4" xfId="0" applyFont="1" applyFill="1" applyBorder="1" applyAlignment="1"/>
    <xf numFmtId="0" fontId="6" fillId="2" borderId="0" xfId="0" applyFont="1" applyFill="1" applyBorder="1" applyAlignment="1">
      <alignment horizontal="left"/>
    </xf>
    <xf numFmtId="3" fontId="6" fillId="2" borderId="0" xfId="0" applyNumberFormat="1" applyFont="1" applyFill="1" applyBorder="1" applyAlignment="1">
      <alignment horizontal="left"/>
    </xf>
    <xf numFmtId="0" fontId="6" fillId="2" borderId="4" xfId="0" applyFont="1" applyFill="1" applyBorder="1" applyAlignment="1">
      <alignment horizontal="left"/>
    </xf>
    <xf numFmtId="0" fontId="0" fillId="0" borderId="0" xfId="0" applyAlignment="1"/>
    <xf numFmtId="0" fontId="7" fillId="3" borderId="0" xfId="0" applyFont="1" applyFill="1" applyBorder="1" applyAlignment="1">
      <alignment horizontal="center" wrapText="1"/>
    </xf>
    <xf numFmtId="0" fontId="7" fillId="0" borderId="0" xfId="0" applyFont="1" applyBorder="1" applyAlignment="1">
      <alignment horizontal="center" wrapText="1"/>
    </xf>
    <xf numFmtId="0" fontId="11" fillId="0" borderId="17" xfId="0" applyFont="1" applyBorder="1" applyAlignment="1">
      <alignment horizontal="center" wrapText="1"/>
    </xf>
    <xf numFmtId="0" fontId="6" fillId="4" borderId="137" xfId="0" applyFont="1" applyFill="1" applyBorder="1" applyAlignment="1"/>
    <xf numFmtId="3" fontId="0" fillId="0" borderId="0" xfId="0" applyNumberFormat="1"/>
    <xf numFmtId="0" fontId="7" fillId="3" borderId="0" xfId="0" applyFont="1" applyFill="1" applyBorder="1" applyAlignment="1">
      <alignment horizontal="center" wrapText="1"/>
    </xf>
    <xf numFmtId="0" fontId="0" fillId="0" borderId="0" xfId="0"/>
    <xf numFmtId="0" fontId="7" fillId="0" borderId="0" xfId="0" applyFont="1" applyBorder="1"/>
    <xf numFmtId="0" fontId="7" fillId="0" borderId="3" xfId="0" applyFont="1" applyBorder="1"/>
    <xf numFmtId="0" fontId="7" fillId="0" borderId="16" xfId="0" applyFont="1" applyBorder="1"/>
    <xf numFmtId="0" fontId="7" fillId="0" borderId="17" xfId="0" applyFont="1" applyBorder="1"/>
    <xf numFmtId="0" fontId="7" fillId="0" borderId="18" xfId="0" applyFont="1" applyBorder="1"/>
    <xf numFmtId="0" fontId="7" fillId="0" borderId="0" xfId="0" applyFont="1" applyBorder="1" applyAlignment="1">
      <alignment horizontal="center" wrapText="1"/>
    </xf>
    <xf numFmtId="0" fontId="7" fillId="3" borderId="0" xfId="0" applyFont="1" applyFill="1" applyBorder="1" applyAlignment="1">
      <alignment horizontal="center" vertical="top" wrapText="1"/>
    </xf>
    <xf numFmtId="0" fontId="7" fillId="3" borderId="0" xfId="0" applyFont="1" applyFill="1" applyBorder="1" applyAlignment="1">
      <alignment horizontal="center" wrapText="1"/>
    </xf>
    <xf numFmtId="0" fontId="7" fillId="3" borderId="0" xfId="0" applyFont="1" applyFill="1" applyBorder="1" applyAlignment="1">
      <alignment wrapText="1"/>
    </xf>
    <xf numFmtId="0" fontId="24" fillId="0" borderId="16" xfId="0" applyFont="1" applyBorder="1"/>
    <xf numFmtId="0" fontId="24" fillId="0" borderId="17" xfId="0" applyFont="1" applyBorder="1"/>
    <xf numFmtId="0" fontId="24" fillId="0" borderId="18" xfId="0" applyFont="1" applyBorder="1"/>
    <xf numFmtId="0" fontId="19" fillId="0" borderId="0" xfId="0" applyFont="1" applyBorder="1"/>
    <xf numFmtId="0" fontId="19" fillId="0" borderId="3" xfId="0" applyFont="1" applyBorder="1"/>
    <xf numFmtId="0" fontId="19" fillId="0" borderId="4" xfId="0" applyFont="1" applyBorder="1"/>
    <xf numFmtId="0" fontId="19" fillId="0" borderId="6" xfId="0" applyFont="1" applyBorder="1"/>
    <xf numFmtId="0" fontId="7" fillId="3" borderId="0" xfId="0" applyFont="1" applyFill="1" applyBorder="1" applyAlignment="1">
      <alignment horizontal="left" wrapText="1"/>
    </xf>
    <xf numFmtId="0" fontId="9" fillId="0" borderId="3" xfId="0" applyFont="1" applyBorder="1" applyAlignment="1">
      <alignment horizontal="left"/>
    </xf>
    <xf numFmtId="0" fontId="9" fillId="0" borderId="0" xfId="0" applyFont="1" applyBorder="1" applyAlignment="1">
      <alignment horizontal="left"/>
    </xf>
    <xf numFmtId="0" fontId="9" fillId="0" borderId="4" xfId="0" applyFont="1" applyBorder="1" applyAlignment="1">
      <alignment horizontal="left"/>
    </xf>
    <xf numFmtId="0" fontId="9" fillId="0" borderId="6" xfId="0" applyFont="1" applyBorder="1" applyAlignment="1">
      <alignment horizontal="left"/>
    </xf>
    <xf numFmtId="0" fontId="7" fillId="0" borderId="9" xfId="0" applyFont="1" applyBorder="1" applyAlignment="1">
      <alignment vertical="center"/>
    </xf>
    <xf numFmtId="0" fontId="7" fillId="0" borderId="10" xfId="0" applyFont="1" applyBorder="1" applyAlignment="1">
      <alignment vertical="center"/>
    </xf>
    <xf numFmtId="0" fontId="7" fillId="0" borderId="0" xfId="0" applyFont="1" applyBorder="1" applyAlignment="1">
      <alignment horizontal="left"/>
    </xf>
    <xf numFmtId="0" fontId="7" fillId="0" borderId="17" xfId="0" applyFont="1" applyBorder="1" applyAlignment="1">
      <alignment horizontal="left"/>
    </xf>
    <xf numFmtId="0" fontId="9" fillId="2" borderId="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4" fillId="0" borderId="61" xfId="0" applyFont="1" applyBorder="1"/>
    <xf numFmtId="0" fontId="24" fillId="0" borderId="62" xfId="0" applyFont="1" applyBorder="1"/>
    <xf numFmtId="0" fontId="19" fillId="0" borderId="35" xfId="0" applyFont="1" applyBorder="1"/>
    <xf numFmtId="0" fontId="19" fillId="0" borderId="36" xfId="0" applyFont="1" applyBorder="1"/>
    <xf numFmtId="0" fontId="19" fillId="0" borderId="19" xfId="0" applyFont="1" applyBorder="1"/>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xf numFmtId="0" fontId="7" fillId="0" borderId="0" xfId="0" applyFont="1" applyBorder="1"/>
    <xf numFmtId="0" fontId="0" fillId="0" borderId="5" xfId="0" applyBorder="1"/>
    <xf numFmtId="0" fontId="0" fillId="0" borderId="6" xfId="0" applyBorder="1"/>
    <xf numFmtId="0" fontId="0" fillId="0" borderId="7" xfId="0" applyBorder="1"/>
    <xf numFmtId="0" fontId="0" fillId="0" borderId="0" xfId="0" applyAlignment="1">
      <alignment horizontal="right"/>
    </xf>
    <xf numFmtId="0" fontId="7" fillId="0" borderId="61" xfId="0" applyFont="1" applyBorder="1" applyAlignment="1">
      <alignment horizontal="left"/>
    </xf>
    <xf numFmtId="0" fontId="7" fillId="0" borderId="62" xfId="0" applyFont="1" applyBorder="1" applyAlignment="1">
      <alignment horizontal="left"/>
    </xf>
    <xf numFmtId="0" fontId="7" fillId="0" borderId="35" xfId="0" applyFont="1" applyBorder="1" applyAlignment="1">
      <alignment horizontal="left"/>
    </xf>
    <xf numFmtId="0" fontId="7" fillId="0" borderId="36" xfId="0" applyFont="1" applyBorder="1" applyAlignment="1">
      <alignment horizontal="left"/>
    </xf>
    <xf numFmtId="0" fontId="29" fillId="0" borderId="0" xfId="0" applyFont="1"/>
    <xf numFmtId="0" fontId="8" fillId="2" borderId="48" xfId="0" applyFont="1" applyFill="1" applyBorder="1" applyAlignment="1">
      <alignment horizontal="center" vertical="center" wrapText="1"/>
    </xf>
    <xf numFmtId="0" fontId="8" fillId="2" borderId="51" xfId="0" applyFont="1" applyFill="1" applyBorder="1" applyAlignment="1">
      <alignment horizontal="center" vertical="center" wrapText="1"/>
    </xf>
    <xf numFmtId="3" fontId="8" fillId="2" borderId="82" xfId="0" applyNumberFormat="1" applyFont="1" applyFill="1" applyBorder="1" applyAlignment="1">
      <alignment horizontal="center" vertical="center"/>
    </xf>
    <xf numFmtId="3" fontId="30" fillId="0" borderId="0" xfId="0" applyNumberFormat="1" applyFont="1" applyAlignment="1">
      <alignment horizontal="center" vertical="center"/>
    </xf>
    <xf numFmtId="0" fontId="31" fillId="0" borderId="0" xfId="0" applyFont="1" applyAlignment="1">
      <alignment horizontal="center" vertical="center"/>
    </xf>
    <xf numFmtId="0" fontId="9" fillId="0" borderId="8"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8" fillId="0" borderId="50" xfId="2" applyFont="1" applyBorder="1" applyAlignment="1">
      <alignment horizontal="center" vertical="center" wrapText="1"/>
    </xf>
    <xf numFmtId="0" fontId="8" fillId="0" borderId="16" xfId="0" quotePrefix="1" applyFont="1" applyBorder="1" applyAlignment="1">
      <alignment horizontal="center" vertical="center" wrapText="1"/>
    </xf>
    <xf numFmtId="0" fontId="8" fillId="0" borderId="17" xfId="0" quotePrefix="1" applyFont="1" applyBorder="1" applyAlignment="1">
      <alignment horizontal="center" vertical="center" wrapText="1"/>
    </xf>
    <xf numFmtId="0" fontId="8" fillId="0" borderId="17" xfId="2" applyFont="1" applyBorder="1" applyAlignment="1">
      <alignment horizontal="center" vertical="center" wrapText="1"/>
    </xf>
    <xf numFmtId="3" fontId="9" fillId="0" borderId="17" xfId="2" applyNumberFormat="1" applyFont="1" applyBorder="1" applyAlignment="1">
      <alignment horizontal="center" vertical="center" wrapText="1"/>
    </xf>
    <xf numFmtId="0" fontId="9" fillId="0" borderId="17" xfId="2" applyFont="1" applyBorder="1" applyAlignment="1">
      <alignment horizontal="center" vertical="center" wrapText="1"/>
    </xf>
    <xf numFmtId="0" fontId="9" fillId="0" borderId="18" xfId="2" applyFont="1" applyBorder="1" applyAlignment="1">
      <alignment horizontal="center" vertical="center" wrapText="1"/>
    </xf>
    <xf numFmtId="0" fontId="9" fillId="2" borderId="20" xfId="0" applyFont="1" applyFill="1" applyBorder="1" applyAlignment="1">
      <alignment horizontal="left" vertical="top" wrapText="1"/>
    </xf>
    <xf numFmtId="0" fontId="8" fillId="0" borderId="106" xfId="2" applyFont="1" applyBorder="1" applyAlignment="1">
      <alignment horizontal="center" vertical="center" wrapText="1"/>
    </xf>
    <xf numFmtId="3" fontId="8" fillId="0" borderId="106" xfId="2" applyNumberFormat="1" applyFont="1" applyBorder="1" applyAlignment="1">
      <alignment horizontal="center"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8" xfId="0" applyFont="1" applyFill="1" applyBorder="1" applyAlignment="1">
      <alignment horizontal="center" vertical="top" wrapText="1"/>
    </xf>
    <xf numFmtId="0" fontId="9" fillId="2" borderId="9" xfId="0" applyFont="1" applyFill="1" applyBorder="1" applyAlignment="1">
      <alignment horizontal="center" vertical="top" wrapText="1"/>
    </xf>
    <xf numFmtId="0" fontId="9" fillId="2" borderId="10" xfId="0" applyFont="1" applyFill="1" applyBorder="1" applyAlignment="1">
      <alignment horizontal="center" vertical="top" wrapText="1"/>
    </xf>
    <xf numFmtId="0" fontId="9" fillId="2" borderId="8" xfId="0" applyFont="1" applyFill="1" applyBorder="1" applyAlignment="1">
      <alignment vertical="top" wrapText="1"/>
    </xf>
    <xf numFmtId="0" fontId="9" fillId="2" borderId="9" xfId="0" applyFont="1" applyFill="1" applyBorder="1" applyAlignment="1">
      <alignment vertical="top" wrapText="1"/>
    </xf>
    <xf numFmtId="0" fontId="9" fillId="2" borderId="10" xfId="0" applyFont="1" applyFill="1" applyBorder="1" applyAlignment="1">
      <alignment vertical="top" wrapText="1"/>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0" xfId="0" applyFont="1" applyFill="1" applyBorder="1" applyAlignment="1">
      <alignment horizontal="left" vertical="top" wrapText="1"/>
    </xf>
    <xf numFmtId="0" fontId="9" fillId="2" borderId="43" xfId="0" applyFont="1" applyFill="1" applyBorder="1" applyAlignment="1">
      <alignment horizontal="left" vertical="top" wrapText="1"/>
    </xf>
    <xf numFmtId="0" fontId="9" fillId="2" borderId="20" xfId="0" applyFont="1" applyFill="1" applyBorder="1" applyAlignment="1">
      <alignment horizontal="justify" vertical="top" wrapText="1"/>
    </xf>
    <xf numFmtId="0" fontId="7" fillId="2" borderId="20" xfId="0" applyFont="1" applyFill="1" applyBorder="1" applyAlignment="1">
      <alignment horizontal="justify" vertical="top" wrapText="1"/>
    </xf>
    <xf numFmtId="0" fontId="7" fillId="2" borderId="44" xfId="0" applyFont="1" applyFill="1" applyBorder="1" applyAlignment="1">
      <alignment horizontal="justify" vertical="top" wrapText="1"/>
    </xf>
    <xf numFmtId="0" fontId="8" fillId="2" borderId="54"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0" borderId="100" xfId="0" applyFont="1" applyFill="1" applyBorder="1" applyAlignment="1">
      <alignment horizontal="center" vertical="center" wrapText="1"/>
    </xf>
    <xf numFmtId="0" fontId="11" fillId="0" borderId="0" xfId="0" applyFont="1" applyBorder="1" applyAlignment="1">
      <alignment wrapText="1"/>
    </xf>
    <xf numFmtId="0" fontId="11" fillId="0" borderId="0" xfId="0" applyFont="1" applyBorder="1" applyAlignment="1"/>
    <xf numFmtId="0" fontId="7" fillId="0" borderId="0" xfId="0" applyFont="1" applyBorder="1" applyAlignment="1">
      <alignment vertical="center"/>
    </xf>
    <xf numFmtId="0" fontId="19" fillId="0" borderId="0" xfId="0" applyFont="1" applyBorder="1" applyAlignment="1">
      <alignment vertical="top"/>
    </xf>
    <xf numFmtId="0" fontId="11" fillId="0" borderId="17" xfId="0" applyFont="1" applyBorder="1" applyAlignment="1">
      <alignment horizontal="center" wrapText="1"/>
    </xf>
    <xf numFmtId="0" fontId="7" fillId="0" borderId="3" xfId="0" applyFont="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0" xfId="0" applyFont="1" applyBorder="1" applyAlignment="1">
      <alignment horizontal="center" wrapText="1"/>
    </xf>
    <xf numFmtId="0" fontId="9" fillId="2" borderId="140"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39" xfId="0" applyFont="1" applyFill="1" applyBorder="1" applyAlignment="1">
      <alignment horizontal="center" vertical="center" wrapText="1"/>
    </xf>
    <xf numFmtId="0" fontId="8" fillId="2" borderId="74" xfId="0" applyFont="1" applyFill="1" applyBorder="1" applyAlignment="1">
      <alignment horizontal="left" vertical="center" wrapText="1"/>
    </xf>
    <xf numFmtId="0" fontId="8" fillId="2" borderId="68"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77" xfId="0" applyFont="1" applyFill="1" applyBorder="1" applyAlignment="1">
      <alignment horizontal="left" vertical="center" wrapText="1"/>
    </xf>
    <xf numFmtId="0" fontId="8" fillId="2" borderId="78" xfId="0" applyFont="1" applyFill="1" applyBorder="1" applyAlignment="1">
      <alignment horizontal="left" vertical="center" wrapText="1"/>
    </xf>
    <xf numFmtId="0" fontId="8" fillId="2" borderId="83" xfId="0" applyFont="1" applyFill="1" applyBorder="1" applyAlignment="1">
      <alignment horizontal="left" vertical="center" wrapText="1"/>
    </xf>
    <xf numFmtId="0" fontId="8" fillId="2" borderId="79" xfId="0" applyFont="1" applyFill="1" applyBorder="1" applyAlignment="1">
      <alignment horizontal="left" vertical="center" wrapText="1"/>
    </xf>
    <xf numFmtId="0" fontId="8" fillId="2" borderId="80" xfId="0" applyFont="1" applyFill="1" applyBorder="1" applyAlignment="1">
      <alignment horizontal="left" vertical="center" wrapText="1"/>
    </xf>
    <xf numFmtId="0" fontId="8" fillId="2" borderId="84" xfId="0" applyFont="1" applyFill="1" applyBorder="1" applyAlignment="1">
      <alignment horizontal="left" vertical="center" wrapText="1"/>
    </xf>
    <xf numFmtId="0" fontId="8" fillId="5" borderId="15"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2" borderId="131" xfId="0" applyFont="1" applyFill="1" applyBorder="1" applyAlignment="1">
      <alignment horizontal="left" vertical="top" wrapText="1"/>
    </xf>
    <xf numFmtId="0" fontId="9" fillId="2" borderId="130" xfId="0" applyFont="1" applyFill="1" applyBorder="1" applyAlignment="1">
      <alignment horizontal="left" vertical="top" wrapText="1"/>
    </xf>
    <xf numFmtId="0" fontId="9" fillId="2" borderId="129" xfId="0" applyFont="1" applyFill="1" applyBorder="1" applyAlignment="1">
      <alignment horizontal="left" vertical="top" wrapText="1"/>
    </xf>
    <xf numFmtId="0" fontId="9" fillId="2" borderId="207" xfId="0" applyFont="1" applyFill="1" applyBorder="1" applyAlignment="1">
      <alignment horizontal="left" vertical="top" wrapText="1"/>
    </xf>
    <xf numFmtId="0" fontId="9" fillId="2" borderId="208" xfId="0" applyFont="1" applyFill="1" applyBorder="1" applyAlignment="1">
      <alignment horizontal="left" vertical="top" wrapText="1"/>
    </xf>
    <xf numFmtId="0" fontId="9" fillId="2" borderId="209" xfId="0" applyFont="1" applyFill="1" applyBorder="1" applyAlignment="1">
      <alignment horizontal="left" vertical="top" wrapText="1"/>
    </xf>
    <xf numFmtId="0" fontId="8" fillId="5" borderId="169" xfId="0" applyFont="1" applyFill="1" applyBorder="1" applyAlignment="1">
      <alignment horizontal="center" vertical="center" wrapText="1"/>
    </xf>
    <xf numFmtId="0" fontId="8" fillId="5" borderId="170" xfId="0" applyFont="1" applyFill="1" applyBorder="1" applyAlignment="1">
      <alignment horizontal="center" vertical="center" wrapText="1"/>
    </xf>
    <xf numFmtId="0" fontId="8" fillId="5" borderId="171" xfId="0" applyFont="1" applyFill="1" applyBorder="1" applyAlignment="1">
      <alignment horizontal="center" vertical="center" wrapText="1"/>
    </xf>
    <xf numFmtId="0" fontId="6" fillId="4" borderId="103" xfId="0" applyFont="1" applyFill="1" applyBorder="1" applyAlignment="1">
      <alignment horizontal="center" vertical="center"/>
    </xf>
    <xf numFmtId="0" fontId="6" fillId="4" borderId="49" xfId="0" applyFont="1" applyFill="1" applyBorder="1" applyAlignment="1">
      <alignment horizontal="center" vertical="center"/>
    </xf>
    <xf numFmtId="0" fontId="6" fillId="4" borderId="57" xfId="0" applyFont="1" applyFill="1" applyBorder="1" applyAlignment="1">
      <alignment horizontal="center" vertical="center"/>
    </xf>
    <xf numFmtId="0" fontId="8" fillId="2" borderId="103" xfId="0" applyFont="1" applyFill="1" applyBorder="1" applyAlignment="1">
      <alignment horizontal="left" vertical="center" wrapText="1"/>
    </xf>
    <xf numFmtId="0" fontId="8" fillId="2" borderId="49" xfId="0" applyFont="1" applyFill="1" applyBorder="1" applyAlignment="1">
      <alignment horizontal="left" vertical="center" wrapText="1"/>
    </xf>
    <xf numFmtId="0" fontId="8" fillId="2" borderId="57" xfId="0" applyFont="1" applyFill="1" applyBorder="1" applyAlignment="1">
      <alignment horizontal="left" vertical="center" wrapText="1"/>
    </xf>
    <xf numFmtId="0" fontId="8" fillId="2" borderId="105" xfId="0" applyFont="1" applyFill="1" applyBorder="1" applyAlignment="1">
      <alignment horizontal="left" vertical="center" wrapText="1"/>
    </xf>
    <xf numFmtId="0" fontId="8" fillId="2" borderId="106" xfId="0" applyFont="1" applyFill="1" applyBorder="1" applyAlignment="1">
      <alignment horizontal="left" vertical="center" wrapText="1"/>
    </xf>
    <xf numFmtId="0" fontId="8" fillId="2" borderId="107" xfId="0" applyFont="1" applyFill="1" applyBorder="1" applyAlignment="1">
      <alignment horizontal="left" vertical="center" wrapText="1"/>
    </xf>
    <xf numFmtId="0" fontId="8" fillId="2" borderId="104" xfId="0" applyFont="1" applyFill="1" applyBorder="1" applyAlignment="1">
      <alignment horizontal="left" vertical="center" wrapText="1"/>
    </xf>
    <xf numFmtId="0" fontId="8" fillId="2" borderId="50" xfId="0" applyFont="1" applyFill="1" applyBorder="1" applyAlignment="1">
      <alignment horizontal="left" vertical="center" wrapText="1"/>
    </xf>
    <xf numFmtId="0" fontId="8" fillId="2" borderId="58" xfId="0" applyFont="1" applyFill="1" applyBorder="1" applyAlignment="1">
      <alignment horizontal="left" vertical="center" wrapText="1"/>
    </xf>
    <xf numFmtId="0" fontId="8" fillId="5" borderId="10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8" xfId="0" applyFont="1" applyFill="1" applyBorder="1" applyAlignment="1">
      <alignment horizontal="center" vertical="center" wrapText="1"/>
    </xf>
    <xf numFmtId="0" fontId="6" fillId="4" borderId="131" xfId="0" applyFont="1" applyFill="1" applyBorder="1" applyAlignment="1">
      <alignment horizontal="center" vertical="center"/>
    </xf>
    <xf numFmtId="0" fontId="6" fillId="4" borderId="130" xfId="0" applyFont="1" applyFill="1" applyBorder="1" applyAlignment="1">
      <alignment horizontal="center" vertical="center"/>
    </xf>
    <xf numFmtId="0" fontId="6" fillId="4" borderId="129" xfId="0" applyFont="1" applyFill="1" applyBorder="1" applyAlignment="1">
      <alignment horizontal="center" vertical="center"/>
    </xf>
    <xf numFmtId="0" fontId="8" fillId="5" borderId="15" xfId="0" applyFont="1" applyFill="1" applyBorder="1" applyAlignment="1">
      <alignment horizontal="center" vertical="top" wrapText="1"/>
    </xf>
    <xf numFmtId="0" fontId="8" fillId="5" borderId="13" xfId="0" applyFont="1" applyFill="1" applyBorder="1" applyAlignment="1">
      <alignment horizontal="center" vertical="top" wrapText="1"/>
    </xf>
    <xf numFmtId="0" fontId="8" fillId="5" borderId="14" xfId="0" applyFont="1" applyFill="1" applyBorder="1" applyAlignment="1">
      <alignment horizontal="center" vertical="top" wrapText="1"/>
    </xf>
    <xf numFmtId="0" fontId="9" fillId="2" borderId="103" xfId="0" applyFont="1" applyFill="1" applyBorder="1" applyAlignment="1">
      <alignment horizontal="left" vertical="top" wrapText="1"/>
    </xf>
    <xf numFmtId="0" fontId="10" fillId="2" borderId="49" xfId="0" applyFont="1" applyFill="1" applyBorder="1" applyAlignment="1">
      <alignment horizontal="left" vertical="top" wrapText="1"/>
    </xf>
    <xf numFmtId="0" fontId="10" fillId="2" borderId="57" xfId="0" applyFont="1" applyFill="1" applyBorder="1" applyAlignment="1">
      <alignment horizontal="left" vertical="top" wrapText="1"/>
    </xf>
    <xf numFmtId="0" fontId="7" fillId="2" borderId="169" xfId="0" applyFont="1" applyFill="1" applyBorder="1" applyAlignment="1">
      <alignment horizontal="center"/>
    </xf>
    <xf numFmtId="0" fontId="7" fillId="2" borderId="170" xfId="0" applyFont="1" applyFill="1" applyBorder="1" applyAlignment="1">
      <alignment horizontal="center"/>
    </xf>
    <xf numFmtId="0" fontId="7" fillId="2" borderId="171" xfId="0" applyFont="1" applyFill="1" applyBorder="1" applyAlignment="1">
      <alignment horizontal="center"/>
    </xf>
    <xf numFmtId="0" fontId="6" fillId="4" borderId="15"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8" fillId="5" borderId="103"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49" xfId="0" applyFont="1" applyFill="1" applyBorder="1" applyAlignment="1">
      <alignment horizontal="center" vertical="center"/>
    </xf>
    <xf numFmtId="0" fontId="8" fillId="5" borderId="57" xfId="0" applyFont="1" applyFill="1" applyBorder="1" applyAlignment="1">
      <alignment horizontal="center" vertical="center"/>
    </xf>
    <xf numFmtId="0" fontId="6" fillId="2" borderId="74" xfId="0" applyFont="1" applyFill="1" applyBorder="1" applyAlignment="1">
      <alignment horizontal="left" vertical="center"/>
    </xf>
    <xf numFmtId="0" fontId="6" fillId="2" borderId="68" xfId="0" applyFont="1" applyFill="1" applyBorder="1" applyAlignment="1">
      <alignment horizontal="left" vertical="center"/>
    </xf>
    <xf numFmtId="0" fontId="6" fillId="2" borderId="69" xfId="0" applyFont="1" applyFill="1" applyBorder="1" applyAlignment="1">
      <alignment horizontal="left" vertical="center"/>
    </xf>
    <xf numFmtId="0" fontId="6" fillId="2" borderId="26" xfId="0" applyFont="1" applyFill="1" applyBorder="1" applyAlignment="1">
      <alignment horizontal="left" vertical="center"/>
    </xf>
    <xf numFmtId="0" fontId="6" fillId="2" borderId="27" xfId="0" applyFont="1" applyFill="1" applyBorder="1" applyAlignment="1">
      <alignment horizontal="left" vertical="center"/>
    </xf>
    <xf numFmtId="0" fontId="6" fillId="2" borderId="28" xfId="0" applyFont="1" applyFill="1" applyBorder="1" applyAlignment="1">
      <alignment horizontal="left" vertical="center"/>
    </xf>
    <xf numFmtId="0" fontId="8" fillId="2" borderId="15"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105" xfId="0" applyFont="1" applyFill="1" applyBorder="1" applyAlignment="1">
      <alignment horizontal="center" vertical="center" wrapText="1"/>
    </xf>
    <xf numFmtId="0" fontId="8" fillId="2" borderId="106" xfId="0" applyFont="1" applyFill="1" applyBorder="1" applyAlignment="1">
      <alignment horizontal="center" vertical="center" wrapText="1"/>
    </xf>
    <xf numFmtId="0" fontId="8" fillId="2" borderId="104" xfId="0" applyFont="1" applyFill="1" applyBorder="1" applyAlignment="1">
      <alignment horizontal="center" vertical="center" wrapText="1"/>
    </xf>
    <xf numFmtId="0" fontId="8" fillId="2" borderId="50" xfId="0" applyFont="1" applyFill="1" applyBorder="1" applyAlignment="1">
      <alignment horizontal="center" vertical="center" wrapText="1"/>
    </xf>
    <xf numFmtId="0" fontId="6" fillId="2" borderId="106" xfId="0" applyFont="1" applyFill="1" applyBorder="1" applyAlignment="1">
      <alignment horizontal="center" vertical="center"/>
    </xf>
    <xf numFmtId="3" fontId="8" fillId="2" borderId="106" xfId="0" applyNumberFormat="1" applyFont="1" applyFill="1" applyBorder="1" applyAlignment="1">
      <alignment horizontal="center" vertical="center"/>
    </xf>
    <xf numFmtId="3" fontId="8" fillId="2" borderId="107" xfId="0" applyNumberFormat="1" applyFont="1" applyFill="1" applyBorder="1" applyAlignment="1">
      <alignment horizontal="center" vertical="center"/>
    </xf>
    <xf numFmtId="3" fontId="8" fillId="2" borderId="50" xfId="0" applyNumberFormat="1" applyFont="1" applyFill="1" applyBorder="1" applyAlignment="1">
      <alignment horizontal="center" vertical="center"/>
    </xf>
    <xf numFmtId="3" fontId="8" fillId="2" borderId="58" xfId="0" applyNumberFormat="1" applyFont="1" applyFill="1" applyBorder="1" applyAlignment="1">
      <alignment horizontal="center" vertical="center"/>
    </xf>
    <xf numFmtId="0" fontId="8" fillId="5" borderId="131" xfId="0" applyFont="1" applyFill="1" applyBorder="1" applyAlignment="1">
      <alignment horizontal="center" vertical="center" wrapText="1"/>
    </xf>
    <xf numFmtId="0" fontId="8" fillId="5" borderId="130" xfId="0" applyFont="1" applyFill="1" applyBorder="1" applyAlignment="1">
      <alignment horizontal="center" vertical="center" wrapText="1"/>
    </xf>
    <xf numFmtId="0" fontId="8" fillId="5" borderId="130" xfId="0" applyFont="1" applyFill="1" applyBorder="1" applyAlignment="1">
      <alignment horizontal="center" vertical="center"/>
    </xf>
    <xf numFmtId="0" fontId="8" fillId="5" borderId="129" xfId="0" applyFont="1" applyFill="1" applyBorder="1" applyAlignment="1">
      <alignment horizontal="center" vertical="center"/>
    </xf>
    <xf numFmtId="0" fontId="8" fillId="2" borderId="166" xfId="0" applyFont="1" applyFill="1" applyBorder="1" applyAlignment="1">
      <alignment horizontal="center" vertical="center" wrapText="1"/>
    </xf>
    <xf numFmtId="0" fontId="8" fillId="2" borderId="167" xfId="0" applyFont="1" applyFill="1" applyBorder="1" applyAlignment="1">
      <alignment horizontal="center" vertical="center" wrapText="1"/>
    </xf>
    <xf numFmtId="0" fontId="8" fillId="2" borderId="172" xfId="0" applyFont="1" applyFill="1" applyBorder="1" applyAlignment="1">
      <alignment horizontal="center" vertical="center" wrapText="1"/>
    </xf>
    <xf numFmtId="0" fontId="8" fillId="2" borderId="173" xfId="0" applyFont="1" applyFill="1" applyBorder="1" applyAlignment="1">
      <alignment horizontal="center" vertical="center" wrapText="1"/>
    </xf>
    <xf numFmtId="0" fontId="6" fillId="2" borderId="167" xfId="0" applyFont="1" applyFill="1" applyBorder="1" applyAlignment="1">
      <alignment horizontal="center" vertical="center"/>
    </xf>
    <xf numFmtId="3" fontId="8" fillId="2" borderId="167" xfId="0" applyNumberFormat="1" applyFont="1" applyFill="1" applyBorder="1" applyAlignment="1">
      <alignment horizontal="center" vertical="center"/>
    </xf>
    <xf numFmtId="3" fontId="8" fillId="2" borderId="168" xfId="0" applyNumberFormat="1" applyFont="1" applyFill="1" applyBorder="1" applyAlignment="1">
      <alignment horizontal="center" vertical="center"/>
    </xf>
    <xf numFmtId="3" fontId="8" fillId="2" borderId="173" xfId="0" applyNumberFormat="1" applyFont="1" applyFill="1" applyBorder="1" applyAlignment="1">
      <alignment horizontal="center" vertical="center"/>
    </xf>
    <xf numFmtId="0" fontId="7" fillId="2" borderId="45" xfId="0" applyFont="1" applyFill="1" applyBorder="1" applyAlignment="1">
      <alignment horizontal="center"/>
    </xf>
    <xf numFmtId="0" fontId="7" fillId="2" borderId="32" xfId="0" applyFont="1" applyFill="1" applyBorder="1" applyAlignment="1">
      <alignment horizontal="center"/>
    </xf>
    <xf numFmtId="0" fontId="7" fillId="2" borderId="46" xfId="0" applyFont="1" applyFill="1" applyBorder="1" applyAlignment="1">
      <alignment horizontal="center"/>
    </xf>
    <xf numFmtId="0" fontId="6" fillId="2" borderId="104" xfId="0" applyFont="1" applyFill="1" applyBorder="1" applyAlignment="1">
      <alignment horizontal="center"/>
    </xf>
    <xf numFmtId="0" fontId="6" fillId="2" borderId="50" xfId="0" applyFont="1" applyFill="1" applyBorder="1" applyAlignment="1">
      <alignment horizontal="center"/>
    </xf>
    <xf numFmtId="0" fontId="6" fillId="2" borderId="58" xfId="0" applyFont="1" applyFill="1" applyBorder="1" applyAlignment="1">
      <alignment horizontal="center"/>
    </xf>
    <xf numFmtId="0" fontId="8" fillId="2" borderId="49" xfId="0" applyFont="1" applyFill="1" applyBorder="1" applyAlignment="1">
      <alignment horizontal="center" vertical="center" wrapText="1"/>
    </xf>
    <xf numFmtId="0" fontId="8" fillId="2" borderId="57" xfId="0" applyFont="1" applyFill="1" applyBorder="1" applyAlignment="1">
      <alignment horizontal="center" vertical="center" wrapText="1"/>
    </xf>
    <xf numFmtId="0" fontId="9" fillId="2" borderId="210" xfId="0" applyFont="1" applyFill="1" applyBorder="1" applyAlignment="1">
      <alignment horizontal="left" vertical="top" wrapText="1"/>
    </xf>
    <xf numFmtId="0" fontId="9" fillId="2" borderId="211" xfId="0" applyFont="1" applyFill="1" applyBorder="1" applyAlignment="1">
      <alignment horizontal="left" vertical="top" wrapText="1"/>
    </xf>
    <xf numFmtId="0" fontId="9" fillId="2" borderId="212" xfId="0" applyFont="1" applyFill="1" applyBorder="1" applyAlignment="1">
      <alignment horizontal="left" vertical="top" wrapText="1"/>
    </xf>
    <xf numFmtId="0" fontId="7" fillId="2" borderId="210" xfId="0" applyFont="1" applyFill="1" applyBorder="1" applyAlignment="1">
      <alignment horizontal="left" vertical="top" wrapText="1"/>
    </xf>
    <xf numFmtId="0" fontId="8" fillId="2" borderId="211" xfId="0" applyFont="1" applyFill="1" applyBorder="1" applyAlignment="1">
      <alignment horizontal="left" vertical="top" wrapText="1"/>
    </xf>
    <xf numFmtId="0" fontId="8" fillId="2" borderId="212" xfId="0" applyFont="1" applyFill="1" applyBorder="1" applyAlignment="1">
      <alignment horizontal="left" vertical="top" wrapText="1"/>
    </xf>
    <xf numFmtId="0" fontId="8" fillId="2" borderId="138"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8" fillId="2" borderId="133" xfId="0" applyFont="1" applyFill="1" applyBorder="1" applyAlignment="1">
      <alignment horizontal="center" vertical="center" wrapText="1"/>
    </xf>
    <xf numFmtId="0" fontId="2" fillId="0" borderId="0" xfId="0" applyFont="1" applyAlignment="1">
      <alignment horizontal="center" vertical="top" wrapText="1"/>
    </xf>
    <xf numFmtId="0" fontId="4" fillId="2" borderId="86" xfId="0" applyFont="1" applyFill="1" applyBorder="1" applyAlignment="1">
      <alignment horizontal="center"/>
    </xf>
    <xf numFmtId="0" fontId="4" fillId="2" borderId="87" xfId="0" applyFont="1" applyFill="1" applyBorder="1" applyAlignment="1">
      <alignment horizontal="center"/>
    </xf>
    <xf numFmtId="0" fontId="4" fillId="2" borderId="88" xfId="0" applyFont="1" applyFill="1" applyBorder="1" applyAlignment="1">
      <alignment horizontal="center"/>
    </xf>
    <xf numFmtId="0" fontId="5" fillId="2" borderId="89" xfId="0" applyFont="1" applyFill="1" applyBorder="1" applyAlignment="1">
      <alignment horizontal="center"/>
    </xf>
    <xf numFmtId="0" fontId="5" fillId="2" borderId="90" xfId="0" applyFont="1" applyFill="1" applyBorder="1" applyAlignment="1">
      <alignment horizontal="center"/>
    </xf>
    <xf numFmtId="0" fontId="5" fillId="2" borderId="91" xfId="0" applyFont="1" applyFill="1" applyBorder="1" applyAlignment="1">
      <alignment horizontal="center"/>
    </xf>
    <xf numFmtId="0" fontId="4" fillId="2" borderId="55" xfId="0" applyFont="1" applyFill="1" applyBorder="1" applyAlignment="1">
      <alignment horizontal="center"/>
    </xf>
    <xf numFmtId="0" fontId="4" fillId="2" borderId="23" xfId="0" applyFont="1" applyFill="1" applyBorder="1" applyAlignment="1">
      <alignment horizontal="center"/>
    </xf>
    <xf numFmtId="0" fontId="4" fillId="2" borderId="24" xfId="0" applyFont="1" applyFill="1" applyBorder="1" applyAlignment="1">
      <alignment horizontal="center"/>
    </xf>
    <xf numFmtId="3" fontId="8" fillId="2" borderId="174" xfId="0" applyNumberFormat="1" applyFont="1" applyFill="1" applyBorder="1" applyAlignment="1">
      <alignment horizontal="center" vertical="center"/>
    </xf>
    <xf numFmtId="0" fontId="7" fillId="2" borderId="103" xfId="0" applyFont="1" applyFill="1" applyBorder="1" applyAlignment="1">
      <alignment horizontal="center"/>
    </xf>
    <xf numFmtId="0" fontId="7" fillId="2" borderId="49" xfId="0" applyFont="1" applyFill="1" applyBorder="1" applyAlignment="1">
      <alignment horizontal="center"/>
    </xf>
    <xf numFmtId="0" fontId="7" fillId="2" borderId="57" xfId="0" applyFont="1" applyFill="1" applyBorder="1" applyAlignment="1">
      <alignment horizontal="center"/>
    </xf>
    <xf numFmtId="0" fontId="6" fillId="2" borderId="26" xfId="0" applyFont="1" applyFill="1" applyBorder="1" applyAlignment="1">
      <alignment horizontal="center"/>
    </xf>
    <xf numFmtId="0" fontId="6" fillId="2" borderId="27" xfId="0" applyFont="1" applyFill="1" applyBorder="1" applyAlignment="1">
      <alignment horizontal="center"/>
    </xf>
    <xf numFmtId="0" fontId="6" fillId="2" borderId="28" xfId="0" applyFont="1" applyFill="1" applyBorder="1" applyAlignment="1">
      <alignment horizontal="center"/>
    </xf>
    <xf numFmtId="0" fontId="8" fillId="5" borderId="166" xfId="0" applyFont="1" applyFill="1" applyBorder="1" applyAlignment="1">
      <alignment horizontal="center" vertical="center" wrapText="1"/>
    </xf>
    <xf numFmtId="0" fontId="8" fillId="5" borderId="167" xfId="0" applyFont="1" applyFill="1" applyBorder="1" applyAlignment="1">
      <alignment horizontal="center" vertical="center" wrapText="1"/>
    </xf>
    <xf numFmtId="0" fontId="8" fillId="5" borderId="167" xfId="0" applyFont="1" applyFill="1" applyBorder="1" applyAlignment="1">
      <alignment horizontal="center" vertical="center"/>
    </xf>
    <xf numFmtId="0" fontId="8" fillId="5" borderId="168" xfId="0" applyFont="1" applyFill="1" applyBorder="1" applyAlignment="1">
      <alignment horizontal="center" vertical="center"/>
    </xf>
    <xf numFmtId="0" fontId="7" fillId="2" borderId="45"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46" xfId="0" applyFont="1" applyFill="1" applyBorder="1" applyAlignment="1">
      <alignment horizontal="center" vertical="center"/>
    </xf>
    <xf numFmtId="0" fontId="6" fillId="2" borderId="79" xfId="0" applyFont="1" applyFill="1" applyBorder="1" applyAlignment="1">
      <alignment horizontal="center" vertical="center"/>
    </xf>
    <xf numFmtId="0" fontId="6" fillId="2" borderId="80" xfId="0" applyFont="1" applyFill="1" applyBorder="1" applyAlignment="1">
      <alignment horizontal="center" vertical="center"/>
    </xf>
    <xf numFmtId="0" fontId="6" fillId="2" borderId="84" xfId="0" applyFont="1" applyFill="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Border="1" applyAlignment="1">
      <alignment horizontal="right" vertical="top" wrapText="1"/>
    </xf>
    <xf numFmtId="0" fontId="7" fillId="0" borderId="4" xfId="0" applyFont="1" applyBorder="1" applyAlignment="1">
      <alignment horizontal="right" vertical="top" wrapText="1"/>
    </xf>
    <xf numFmtId="0" fontId="11" fillId="0" borderId="0" xfId="0" applyFont="1" applyBorder="1" applyAlignment="1">
      <alignment horizontal="center"/>
    </xf>
    <xf numFmtId="0" fontId="11" fillId="0" borderId="4"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6" fillId="0" borderId="45" xfId="0" applyFont="1" applyBorder="1" applyAlignment="1">
      <alignment horizontal="center" vertical="center"/>
    </xf>
    <xf numFmtId="0" fontId="6" fillId="0" borderId="32" xfId="0" applyFont="1" applyBorder="1" applyAlignment="1">
      <alignment horizontal="center" vertical="center"/>
    </xf>
    <xf numFmtId="0" fontId="6" fillId="0" borderId="133" xfId="0" applyFont="1" applyBorder="1" applyAlignment="1">
      <alignment horizontal="center" vertical="center"/>
    </xf>
    <xf numFmtId="0" fontId="11" fillId="0" borderId="3" xfId="0" applyFont="1" applyBorder="1" applyAlignment="1">
      <alignment horizontal="center"/>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4" xfId="0" applyFont="1" applyBorder="1" applyAlignment="1">
      <alignment horizontal="center" vertical="center"/>
    </xf>
    <xf numFmtId="0" fontId="11" fillId="0" borderId="17" xfId="0" applyFont="1" applyBorder="1" applyAlignment="1">
      <alignment horizontal="center" wrapText="1"/>
    </xf>
    <xf numFmtId="0" fontId="11" fillId="0" borderId="18" xfId="0" applyFont="1" applyBorder="1" applyAlignment="1">
      <alignment horizontal="center" wrapText="1"/>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9" fillId="2" borderId="50" xfId="0" applyFont="1" applyFill="1" applyBorder="1" applyAlignment="1">
      <alignment horizontal="center" vertical="center" wrapText="1"/>
    </xf>
    <xf numFmtId="0" fontId="9" fillId="2" borderId="58" xfId="0" applyFont="1" applyFill="1" applyBorder="1" applyAlignment="1">
      <alignment horizontal="center" vertical="center" wrapText="1"/>
    </xf>
    <xf numFmtId="0" fontId="11" fillId="0" borderId="16" xfId="0" applyFont="1" applyBorder="1" applyAlignment="1">
      <alignment horizontal="center" wrapText="1"/>
    </xf>
    <xf numFmtId="0" fontId="9" fillId="2" borderId="106" xfId="0" applyFont="1" applyFill="1" applyBorder="1" applyAlignment="1">
      <alignment horizontal="center" vertical="center" wrapText="1"/>
    </xf>
    <xf numFmtId="0" fontId="9" fillId="2" borderId="10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8" fillId="2" borderId="107" xfId="0" applyFont="1" applyFill="1" applyBorder="1" applyAlignment="1">
      <alignment horizontal="center" vertical="center" wrapText="1"/>
    </xf>
    <xf numFmtId="0" fontId="7" fillId="0" borderId="8" xfId="0" applyFont="1" applyBorder="1" applyAlignment="1">
      <alignment horizontal="left"/>
    </xf>
    <xf numFmtId="0" fontId="7" fillId="0" borderId="9" xfId="0" applyFont="1" applyBorder="1" applyAlignment="1">
      <alignment horizontal="left"/>
    </xf>
    <xf numFmtId="0" fontId="7" fillId="0" borderId="10" xfId="0" applyFont="1" applyBorder="1" applyAlignment="1">
      <alignment horizontal="left"/>
    </xf>
    <xf numFmtId="0" fontId="7" fillId="2" borderId="33"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7" fillId="2" borderId="123"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139" xfId="0" applyFont="1" applyFill="1" applyBorder="1" applyAlignment="1">
      <alignment horizontal="center" vertical="center" wrapText="1"/>
    </xf>
    <xf numFmtId="0" fontId="9" fillId="2" borderId="122"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2" borderId="123" xfId="0" applyFont="1" applyFill="1" applyBorder="1" applyAlignment="1">
      <alignment horizontal="center" vertical="center" wrapText="1"/>
    </xf>
    <xf numFmtId="0" fontId="6" fillId="4" borderId="55" xfId="0" applyFont="1" applyFill="1" applyBorder="1" applyAlignment="1">
      <alignment horizontal="center"/>
    </xf>
    <xf numFmtId="0" fontId="6" fillId="4" borderId="23" xfId="0" applyFont="1" applyFill="1" applyBorder="1" applyAlignment="1">
      <alignment horizontal="center"/>
    </xf>
    <xf numFmtId="0" fontId="6" fillId="4" borderId="24" xfId="0" applyFont="1" applyFill="1" applyBorder="1" applyAlignment="1">
      <alignment horizontal="center"/>
    </xf>
    <xf numFmtId="0" fontId="8" fillId="2" borderId="184" xfId="0" applyFont="1" applyFill="1" applyBorder="1" applyAlignment="1">
      <alignment horizontal="left" vertical="center" wrapText="1"/>
    </xf>
    <xf numFmtId="0" fontId="8" fillId="2" borderId="185" xfId="0" applyFont="1" applyFill="1" applyBorder="1" applyAlignment="1">
      <alignment horizontal="left" vertical="center" wrapText="1"/>
    </xf>
    <xf numFmtId="0" fontId="8" fillId="2" borderId="187" xfId="0" applyFont="1" applyFill="1" applyBorder="1" applyAlignment="1">
      <alignment horizontal="left" vertical="center" wrapText="1"/>
    </xf>
    <xf numFmtId="0" fontId="8" fillId="2" borderId="33"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5" borderId="141" xfId="0" applyFont="1" applyFill="1" applyBorder="1" applyAlignment="1">
      <alignment horizontal="center" vertical="center" wrapText="1"/>
    </xf>
    <xf numFmtId="0" fontId="8" fillId="5" borderId="142" xfId="0" applyFont="1" applyFill="1" applyBorder="1" applyAlignment="1">
      <alignment horizontal="center" vertical="center" wrapText="1"/>
    </xf>
    <xf numFmtId="0" fontId="8" fillId="5" borderId="142" xfId="0" applyFont="1" applyFill="1" applyBorder="1" applyAlignment="1">
      <alignment horizontal="center" vertical="center"/>
    </xf>
    <xf numFmtId="0" fontId="8" fillId="5" borderId="186" xfId="0" applyFont="1" applyFill="1" applyBorder="1" applyAlignment="1">
      <alignment horizontal="center" vertical="center"/>
    </xf>
    <xf numFmtId="0" fontId="6" fillId="4" borderId="56" xfId="0" applyFont="1" applyFill="1" applyBorder="1" applyAlignment="1">
      <alignment horizontal="center"/>
    </xf>
    <xf numFmtId="0" fontId="6" fillId="4" borderId="25" xfId="0" applyFont="1" applyFill="1" applyBorder="1" applyAlignment="1">
      <alignment horizontal="center"/>
    </xf>
    <xf numFmtId="0" fontId="6" fillId="4" borderId="143" xfId="0" applyFont="1" applyFill="1" applyBorder="1" applyAlignment="1">
      <alignment horizontal="center"/>
    </xf>
    <xf numFmtId="0" fontId="4" fillId="2" borderId="1" xfId="0" applyFont="1" applyFill="1" applyBorder="1" applyAlignment="1">
      <alignment horizontal="center"/>
    </xf>
    <xf numFmtId="0" fontId="4" fillId="2" borderId="85"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4" fillId="2" borderId="3" xfId="0" applyFont="1" applyFill="1" applyBorder="1" applyAlignment="1">
      <alignment horizontal="center"/>
    </xf>
    <xf numFmtId="0" fontId="4" fillId="2" borderId="0" xfId="0" applyFont="1" applyFill="1" applyBorder="1" applyAlignment="1">
      <alignment horizontal="center"/>
    </xf>
    <xf numFmtId="0" fontId="4" fillId="2" borderId="4" xfId="0" applyFont="1" applyFill="1" applyBorder="1" applyAlignment="1">
      <alignment horizontal="center"/>
    </xf>
    <xf numFmtId="0" fontId="6" fillId="2" borderId="26" xfId="0" applyFont="1" applyFill="1" applyBorder="1" applyAlignment="1">
      <alignment horizontal="left"/>
    </xf>
    <xf numFmtId="0" fontId="6" fillId="2" borderId="27" xfId="0" applyFont="1" applyFill="1" applyBorder="1" applyAlignment="1">
      <alignment horizontal="left"/>
    </xf>
    <xf numFmtId="0" fontId="6" fillId="2" borderId="28" xfId="0" applyFont="1" applyFill="1" applyBorder="1" applyAlignment="1">
      <alignment horizontal="left"/>
    </xf>
    <xf numFmtId="0" fontId="9" fillId="2" borderId="45" xfId="0" applyFont="1" applyFill="1" applyBorder="1" applyAlignment="1">
      <alignment horizontal="justify" vertical="center" wrapText="1"/>
    </xf>
    <xf numFmtId="0" fontId="2" fillId="2" borderId="32" xfId="0" applyFont="1" applyFill="1" applyBorder="1" applyAlignment="1">
      <alignment horizontal="justify" vertical="center" wrapText="1"/>
    </xf>
    <xf numFmtId="0" fontId="2" fillId="2" borderId="46" xfId="0" applyFont="1" applyFill="1" applyBorder="1" applyAlignment="1">
      <alignment horizontal="justify" vertical="center" wrapText="1"/>
    </xf>
    <xf numFmtId="0" fontId="6" fillId="4" borderId="120" xfId="0" applyFont="1" applyFill="1" applyBorder="1" applyAlignment="1">
      <alignment horizontal="center" vertical="center"/>
    </xf>
    <xf numFmtId="0" fontId="6" fillId="4" borderId="121" xfId="0" applyFont="1" applyFill="1" applyBorder="1" applyAlignment="1">
      <alignment horizontal="center" vertical="center"/>
    </xf>
    <xf numFmtId="0" fontId="6" fillId="4" borderId="188" xfId="0" applyFont="1" applyFill="1" applyBorder="1" applyAlignment="1">
      <alignment horizontal="center" vertical="center"/>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6" fillId="4" borderId="55"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4" xfId="0" applyFont="1" applyFill="1" applyBorder="1" applyAlignment="1">
      <alignment horizontal="center" vertical="center"/>
    </xf>
    <xf numFmtId="0" fontId="9" fillId="0" borderId="8" xfId="0" applyFont="1" applyBorder="1" applyAlignment="1">
      <alignment horizontal="justify" vertical="center" wrapText="1"/>
    </xf>
    <xf numFmtId="0" fontId="9" fillId="0" borderId="9" xfId="0" applyFont="1" applyBorder="1" applyAlignment="1">
      <alignment horizontal="justify" vertical="center" wrapText="1"/>
    </xf>
    <xf numFmtId="0" fontId="9" fillId="0" borderId="10" xfId="0" applyFont="1" applyBorder="1" applyAlignment="1">
      <alignment horizontal="justify" vertical="center" wrapText="1"/>
    </xf>
    <xf numFmtId="0" fontId="8" fillId="5" borderId="16"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9" fillId="0" borderId="45" xfId="0" applyFont="1" applyBorder="1" applyAlignment="1">
      <alignment horizontal="justify" vertical="center" wrapText="1"/>
    </xf>
    <xf numFmtId="0" fontId="9" fillId="0" borderId="32" xfId="0" applyFont="1" applyBorder="1" applyAlignment="1">
      <alignment horizontal="justify" vertical="center" wrapText="1"/>
    </xf>
    <xf numFmtId="0" fontId="9" fillId="0" borderId="46" xfId="0" applyFont="1" applyBorder="1" applyAlignment="1">
      <alignment horizontal="justify" vertical="center" wrapText="1"/>
    </xf>
    <xf numFmtId="0" fontId="6" fillId="0" borderId="103" xfId="0" applyFont="1" applyBorder="1" applyAlignment="1">
      <alignment horizontal="center" vertical="center"/>
    </xf>
    <xf numFmtId="0" fontId="6" fillId="0" borderId="49" xfId="0" applyFont="1" applyBorder="1" applyAlignment="1">
      <alignment horizontal="center" vertical="center"/>
    </xf>
    <xf numFmtId="0" fontId="9" fillId="2" borderId="105" xfId="0" applyFont="1" applyFill="1" applyBorder="1" applyAlignment="1">
      <alignment horizontal="center" vertical="center" wrapText="1"/>
    </xf>
    <xf numFmtId="0" fontId="8" fillId="2" borderId="46" xfId="0" applyFont="1" applyFill="1" applyBorder="1" applyAlignment="1">
      <alignment horizontal="center" vertical="center" wrapText="1"/>
    </xf>
    <xf numFmtId="17" fontId="9" fillId="2" borderId="122" xfId="0" applyNumberFormat="1" applyFont="1" applyFill="1" applyBorder="1" applyAlignment="1">
      <alignment horizontal="center" vertical="center" wrapText="1"/>
    </xf>
    <xf numFmtId="17" fontId="9" fillId="2" borderId="31" xfId="0" applyNumberFormat="1" applyFont="1" applyFill="1" applyBorder="1" applyAlignment="1">
      <alignment horizontal="center" vertical="center" wrapText="1"/>
    </xf>
    <xf numFmtId="17" fontId="9" fillId="2" borderId="34" xfId="0" applyNumberFormat="1"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104"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7" fillId="0" borderId="3" xfId="0" applyFont="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8" fillId="2" borderId="8"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10" xfId="0" applyFont="1" applyFill="1" applyBorder="1" applyAlignment="1">
      <alignment horizontal="center" vertical="top" wrapText="1"/>
    </xf>
    <xf numFmtId="0" fontId="9" fillId="2" borderId="28" xfId="0" applyFont="1" applyFill="1" applyBorder="1" applyAlignment="1">
      <alignment horizontal="center" vertical="center" wrapText="1"/>
    </xf>
    <xf numFmtId="0" fontId="11" fillId="0" borderId="3" xfId="0" applyFont="1" applyBorder="1" applyAlignment="1">
      <alignment horizontal="center" wrapText="1"/>
    </xf>
    <xf numFmtId="0" fontId="11" fillId="0" borderId="0" xfId="0" applyFont="1" applyBorder="1" applyAlignment="1">
      <alignment horizontal="center" wrapText="1"/>
    </xf>
    <xf numFmtId="0" fontId="11" fillId="0" borderId="4" xfId="0" applyFont="1" applyBorder="1" applyAlignment="1">
      <alignment horizontal="center" wrapText="1"/>
    </xf>
    <xf numFmtId="0" fontId="7" fillId="0" borderId="3" xfId="0" applyFont="1" applyBorder="1" applyAlignment="1">
      <alignment horizontal="center"/>
    </xf>
    <xf numFmtId="0" fontId="9" fillId="2" borderId="147" xfId="0" applyFont="1" applyFill="1" applyBorder="1" applyAlignment="1">
      <alignment horizontal="center" vertical="center" wrapText="1"/>
    </xf>
    <xf numFmtId="0" fontId="9" fillId="2" borderId="144" xfId="0" applyFont="1" applyFill="1" applyBorder="1" applyAlignment="1">
      <alignment horizontal="center" vertical="center" wrapText="1"/>
    </xf>
    <xf numFmtId="0" fontId="9" fillId="2" borderId="154" xfId="0" applyFont="1" applyFill="1" applyBorder="1" applyAlignment="1">
      <alignment horizontal="center" vertical="center" wrapText="1"/>
    </xf>
    <xf numFmtId="0" fontId="9" fillId="2" borderId="153" xfId="0" applyFont="1" applyFill="1" applyBorder="1" applyAlignment="1">
      <alignment horizontal="center" vertical="center" wrapText="1"/>
    </xf>
    <xf numFmtId="0" fontId="9" fillId="2" borderId="8" xfId="0" applyFont="1" applyFill="1" applyBorder="1" applyAlignment="1">
      <alignment horizontal="left" vertical="justify" wrapText="1"/>
    </xf>
    <xf numFmtId="0" fontId="9" fillId="2" borderId="9" xfId="0" applyFont="1" applyFill="1" applyBorder="1" applyAlignment="1">
      <alignment horizontal="left" vertical="justify" wrapText="1"/>
    </xf>
    <xf numFmtId="0" fontId="9" fillId="2" borderId="10" xfId="0" applyFont="1" applyFill="1" applyBorder="1" applyAlignment="1">
      <alignment horizontal="left" vertical="justify" wrapText="1"/>
    </xf>
    <xf numFmtId="0" fontId="9" fillId="2" borderId="201" xfId="0" applyFont="1" applyFill="1" applyBorder="1" applyAlignment="1">
      <alignment horizontal="center" vertical="center" wrapText="1"/>
    </xf>
    <xf numFmtId="0" fontId="9" fillId="2" borderId="118" xfId="0"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124" xfId="0" applyFont="1" applyFill="1" applyBorder="1" applyAlignment="1">
      <alignment horizontal="left" vertical="center" wrapText="1"/>
    </xf>
    <xf numFmtId="0" fontId="8" fillId="2" borderId="145" xfId="0" applyFont="1" applyFill="1" applyBorder="1" applyAlignment="1">
      <alignment horizontal="center" vertical="center" wrapText="1"/>
    </xf>
    <xf numFmtId="0" fontId="8" fillId="2" borderId="146" xfId="0" applyFont="1" applyFill="1" applyBorder="1" applyAlignment="1">
      <alignment horizontal="center" vertical="center" wrapText="1"/>
    </xf>
    <xf numFmtId="3" fontId="8" fillId="2" borderId="146" xfId="0" applyNumberFormat="1" applyFont="1" applyFill="1" applyBorder="1" applyAlignment="1">
      <alignment horizontal="center" vertical="center"/>
    </xf>
    <xf numFmtId="3" fontId="8" fillId="2" borderId="175" xfId="0" applyNumberFormat="1" applyFont="1" applyFill="1" applyBorder="1" applyAlignment="1">
      <alignment horizontal="center" vertical="center"/>
    </xf>
    <xf numFmtId="0" fontId="9" fillId="2" borderId="147" xfId="0" applyFont="1" applyFill="1" applyBorder="1" applyAlignment="1">
      <alignment horizontal="justify" vertical="top" wrapText="1"/>
    </xf>
    <xf numFmtId="0" fontId="8" fillId="2" borderId="144" xfId="0" applyFont="1" applyFill="1" applyBorder="1" applyAlignment="1">
      <alignment horizontal="justify" vertical="top" wrapText="1"/>
    </xf>
    <xf numFmtId="0" fontId="8" fillId="2" borderId="201" xfId="0" applyFont="1" applyFill="1" applyBorder="1" applyAlignment="1">
      <alignment horizontal="justify" vertical="top" wrapText="1"/>
    </xf>
    <xf numFmtId="0" fontId="8" fillId="2" borderId="48" xfId="0" applyFont="1" applyFill="1" applyBorder="1" applyAlignment="1">
      <alignment horizontal="center" vertical="center" wrapText="1"/>
    </xf>
    <xf numFmtId="0" fontId="8" fillId="2" borderId="51" xfId="0" applyFont="1" applyFill="1" applyBorder="1" applyAlignment="1">
      <alignment horizontal="center" vertical="center" wrapText="1"/>
    </xf>
    <xf numFmtId="0" fontId="8" fillId="2" borderId="82" xfId="0" applyFont="1" applyFill="1" applyBorder="1" applyAlignment="1">
      <alignment horizontal="center" vertical="center" wrapText="1"/>
    </xf>
    <xf numFmtId="0" fontId="8" fillId="5" borderId="45"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5" borderId="46" xfId="0" applyFont="1" applyFill="1" applyBorder="1" applyAlignment="1">
      <alignment horizontal="center" vertical="center" wrapText="1"/>
    </xf>
    <xf numFmtId="0" fontId="8" fillId="2" borderId="45"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8" fillId="2" borderId="46" xfId="0" applyFont="1" applyFill="1" applyBorder="1" applyAlignment="1">
      <alignment horizontal="left" vertical="center" wrapText="1"/>
    </xf>
    <xf numFmtId="0" fontId="6" fillId="4" borderId="3"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4" xfId="0" applyFont="1" applyFill="1" applyBorder="1" applyAlignment="1">
      <alignment horizontal="center" vertical="center"/>
    </xf>
    <xf numFmtId="0" fontId="9" fillId="2" borderId="33"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9" fillId="0" borderId="173" xfId="0" applyFont="1" applyBorder="1" applyAlignment="1">
      <alignment horizontal="center" vertical="center" wrapText="1"/>
    </xf>
    <xf numFmtId="0" fontId="9" fillId="0" borderId="174" xfId="0" applyFont="1" applyBorder="1" applyAlignment="1">
      <alignment horizontal="center" vertical="center" wrapText="1"/>
    </xf>
    <xf numFmtId="0" fontId="9" fillId="2" borderId="173" xfId="0" applyFont="1" applyFill="1" applyBorder="1" applyAlignment="1">
      <alignment horizontal="center" vertical="center" wrapText="1"/>
    </xf>
    <xf numFmtId="0" fontId="9" fillId="2" borderId="172" xfId="0" applyFont="1" applyFill="1" applyBorder="1" applyAlignment="1">
      <alignment horizontal="center" vertical="center" wrapText="1"/>
    </xf>
    <xf numFmtId="0" fontId="9" fillId="2" borderId="22"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1"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2" borderId="10" xfId="0" applyFont="1" applyFill="1" applyBorder="1" applyAlignment="1">
      <alignment horizontal="left" vertical="top" wrapText="1"/>
    </xf>
    <xf numFmtId="0" fontId="4" fillId="2" borderId="5" xfId="0" applyFont="1" applyFill="1" applyBorder="1" applyAlignment="1">
      <alignment horizontal="center"/>
    </xf>
    <xf numFmtId="0" fontId="4" fillId="2" borderId="6" xfId="0" applyFont="1" applyFill="1" applyBorder="1" applyAlignment="1">
      <alignment horizontal="center"/>
    </xf>
    <xf numFmtId="0" fontId="4" fillId="2" borderId="7" xfId="0" applyFont="1" applyFill="1" applyBorder="1" applyAlignment="1">
      <alignment horizontal="center"/>
    </xf>
    <xf numFmtId="0" fontId="6" fillId="2" borderId="45" xfId="0" applyFont="1" applyFill="1" applyBorder="1" applyAlignment="1">
      <alignment horizontal="left"/>
    </xf>
    <xf numFmtId="0" fontId="6" fillId="2" borderId="32" xfId="0" applyFont="1" applyFill="1" applyBorder="1" applyAlignment="1">
      <alignment horizontal="left"/>
    </xf>
    <xf numFmtId="0" fontId="6" fillId="2" borderId="46" xfId="0" applyFont="1" applyFill="1" applyBorder="1" applyAlignment="1">
      <alignment horizontal="left"/>
    </xf>
    <xf numFmtId="0" fontId="8" fillId="5" borderId="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6" xfId="0" applyFont="1" applyFill="1" applyBorder="1" applyAlignment="1">
      <alignment horizontal="center" vertical="top" wrapText="1"/>
    </xf>
    <xf numFmtId="0" fontId="8" fillId="5" borderId="17" xfId="0" applyFont="1" applyFill="1" applyBorder="1" applyAlignment="1">
      <alignment horizontal="center" vertical="top" wrapText="1"/>
    </xf>
    <xf numFmtId="0" fontId="8" fillId="5" borderId="18" xfId="0" applyFont="1" applyFill="1" applyBorder="1" applyAlignment="1">
      <alignment horizontal="center" vertical="top" wrapText="1"/>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0" fontId="8" fillId="2" borderId="22"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5" borderId="176" xfId="0" applyFont="1" applyFill="1" applyBorder="1" applyAlignment="1">
      <alignment horizontal="center" vertical="top" wrapText="1"/>
    </xf>
    <xf numFmtId="0" fontId="8" fillId="5" borderId="12" xfId="0" applyFont="1" applyFill="1" applyBorder="1" applyAlignment="1">
      <alignment horizontal="center" vertical="top" wrapText="1"/>
    </xf>
    <xf numFmtId="0" fontId="8" fillId="5" borderId="177" xfId="0" applyFont="1" applyFill="1" applyBorder="1" applyAlignment="1">
      <alignment horizontal="center" vertical="top" wrapText="1"/>
    </xf>
    <xf numFmtId="0" fontId="8" fillId="5" borderId="178" xfId="0" applyFont="1" applyFill="1" applyBorder="1" applyAlignment="1">
      <alignment horizontal="center" vertical="top" wrapText="1"/>
    </xf>
    <xf numFmtId="0" fontId="8" fillId="2" borderId="103" xfId="0" applyFont="1" applyFill="1" applyBorder="1" applyAlignment="1">
      <alignment horizontal="center" vertical="top" wrapText="1"/>
    </xf>
    <xf numFmtId="0" fontId="8" fillId="2" borderId="49" xfId="0" applyFont="1" applyFill="1" applyBorder="1" applyAlignment="1">
      <alignment horizontal="center" vertical="top" wrapText="1"/>
    </xf>
    <xf numFmtId="0" fontId="8" fillId="2" borderId="57" xfId="0" applyFont="1" applyFill="1" applyBorder="1" applyAlignment="1">
      <alignment horizontal="center" vertical="top" wrapText="1"/>
    </xf>
    <xf numFmtId="0" fontId="9" fillId="0" borderId="106" xfId="0" applyFont="1" applyBorder="1" applyAlignment="1">
      <alignment horizontal="center" vertical="center" wrapText="1"/>
    </xf>
    <xf numFmtId="0" fontId="9" fillId="0" borderId="107" xfId="0" applyFont="1" applyBorder="1" applyAlignment="1">
      <alignment horizontal="center" vertical="center" wrapText="1"/>
    </xf>
    <xf numFmtId="0" fontId="9" fillId="2" borderId="3"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7" fillId="0" borderId="0" xfId="0" applyFont="1" applyBorder="1" applyAlignment="1">
      <alignment horizontal="right"/>
    </xf>
    <xf numFmtId="0" fontId="7" fillId="0" borderId="4" xfId="0" applyFont="1" applyBorder="1" applyAlignment="1">
      <alignment horizontal="right"/>
    </xf>
    <xf numFmtId="0" fontId="7" fillId="0" borderId="0" xfId="0" applyFont="1" applyBorder="1" applyAlignment="1">
      <alignment horizontal="center" vertical="top"/>
    </xf>
    <xf numFmtId="0" fontId="7" fillId="0" borderId="4" xfId="0" applyFont="1" applyBorder="1" applyAlignment="1">
      <alignment horizontal="center" vertical="top"/>
    </xf>
    <xf numFmtId="0" fontId="7" fillId="0" borderId="3" xfId="0" applyFont="1" applyBorder="1" applyAlignment="1">
      <alignment horizontal="center" vertical="top"/>
    </xf>
    <xf numFmtId="0" fontId="9" fillId="2" borderId="109"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19" fillId="2" borderId="100" xfId="0" applyFont="1" applyFill="1" applyBorder="1" applyAlignment="1">
      <alignment horizontal="center" vertical="center" wrapText="1"/>
    </xf>
    <xf numFmtId="0" fontId="9" fillId="2" borderId="100" xfId="0" applyFont="1" applyFill="1" applyBorder="1" applyAlignment="1">
      <alignment horizontal="center" vertical="center" wrapText="1"/>
    </xf>
    <xf numFmtId="0" fontId="9" fillId="2" borderId="101" xfId="0" applyFont="1" applyFill="1" applyBorder="1" applyAlignment="1">
      <alignment horizontal="center" vertical="center" wrapText="1"/>
    </xf>
    <xf numFmtId="0" fontId="7" fillId="2" borderId="100" xfId="0" applyFont="1" applyFill="1" applyBorder="1" applyAlignment="1">
      <alignment horizontal="center" vertical="center" wrapText="1"/>
    </xf>
    <xf numFmtId="0" fontId="7" fillId="2" borderId="101"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64" xfId="0" applyFont="1" applyFill="1" applyBorder="1" applyAlignment="1">
      <alignment horizontal="center" vertical="center" wrapText="1"/>
    </xf>
    <xf numFmtId="0" fontId="8" fillId="2" borderId="156" xfId="0" applyFont="1" applyFill="1" applyBorder="1" applyAlignment="1">
      <alignment horizontal="center" vertical="center" wrapText="1"/>
    </xf>
    <xf numFmtId="0" fontId="8" fillId="2" borderId="157" xfId="0" applyFont="1" applyFill="1" applyBorder="1" applyAlignment="1">
      <alignment horizontal="center" vertical="center" wrapText="1"/>
    </xf>
    <xf numFmtId="0" fontId="9" fillId="2" borderId="110" xfId="0" applyFont="1" applyFill="1" applyBorder="1" applyAlignment="1">
      <alignment horizontal="center" vertical="center" wrapText="1"/>
    </xf>
    <xf numFmtId="0" fontId="19" fillId="2" borderId="110" xfId="0" applyFont="1" applyFill="1" applyBorder="1" applyAlignment="1">
      <alignment horizontal="center" vertical="center" wrapText="1"/>
    </xf>
    <xf numFmtId="0" fontId="8" fillId="2" borderId="155" xfId="0" applyFont="1" applyFill="1" applyBorder="1" applyAlignment="1">
      <alignment horizontal="center" vertical="center" wrapText="1"/>
    </xf>
    <xf numFmtId="0" fontId="6" fillId="5" borderId="41" xfId="0" applyFont="1" applyFill="1" applyBorder="1" applyAlignment="1">
      <alignment horizontal="center" vertical="top" wrapText="1"/>
    </xf>
    <xf numFmtId="0" fontId="6" fillId="5" borderId="12" xfId="0" applyFont="1" applyFill="1" applyBorder="1" applyAlignment="1">
      <alignment horizontal="center" vertical="top" wrapText="1"/>
    </xf>
    <xf numFmtId="0" fontId="6" fillId="5" borderId="42" xfId="0" applyFont="1" applyFill="1" applyBorder="1" applyAlignment="1">
      <alignment horizontal="center" vertical="top" wrapText="1"/>
    </xf>
    <xf numFmtId="3" fontId="8" fillId="2" borderId="100" xfId="0" applyNumberFormat="1" applyFont="1" applyFill="1" applyBorder="1" applyAlignment="1">
      <alignment horizontal="center" vertical="center"/>
    </xf>
    <xf numFmtId="3" fontId="8" fillId="2" borderId="101" xfId="0" applyNumberFormat="1" applyFont="1" applyFill="1" applyBorder="1" applyAlignment="1">
      <alignment horizontal="center" vertical="center"/>
    </xf>
    <xf numFmtId="3" fontId="8" fillId="2" borderId="54" xfId="0" applyNumberFormat="1" applyFont="1" applyFill="1" applyBorder="1" applyAlignment="1">
      <alignment horizontal="center" vertical="center"/>
    </xf>
    <xf numFmtId="3" fontId="8" fillId="2" borderId="64" xfId="0" applyNumberFormat="1" applyFont="1" applyFill="1" applyBorder="1" applyAlignment="1">
      <alignment horizontal="center" vertical="center"/>
    </xf>
    <xf numFmtId="0" fontId="9" fillId="2" borderId="61" xfId="0" applyFont="1" applyFill="1" applyBorder="1" applyAlignment="1">
      <alignment horizontal="justify" vertical="center" wrapText="1"/>
    </xf>
    <xf numFmtId="0" fontId="9" fillId="2" borderId="17" xfId="0" applyFont="1" applyFill="1" applyBorder="1" applyAlignment="1">
      <alignment horizontal="justify" vertical="center" wrapText="1"/>
    </xf>
    <xf numFmtId="0" fontId="9" fillId="2" borderId="62" xfId="0" applyFont="1" applyFill="1" applyBorder="1" applyAlignment="1">
      <alignment horizontal="justify" vertical="center" wrapText="1"/>
    </xf>
    <xf numFmtId="0" fontId="9" fillId="2" borderId="43" xfId="0" applyFont="1" applyFill="1" applyBorder="1" applyAlignment="1">
      <alignment horizontal="justify" vertical="center" wrapText="1"/>
    </xf>
    <xf numFmtId="0" fontId="9" fillId="2" borderId="20"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8" fillId="5" borderId="40"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8" fillId="2" borderId="158" xfId="0" applyFont="1" applyFill="1" applyBorder="1" applyAlignment="1">
      <alignment horizontal="justify" vertical="center" wrapText="1"/>
    </xf>
    <xf numFmtId="0" fontId="8" fillId="2" borderId="159" xfId="0" applyFont="1" applyFill="1" applyBorder="1" applyAlignment="1">
      <alignment horizontal="justify" vertical="center" wrapText="1"/>
    </xf>
    <xf numFmtId="0" fontId="8" fillId="2" borderId="160" xfId="0" applyFont="1" applyFill="1" applyBorder="1" applyAlignment="1">
      <alignment horizontal="justify" vertical="center" wrapText="1"/>
    </xf>
    <xf numFmtId="0" fontId="8" fillId="2" borderId="161" xfId="0" applyFont="1" applyFill="1" applyBorder="1" applyAlignment="1">
      <alignment horizontal="justify" vertical="center" wrapText="1"/>
    </xf>
    <xf numFmtId="0" fontId="9" fillId="2" borderId="162" xfId="0" applyFont="1" applyFill="1" applyBorder="1" applyAlignment="1">
      <alignment horizontal="justify" vertical="center" wrapText="1"/>
    </xf>
    <xf numFmtId="0" fontId="9" fillId="2" borderId="163" xfId="0" applyFont="1" applyFill="1" applyBorder="1" applyAlignment="1">
      <alignment horizontal="justify" vertical="center" wrapText="1"/>
    </xf>
    <xf numFmtId="0" fontId="8" fillId="2" borderId="65" xfId="0" applyFont="1" applyFill="1" applyBorder="1" applyAlignment="1">
      <alignment horizontal="left" vertical="center" wrapText="1"/>
    </xf>
    <xf numFmtId="0" fontId="12" fillId="2" borderId="66" xfId="0" applyFont="1" applyFill="1" applyBorder="1" applyAlignment="1">
      <alignment horizontal="left" vertical="center" wrapText="1"/>
    </xf>
    <xf numFmtId="0" fontId="12" fillId="2" borderId="67" xfId="0" applyFont="1" applyFill="1" applyBorder="1" applyAlignment="1">
      <alignment horizontal="left" vertical="center" wrapText="1"/>
    </xf>
    <xf numFmtId="0" fontId="7" fillId="0" borderId="39" xfId="0" applyFont="1" applyBorder="1" applyAlignment="1">
      <alignment horizontal="center" vertical="top"/>
    </xf>
    <xf numFmtId="0" fontId="7" fillId="0" borderId="19" xfId="0" applyFont="1" applyBorder="1" applyAlignment="1">
      <alignment horizontal="center" vertical="top"/>
    </xf>
    <xf numFmtId="0" fontId="7" fillId="0" borderId="37" xfId="0" applyFont="1" applyBorder="1" applyAlignment="1">
      <alignment horizontal="center" vertical="top"/>
    </xf>
    <xf numFmtId="0" fontId="11" fillId="0" borderId="35" xfId="0" applyFont="1" applyBorder="1" applyAlignment="1">
      <alignment horizontal="center"/>
    </xf>
    <xf numFmtId="0" fontId="11" fillId="0" borderId="36" xfId="0" applyFont="1" applyBorder="1" applyAlignment="1">
      <alignment horizontal="center"/>
    </xf>
    <xf numFmtId="0" fontId="11" fillId="3" borderId="35" xfId="0" applyFont="1" applyFill="1" applyBorder="1" applyAlignment="1">
      <alignment horizontal="left" wrapText="1"/>
    </xf>
    <xf numFmtId="0" fontId="11" fillId="3" borderId="0" xfId="0" applyFont="1" applyFill="1" applyBorder="1" applyAlignment="1">
      <alignment horizontal="left" wrapText="1"/>
    </xf>
    <xf numFmtId="0" fontId="7" fillId="0" borderId="59" xfId="0" applyFont="1" applyBorder="1" applyAlignment="1">
      <alignment horizontal="left"/>
    </xf>
    <xf numFmtId="0" fontId="7" fillId="0" borderId="13" xfId="0" applyFont="1" applyBorder="1" applyAlignment="1">
      <alignment horizontal="left"/>
    </xf>
    <xf numFmtId="0" fontId="7" fillId="0" borderId="60" xfId="0" applyFont="1" applyBorder="1" applyAlignment="1">
      <alignment horizontal="left"/>
    </xf>
    <xf numFmtId="0" fontId="7" fillId="0" borderId="35" xfId="0" applyFont="1" applyBorder="1" applyAlignment="1">
      <alignment horizontal="left" wrapText="1"/>
    </xf>
    <xf numFmtId="0" fontId="7" fillId="0" borderId="0" xfId="0" applyFont="1" applyBorder="1" applyAlignment="1">
      <alignment horizontal="left" wrapText="1"/>
    </xf>
    <xf numFmtId="0" fontId="7" fillId="0" borderId="35" xfId="0" applyFont="1" applyBorder="1" applyAlignment="1">
      <alignment horizontal="center"/>
    </xf>
    <xf numFmtId="0" fontId="7" fillId="0" borderId="36" xfId="0" applyFont="1" applyBorder="1" applyAlignment="1">
      <alignment horizontal="center"/>
    </xf>
    <xf numFmtId="0" fontId="7" fillId="0" borderId="35" xfId="0" applyFont="1" applyBorder="1" applyAlignment="1">
      <alignment horizontal="center" wrapText="1"/>
    </xf>
    <xf numFmtId="0" fontId="7" fillId="0" borderId="0" xfId="0" applyFont="1" applyBorder="1" applyAlignment="1">
      <alignment horizontal="center" wrapText="1"/>
    </xf>
    <xf numFmtId="0" fontId="7" fillId="0" borderId="36" xfId="0" applyFont="1" applyBorder="1" applyAlignment="1">
      <alignment horizontal="center" wrapText="1"/>
    </xf>
    <xf numFmtId="0" fontId="11" fillId="0" borderId="35" xfId="0" applyFont="1" applyBorder="1" applyAlignment="1">
      <alignment horizontal="left"/>
    </xf>
    <xf numFmtId="0" fontId="11" fillId="0" borderId="0" xfId="0" applyFont="1" applyBorder="1" applyAlignment="1">
      <alignment horizontal="left"/>
    </xf>
    <xf numFmtId="0" fontId="7" fillId="3" borderId="3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0" borderId="0" xfId="0" applyFont="1" applyBorder="1" applyAlignment="1">
      <alignment vertical="top" wrapText="1"/>
    </xf>
    <xf numFmtId="0" fontId="7" fillId="0" borderId="36" xfId="0" applyFont="1" applyBorder="1" applyAlignment="1">
      <alignment vertical="top" wrapText="1"/>
    </xf>
    <xf numFmtId="0" fontId="11" fillId="0" borderId="36" xfId="0" applyFont="1" applyBorder="1" applyAlignment="1">
      <alignment horizontal="center" wrapText="1"/>
    </xf>
    <xf numFmtId="0" fontId="7" fillId="3" borderId="36" xfId="0" applyFont="1" applyFill="1" applyBorder="1" applyAlignment="1">
      <alignment horizontal="center" vertical="top" wrapText="1"/>
    </xf>
    <xf numFmtId="0" fontId="4" fillId="2" borderId="126" xfId="0" applyFont="1" applyFill="1" applyBorder="1" applyAlignment="1">
      <alignment horizontal="center"/>
    </xf>
    <xf numFmtId="0" fontId="4" fillId="2" borderId="127" xfId="0" applyFont="1" applyFill="1" applyBorder="1" applyAlignment="1">
      <alignment horizontal="center"/>
    </xf>
    <xf numFmtId="0" fontId="4" fillId="2" borderId="128" xfId="0" applyFont="1" applyFill="1" applyBorder="1" applyAlignment="1">
      <alignment horizontal="center"/>
    </xf>
    <xf numFmtId="0" fontId="5" fillId="2" borderId="35" xfId="0" applyFont="1" applyFill="1" applyBorder="1" applyAlignment="1">
      <alignment horizontal="center"/>
    </xf>
    <xf numFmtId="0" fontId="5" fillId="2" borderId="36" xfId="0" applyFont="1" applyFill="1" applyBorder="1" applyAlignment="1">
      <alignment horizontal="center"/>
    </xf>
    <xf numFmtId="0" fontId="4" fillId="2" borderId="43" xfId="0" applyFont="1" applyFill="1" applyBorder="1" applyAlignment="1">
      <alignment horizontal="center" vertical="top"/>
    </xf>
    <xf numFmtId="0" fontId="4" fillId="2" borderId="20" xfId="0" applyFont="1" applyFill="1" applyBorder="1" applyAlignment="1">
      <alignment horizontal="center" vertical="top"/>
    </xf>
    <xf numFmtId="0" fontId="4" fillId="2" borderId="44" xfId="0" applyFont="1" applyFill="1" applyBorder="1" applyAlignment="1">
      <alignment horizontal="center" vertical="top"/>
    </xf>
    <xf numFmtId="0" fontId="8" fillId="5" borderId="40" xfId="0" applyFont="1" applyFill="1" applyBorder="1" applyAlignment="1">
      <alignment horizontal="center" vertical="top" wrapText="1"/>
    </xf>
    <xf numFmtId="0" fontId="8" fillId="5" borderId="9" xfId="0" applyFont="1" applyFill="1" applyBorder="1" applyAlignment="1">
      <alignment horizontal="center" vertical="top" wrapText="1"/>
    </xf>
    <xf numFmtId="0" fontId="8" fillId="5" borderId="38" xfId="0" applyFont="1" applyFill="1" applyBorder="1" applyAlignment="1">
      <alignment horizontal="center" vertical="top" wrapText="1"/>
    </xf>
    <xf numFmtId="0" fontId="8" fillId="2" borderId="110" xfId="0" applyFont="1" applyFill="1" applyBorder="1" applyAlignment="1">
      <alignment horizontal="center" vertical="center" wrapText="1"/>
    </xf>
    <xf numFmtId="0" fontId="8" fillId="2" borderId="100" xfId="0" applyFont="1" applyFill="1" applyBorder="1" applyAlignment="1">
      <alignment horizontal="center" vertical="center" wrapText="1"/>
    </xf>
    <xf numFmtId="0" fontId="8" fillId="2" borderId="109" xfId="0" applyFont="1" applyFill="1" applyBorder="1" applyAlignment="1">
      <alignment horizontal="center" vertical="center" wrapText="1"/>
    </xf>
    <xf numFmtId="0" fontId="8" fillId="2" borderId="54" xfId="0" applyFont="1" applyFill="1" applyBorder="1" applyAlignment="1">
      <alignment horizontal="center" vertical="center" wrapText="1"/>
    </xf>
    <xf numFmtId="0" fontId="6" fillId="2" borderId="164" xfId="0" applyFont="1" applyFill="1" applyBorder="1" applyAlignment="1">
      <alignment horizontal="left"/>
    </xf>
    <xf numFmtId="0" fontId="6" fillId="2" borderId="165" xfId="0" applyFont="1" applyFill="1" applyBorder="1" applyAlignment="1">
      <alignment horizontal="left"/>
    </xf>
    <xf numFmtId="0" fontId="6" fillId="2" borderId="151" xfId="0" applyFont="1" applyFill="1" applyBorder="1" applyAlignment="1">
      <alignment horizontal="left"/>
    </xf>
    <xf numFmtId="0" fontId="6" fillId="2" borderId="152" xfId="0" applyFont="1" applyFill="1" applyBorder="1" applyAlignment="1">
      <alignment horizontal="left"/>
    </xf>
    <xf numFmtId="0" fontId="7" fillId="0" borderId="92"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93" xfId="0" applyFont="1" applyFill="1" applyBorder="1" applyAlignment="1">
      <alignment horizontal="center" vertical="center"/>
    </xf>
    <xf numFmtId="0" fontId="8" fillId="5" borderId="155" xfId="0" applyFont="1" applyFill="1" applyBorder="1" applyAlignment="1">
      <alignment horizontal="center" vertical="center" wrapText="1"/>
    </xf>
    <xf numFmtId="0" fontId="8" fillId="5" borderId="156" xfId="0" applyFont="1" applyFill="1" applyBorder="1" applyAlignment="1">
      <alignment horizontal="center" vertical="center" wrapText="1"/>
    </xf>
    <xf numFmtId="0" fontId="8" fillId="5" borderId="156" xfId="0" applyFont="1" applyFill="1" applyBorder="1" applyAlignment="1">
      <alignment horizontal="center" vertical="center"/>
    </xf>
    <xf numFmtId="0" fontId="8" fillId="5" borderId="157" xfId="0" applyFont="1" applyFill="1" applyBorder="1" applyAlignment="1">
      <alignment horizontal="center" vertical="center"/>
    </xf>
    <xf numFmtId="0" fontId="6" fillId="0" borderId="94" xfId="0" applyFont="1" applyFill="1" applyBorder="1" applyAlignment="1">
      <alignment horizontal="center" vertical="center"/>
    </xf>
    <xf numFmtId="0" fontId="6" fillId="0" borderId="95" xfId="0" applyFont="1" applyFill="1" applyBorder="1" applyAlignment="1">
      <alignment horizontal="center" vertical="center"/>
    </xf>
    <xf numFmtId="0" fontId="6" fillId="0" borderId="96" xfId="0" applyFont="1" applyFill="1" applyBorder="1" applyAlignment="1">
      <alignment horizontal="center" vertical="center"/>
    </xf>
    <xf numFmtId="0" fontId="6" fillId="4" borderId="40" xfId="0" applyFont="1" applyFill="1" applyBorder="1" applyAlignment="1">
      <alignment horizontal="center"/>
    </xf>
    <xf numFmtId="0" fontId="6" fillId="4" borderId="9" xfId="0" applyFont="1" applyFill="1" applyBorder="1" applyAlignment="1">
      <alignment horizontal="center"/>
    </xf>
    <xf numFmtId="0" fontId="6" fillId="4" borderId="38" xfId="0" applyFont="1" applyFill="1" applyBorder="1" applyAlignment="1">
      <alignment horizontal="center"/>
    </xf>
    <xf numFmtId="0" fontId="6" fillId="2" borderId="100" xfId="0" applyFont="1" applyFill="1" applyBorder="1" applyAlignment="1">
      <alignment horizontal="center" vertical="center"/>
    </xf>
    <xf numFmtId="0" fontId="4" fillId="2" borderId="35" xfId="0" applyFont="1" applyFill="1" applyBorder="1" applyAlignment="1">
      <alignment horizontal="center"/>
    </xf>
    <xf numFmtId="0" fontId="4" fillId="2" borderId="36"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0" fontId="6" fillId="2" borderId="96" xfId="0" applyFont="1" applyFill="1" applyBorder="1" applyAlignment="1">
      <alignment horizontal="center"/>
    </xf>
    <xf numFmtId="0" fontId="6" fillId="2" borderId="111" xfId="0" applyFont="1" applyFill="1" applyBorder="1" applyAlignment="1">
      <alignment horizontal="left"/>
    </xf>
    <xf numFmtId="0" fontId="6" fillId="2" borderId="112" xfId="0" applyFont="1" applyFill="1" applyBorder="1" applyAlignment="1">
      <alignment horizontal="left"/>
    </xf>
    <xf numFmtId="0" fontId="6" fillId="2" borderId="113" xfId="0" applyFont="1" applyFill="1" applyBorder="1" applyAlignment="1">
      <alignment horizontal="left"/>
    </xf>
    <xf numFmtId="0" fontId="7" fillId="0" borderId="181" xfId="0" applyFont="1" applyFill="1" applyBorder="1" applyAlignment="1">
      <alignment horizontal="center" vertical="center"/>
    </xf>
    <xf numFmtId="0" fontId="7" fillId="0" borderId="182" xfId="0" applyFont="1" applyFill="1" applyBorder="1" applyAlignment="1">
      <alignment horizontal="center" vertical="center"/>
    </xf>
    <xf numFmtId="0" fontId="7" fillId="0" borderId="183" xfId="0" applyFont="1" applyFill="1" applyBorder="1" applyAlignment="1">
      <alignment horizontal="center" vertical="center"/>
    </xf>
    <xf numFmtId="0" fontId="6" fillId="2" borderId="97" xfId="0" applyFont="1" applyFill="1" applyBorder="1" applyAlignment="1">
      <alignment horizontal="left"/>
    </xf>
    <xf numFmtId="0" fontId="6" fillId="2" borderId="98" xfId="0" applyFont="1" applyFill="1" applyBorder="1" applyAlignment="1">
      <alignment horizontal="left"/>
    </xf>
    <xf numFmtId="0" fontId="6" fillId="2" borderId="99" xfId="0" applyFont="1" applyFill="1" applyBorder="1" applyAlignment="1">
      <alignment horizontal="left"/>
    </xf>
    <xf numFmtId="0" fontId="6" fillId="4" borderId="179" xfId="0" applyFont="1" applyFill="1" applyBorder="1" applyAlignment="1">
      <alignment horizontal="center"/>
    </xf>
    <xf numFmtId="0" fontId="6" fillId="4" borderId="47" xfId="0" applyFont="1" applyFill="1" applyBorder="1" applyAlignment="1">
      <alignment horizontal="center"/>
    </xf>
    <xf numFmtId="0" fontId="6" fillId="4" borderId="180" xfId="0" applyFont="1" applyFill="1" applyBorder="1" applyAlignment="1">
      <alignment horizontal="center"/>
    </xf>
    <xf numFmtId="0" fontId="7" fillId="5" borderId="108" xfId="0" applyFont="1" applyFill="1" applyBorder="1" applyAlignment="1">
      <alignment horizontal="center"/>
    </xf>
    <xf numFmtId="0" fontId="7" fillId="5" borderId="52" xfId="0" applyFont="1" applyFill="1" applyBorder="1" applyAlignment="1">
      <alignment horizontal="center"/>
    </xf>
    <xf numFmtId="0" fontId="8" fillId="5" borderId="52" xfId="0" applyFont="1" applyFill="1" applyBorder="1" applyAlignment="1">
      <alignment horizontal="center" vertical="center"/>
    </xf>
    <xf numFmtId="0" fontId="8" fillId="5" borderId="63" xfId="0" applyFont="1" applyFill="1" applyBorder="1" applyAlignment="1">
      <alignment horizontal="center" vertical="center"/>
    </xf>
    <xf numFmtId="0" fontId="9" fillId="2" borderId="43"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44" xfId="0" applyFont="1" applyFill="1" applyBorder="1" applyAlignment="1">
      <alignment horizontal="left" vertical="center" wrapText="1"/>
    </xf>
    <xf numFmtId="0" fontId="7" fillId="3" borderId="39" xfId="0" applyFont="1" applyFill="1" applyBorder="1" applyAlignment="1">
      <alignment horizontal="center" vertical="top"/>
    </xf>
    <xf numFmtId="0" fontId="7" fillId="3" borderId="19" xfId="0" applyFont="1" applyFill="1" applyBorder="1" applyAlignment="1">
      <alignment horizontal="center" vertical="top"/>
    </xf>
    <xf numFmtId="0" fontId="7" fillId="3" borderId="37" xfId="0" applyFont="1" applyFill="1" applyBorder="1" applyAlignment="1">
      <alignment horizontal="center" vertical="top"/>
    </xf>
    <xf numFmtId="0" fontId="11" fillId="0" borderId="35" xfId="0" applyFont="1" applyBorder="1" applyAlignment="1">
      <alignment horizontal="center" wrapText="1"/>
    </xf>
    <xf numFmtId="0" fontId="11" fillId="3" borderId="35" xfId="0" applyFont="1" applyFill="1" applyBorder="1" applyAlignment="1">
      <alignment horizontal="center" wrapText="1"/>
    </xf>
    <xf numFmtId="0" fontId="11" fillId="3" borderId="0" xfId="0" applyFont="1" applyFill="1" applyBorder="1" applyAlignment="1">
      <alignment horizontal="center" wrapText="1"/>
    </xf>
    <xf numFmtId="0" fontId="7" fillId="3" borderId="35" xfId="0" applyFont="1" applyFill="1" applyBorder="1" applyAlignment="1">
      <alignment horizontal="center" vertical="top" wrapText="1"/>
    </xf>
    <xf numFmtId="0" fontId="8" fillId="2" borderId="155" xfId="0" applyFont="1" applyFill="1" applyBorder="1" applyAlignment="1">
      <alignment horizontal="center" vertical="top" wrapText="1"/>
    </xf>
    <xf numFmtId="0" fontId="8" fillId="2" borderId="156" xfId="0" applyFont="1" applyFill="1" applyBorder="1" applyAlignment="1">
      <alignment horizontal="center" vertical="top" wrapText="1"/>
    </xf>
    <xf numFmtId="0" fontId="9" fillId="2" borderId="40" xfId="0" applyFont="1" applyFill="1" applyBorder="1" applyAlignment="1">
      <alignment horizontal="left" vertical="center" wrapText="1"/>
    </xf>
    <xf numFmtId="0" fontId="9" fillId="2" borderId="38" xfId="0" applyFont="1" applyFill="1" applyBorder="1" applyAlignment="1">
      <alignment horizontal="left" vertical="center" wrapText="1"/>
    </xf>
    <xf numFmtId="0" fontId="8" fillId="2" borderId="157" xfId="0" applyFont="1" applyFill="1" applyBorder="1" applyAlignment="1">
      <alignment horizontal="center" vertical="top" wrapText="1"/>
    </xf>
    <xf numFmtId="0" fontId="8" fillId="2" borderId="94" xfId="0" applyFont="1" applyFill="1" applyBorder="1" applyAlignment="1">
      <alignment horizontal="left" vertical="center" wrapText="1"/>
    </xf>
    <xf numFmtId="0" fontId="8" fillId="2" borderId="95" xfId="0" applyFont="1" applyFill="1" applyBorder="1" applyAlignment="1">
      <alignment horizontal="left" vertical="center" wrapText="1"/>
    </xf>
    <xf numFmtId="0" fontId="8" fillId="2" borderId="96" xfId="0" applyFont="1" applyFill="1" applyBorder="1" applyAlignment="1">
      <alignment horizontal="left" vertical="center" wrapText="1"/>
    </xf>
    <xf numFmtId="0" fontId="8" fillId="2" borderId="71" xfId="0" applyFont="1" applyFill="1" applyBorder="1" applyAlignment="1">
      <alignment horizontal="left" vertical="center" wrapText="1"/>
    </xf>
    <xf numFmtId="0" fontId="8" fillId="2" borderId="72" xfId="0" applyFont="1" applyFill="1" applyBorder="1" applyAlignment="1">
      <alignment horizontal="left" vertical="center" wrapText="1"/>
    </xf>
    <xf numFmtId="0" fontId="8" fillId="2" borderId="73" xfId="0" applyFont="1" applyFill="1" applyBorder="1" applyAlignment="1">
      <alignment horizontal="left" vertical="center" wrapText="1"/>
    </xf>
    <xf numFmtId="0" fontId="8" fillId="2" borderId="92"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93" xfId="0" applyFont="1" applyFill="1" applyBorder="1" applyAlignment="1">
      <alignment horizontal="left" vertical="center" wrapText="1"/>
    </xf>
    <xf numFmtId="0" fontId="9" fillId="2" borderId="61" xfId="0" applyFont="1" applyFill="1" applyBorder="1" applyAlignment="1">
      <alignment vertical="center" wrapText="1"/>
    </xf>
    <xf numFmtId="0" fontId="9" fillId="2" borderId="17" xfId="0" applyFont="1" applyFill="1" applyBorder="1" applyAlignment="1">
      <alignment vertical="center" wrapText="1"/>
    </xf>
    <xf numFmtId="0" fontId="9" fillId="2" borderId="62" xfId="0" applyFont="1" applyFill="1" applyBorder="1" applyAlignment="1">
      <alignment vertical="center" wrapText="1"/>
    </xf>
    <xf numFmtId="0" fontId="9" fillId="2" borderId="64" xfId="0" applyFont="1" applyFill="1" applyBorder="1" applyAlignment="1">
      <alignment horizontal="center" vertical="center" wrapText="1"/>
    </xf>
    <xf numFmtId="0" fontId="11" fillId="3" borderId="36" xfId="0" applyFont="1" applyFill="1" applyBorder="1" applyAlignment="1">
      <alignment horizontal="center" wrapText="1"/>
    </xf>
    <xf numFmtId="0" fontId="7" fillId="0" borderId="36" xfId="0" applyFont="1" applyBorder="1" applyAlignment="1">
      <alignment horizontal="center" vertical="top" wrapText="1"/>
    </xf>
    <xf numFmtId="0" fontId="7" fillId="0" borderId="40" xfId="0" applyFont="1" applyBorder="1" applyAlignment="1">
      <alignment horizontal="left"/>
    </xf>
    <xf numFmtId="0" fontId="7" fillId="0" borderId="38" xfId="0" applyFont="1" applyBorder="1" applyAlignment="1">
      <alignment horizontal="left"/>
    </xf>
    <xf numFmtId="0" fontId="7" fillId="3" borderId="4" xfId="0" applyFont="1" applyFill="1" applyBorder="1" applyAlignment="1">
      <alignment horizontal="center" vertical="top" wrapText="1"/>
    </xf>
    <xf numFmtId="3" fontId="8" fillId="0" borderId="50" xfId="2" applyNumberFormat="1" applyFont="1" applyBorder="1" applyAlignment="1">
      <alignment horizontal="center" vertical="center" wrapText="1"/>
    </xf>
    <xf numFmtId="3" fontId="8" fillId="0" borderId="58" xfId="2" applyNumberFormat="1" applyFont="1" applyBorder="1" applyAlignment="1">
      <alignment horizontal="center" vertical="center" wrapText="1"/>
    </xf>
    <xf numFmtId="0" fontId="8" fillId="0" borderId="105" xfId="0" quotePrefix="1" applyFont="1" applyBorder="1" applyAlignment="1">
      <alignment horizontal="center" vertical="center" wrapText="1"/>
    </xf>
    <xf numFmtId="0" fontId="8" fillId="0" borderId="106" xfId="0" quotePrefix="1" applyFont="1" applyBorder="1" applyAlignment="1">
      <alignment horizontal="center" vertical="center" wrapText="1"/>
    </xf>
    <xf numFmtId="0" fontId="8" fillId="0" borderId="104" xfId="0" quotePrefix="1" applyFont="1" applyBorder="1" applyAlignment="1">
      <alignment horizontal="center" vertical="center" wrapText="1"/>
    </xf>
    <xf numFmtId="0" fontId="8" fillId="0" borderId="50" xfId="0" quotePrefix="1" applyFont="1" applyBorder="1" applyAlignment="1">
      <alignment horizontal="center" vertical="center" wrapText="1"/>
    </xf>
    <xf numFmtId="0" fontId="8" fillId="5" borderId="138" xfId="0" applyFont="1" applyFill="1" applyBorder="1" applyAlignment="1">
      <alignment horizontal="center" vertical="center" wrapText="1"/>
    </xf>
    <xf numFmtId="0" fontId="8" fillId="5" borderId="133" xfId="0" applyFont="1" applyFill="1" applyBorder="1" applyAlignment="1">
      <alignment horizontal="center" vertical="center" wrapText="1"/>
    </xf>
    <xf numFmtId="0" fontId="8" fillId="0" borderId="122" xfId="2" applyFont="1" applyBorder="1" applyAlignment="1">
      <alignment horizontal="center" vertical="center" wrapText="1"/>
    </xf>
    <xf numFmtId="0" fontId="8" fillId="0" borderId="34" xfId="2" applyFont="1" applyBorder="1" applyAlignment="1">
      <alignment horizontal="center" vertical="center" wrapText="1"/>
    </xf>
    <xf numFmtId="0" fontId="8" fillId="0" borderId="140" xfId="2" applyFont="1" applyBorder="1" applyAlignment="1">
      <alignment horizontal="center" vertical="center" wrapText="1"/>
    </xf>
    <xf numFmtId="0" fontId="8" fillId="0" borderId="28" xfId="2" applyFont="1" applyBorder="1" applyAlignment="1">
      <alignment horizontal="center" vertical="center" wrapText="1"/>
    </xf>
    <xf numFmtId="0" fontId="8" fillId="2" borderId="33" xfId="0" applyFont="1" applyFill="1" applyBorder="1" applyAlignment="1">
      <alignment horizontal="center" vertical="center" wrapText="1"/>
    </xf>
    <xf numFmtId="0" fontId="8" fillId="2" borderId="31" xfId="0" applyFont="1" applyFill="1" applyBorder="1" applyAlignment="1">
      <alignment horizontal="center" vertical="center" wrapText="1"/>
    </xf>
    <xf numFmtId="0" fontId="8" fillId="2" borderId="123" xfId="0" applyFont="1" applyFill="1" applyBorder="1" applyAlignment="1">
      <alignment horizontal="center" vertical="center" wrapText="1"/>
    </xf>
    <xf numFmtId="0" fontId="8" fillId="0" borderId="33" xfId="0" quotePrefix="1" applyFont="1" applyBorder="1" applyAlignment="1">
      <alignment horizontal="center" vertical="center" wrapText="1"/>
    </xf>
    <xf numFmtId="0" fontId="8" fillId="0" borderId="31" xfId="0" quotePrefix="1" applyFont="1" applyBorder="1" applyAlignment="1">
      <alignment horizontal="center" vertical="center" wrapText="1"/>
    </xf>
    <xf numFmtId="0" fontId="8" fillId="0" borderId="123" xfId="0" quotePrefix="1" applyFont="1" applyBorder="1" applyAlignment="1">
      <alignment horizontal="center" vertical="center" wrapText="1"/>
    </xf>
    <xf numFmtId="0" fontId="8" fillId="0" borderId="26" xfId="0" quotePrefix="1" applyFont="1" applyBorder="1" applyAlignment="1">
      <alignment horizontal="center" vertical="center" wrapText="1"/>
    </xf>
    <xf numFmtId="0" fontId="8" fillId="0" borderId="27" xfId="0" quotePrefix="1" applyFont="1" applyBorder="1" applyAlignment="1">
      <alignment horizontal="center" vertical="center" wrapText="1"/>
    </xf>
    <xf numFmtId="0" fontId="8" fillId="0" borderId="139" xfId="0" quotePrefix="1" applyFont="1" applyBorder="1" applyAlignment="1">
      <alignment horizontal="center" vertical="center" wrapText="1"/>
    </xf>
    <xf numFmtId="0" fontId="8" fillId="4" borderId="8" xfId="0" quotePrefix="1" applyFont="1" applyFill="1" applyBorder="1" applyAlignment="1">
      <alignment horizontal="center" vertical="center" wrapText="1"/>
    </xf>
    <xf numFmtId="0" fontId="8" fillId="4" borderId="9" xfId="0" quotePrefix="1" applyFont="1" applyFill="1" applyBorder="1" applyAlignment="1">
      <alignment horizontal="center" vertical="center" wrapText="1"/>
    </xf>
    <xf numFmtId="0" fontId="8" fillId="4" borderId="10" xfId="0" quotePrefix="1"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22"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2" borderId="10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9" fillId="2" borderId="31"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8" fillId="6" borderId="118" xfId="0" applyFont="1" applyFill="1" applyBorder="1" applyAlignment="1">
      <alignment horizontal="center" vertical="top" wrapText="1"/>
    </xf>
    <xf numFmtId="0" fontId="8" fillId="6" borderId="119" xfId="0" applyFont="1" applyFill="1" applyBorder="1" applyAlignment="1">
      <alignment horizontal="center" vertical="top" wrapText="1"/>
    </xf>
    <xf numFmtId="0" fontId="8" fillId="6" borderId="124" xfId="0" applyFont="1" applyFill="1" applyBorder="1" applyAlignment="1">
      <alignment horizontal="center" vertical="top" wrapText="1"/>
    </xf>
    <xf numFmtId="0" fontId="8" fillId="6" borderId="22" xfId="0" applyFont="1" applyFill="1" applyBorder="1" applyAlignment="1">
      <alignment horizontal="center" vertical="top" wrapText="1"/>
    </xf>
    <xf numFmtId="0" fontId="8" fillId="6" borderId="20" xfId="0" applyFont="1" applyFill="1" applyBorder="1" applyAlignment="1">
      <alignment horizontal="center" vertical="top" wrapText="1"/>
    </xf>
    <xf numFmtId="0" fontId="8" fillId="6" borderId="21" xfId="0" applyFont="1" applyFill="1" applyBorder="1" applyAlignment="1">
      <alignment horizontal="center" vertical="top" wrapText="1"/>
    </xf>
    <xf numFmtId="0" fontId="8" fillId="4" borderId="26" xfId="0" applyFont="1" applyFill="1" applyBorder="1" applyAlignment="1">
      <alignment horizontal="center" vertical="center"/>
    </xf>
    <xf numFmtId="0" fontId="8" fillId="4" borderId="27" xfId="0" applyFont="1" applyFill="1" applyBorder="1" applyAlignment="1">
      <alignment horizontal="center" vertical="center"/>
    </xf>
    <xf numFmtId="0" fontId="8" fillId="4" borderId="28" xfId="0" applyFont="1" applyFill="1" applyBorder="1" applyAlignment="1">
      <alignment horizontal="center" vertical="center"/>
    </xf>
    <xf numFmtId="0" fontId="9" fillId="2" borderId="174" xfId="0" applyFont="1" applyFill="1" applyBorder="1" applyAlignment="1">
      <alignment horizontal="center" vertical="center" wrapText="1"/>
    </xf>
    <xf numFmtId="0" fontId="27" fillId="0" borderId="3" xfId="0" applyFont="1" applyBorder="1" applyAlignment="1">
      <alignment horizontal="center"/>
    </xf>
    <xf numFmtId="0" fontId="27" fillId="0" borderId="0" xfId="0"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27" fillId="0" borderId="4" xfId="0" applyFont="1" applyBorder="1" applyAlignment="1">
      <alignment horizontal="center"/>
    </xf>
    <xf numFmtId="0" fontId="19" fillId="0" borderId="0" xfId="0" applyFont="1" applyBorder="1" applyAlignment="1">
      <alignment horizontal="center"/>
    </xf>
    <xf numFmtId="0" fontId="19" fillId="0" borderId="4" xfId="0" applyFont="1" applyBorder="1" applyAlignment="1">
      <alignment horizontal="center"/>
    </xf>
    <xf numFmtId="0" fontId="19" fillId="0" borderId="0" xfId="0" applyFont="1" applyBorder="1" applyAlignment="1">
      <alignment horizontal="right"/>
    </xf>
    <xf numFmtId="0" fontId="19" fillId="0" borderId="4" xfId="0" applyFont="1" applyBorder="1" applyAlignment="1">
      <alignment horizontal="right"/>
    </xf>
    <xf numFmtId="0" fontId="19" fillId="0" borderId="7" xfId="0" applyFont="1" applyBorder="1" applyAlignment="1">
      <alignment horizontal="center"/>
    </xf>
    <xf numFmtId="0" fontId="19" fillId="0" borderId="3" xfId="0" applyFont="1" applyBorder="1" applyAlignment="1">
      <alignment horizontal="center"/>
    </xf>
    <xf numFmtId="0" fontId="15" fillId="2" borderId="26" xfId="2" applyFont="1" applyFill="1" applyBorder="1" applyAlignment="1">
      <alignment horizontal="center"/>
    </xf>
    <xf numFmtId="0" fontId="15" fillId="2" borderId="27" xfId="2" applyFont="1" applyFill="1" applyBorder="1" applyAlignment="1">
      <alignment horizontal="center"/>
    </xf>
    <xf numFmtId="0" fontId="15" fillId="2" borderId="28" xfId="2" applyFont="1" applyFill="1" applyBorder="1" applyAlignment="1">
      <alignment horizontal="center"/>
    </xf>
    <xf numFmtId="0" fontId="15" fillId="4" borderId="22" xfId="2" applyFont="1" applyFill="1" applyBorder="1" applyAlignment="1">
      <alignment horizontal="center" vertical="center"/>
    </xf>
    <xf numFmtId="0" fontId="15" fillId="4" borderId="20" xfId="2" applyFont="1" applyFill="1" applyBorder="1" applyAlignment="1">
      <alignment horizontal="center" vertical="center"/>
    </xf>
    <xf numFmtId="0" fontId="15" fillId="4" borderId="21" xfId="2" applyFont="1" applyFill="1" applyBorder="1" applyAlignment="1">
      <alignment horizontal="center" vertical="center"/>
    </xf>
    <xf numFmtId="0" fontId="32" fillId="2" borderId="45" xfId="2" applyFont="1" applyFill="1" applyBorder="1" applyAlignment="1">
      <alignment horizontal="center"/>
    </xf>
    <xf numFmtId="0" fontId="32" fillId="2" borderId="32" xfId="2" applyFont="1" applyFill="1" applyBorder="1" applyAlignment="1">
      <alignment horizontal="center"/>
    </xf>
    <xf numFmtId="0" fontId="32" fillId="2" borderId="46" xfId="2" applyFont="1" applyFill="1" applyBorder="1" applyAlignment="1">
      <alignment horizontal="center"/>
    </xf>
    <xf numFmtId="0" fontId="25" fillId="2" borderId="1" xfId="2" applyFont="1" applyFill="1" applyBorder="1" applyAlignment="1">
      <alignment horizontal="center" vertical="center"/>
    </xf>
    <xf numFmtId="0" fontId="25" fillId="2" borderId="85" xfId="2" applyFont="1" applyFill="1" applyBorder="1" applyAlignment="1">
      <alignment horizontal="center" vertical="center"/>
    </xf>
    <xf numFmtId="0" fontId="25" fillId="2" borderId="2"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0" xfId="2" applyFont="1" applyFill="1" applyBorder="1" applyAlignment="1">
      <alignment horizontal="center" vertical="center"/>
    </xf>
    <xf numFmtId="0" fontId="26" fillId="2" borderId="4" xfId="2" applyFont="1" applyFill="1" applyBorder="1" applyAlignment="1">
      <alignment horizontal="center" vertical="center"/>
    </xf>
    <xf numFmtId="0" fontId="25" fillId="2" borderId="3" xfId="2" applyFont="1" applyFill="1" applyBorder="1" applyAlignment="1">
      <alignment horizontal="center" vertical="center"/>
    </xf>
    <xf numFmtId="0" fontId="25" fillId="2" borderId="0" xfId="2" applyFont="1" applyFill="1" applyBorder="1" applyAlignment="1">
      <alignment horizontal="center" vertical="center"/>
    </xf>
    <xf numFmtId="0" fontId="25" fillId="2" borderId="4" xfId="2" applyFont="1" applyFill="1" applyBorder="1" applyAlignment="1">
      <alignment horizontal="center" vertical="center"/>
    </xf>
    <xf numFmtId="0" fontId="15" fillId="2" borderId="45" xfId="2" applyFont="1" applyFill="1" applyBorder="1" applyAlignment="1">
      <alignment horizontal="left" vertical="center"/>
    </xf>
    <xf numFmtId="0" fontId="15" fillId="2" borderId="32" xfId="2" applyFont="1" applyFill="1" applyBorder="1" applyAlignment="1">
      <alignment horizontal="left" vertical="center"/>
    </xf>
    <xf numFmtId="0" fontId="15" fillId="2" borderId="46" xfId="2" applyFont="1" applyFill="1" applyBorder="1" applyAlignment="1">
      <alignment horizontal="left" vertical="center"/>
    </xf>
    <xf numFmtId="0" fontId="15" fillId="2" borderId="26" xfId="2" applyFont="1" applyFill="1" applyBorder="1" applyAlignment="1">
      <alignment horizontal="left"/>
    </xf>
    <xf numFmtId="0" fontId="15" fillId="2" borderId="27" xfId="2" applyFont="1" applyFill="1" applyBorder="1" applyAlignment="1">
      <alignment horizontal="left"/>
    </xf>
    <xf numFmtId="0" fontId="15" fillId="2" borderId="28" xfId="2" applyFont="1" applyFill="1" applyBorder="1" applyAlignment="1">
      <alignment horizontal="left"/>
    </xf>
    <xf numFmtId="0" fontId="8" fillId="0" borderId="106" xfId="2" applyFont="1" applyBorder="1" applyAlignment="1">
      <alignment horizontal="center" vertical="center" wrapText="1"/>
    </xf>
    <xf numFmtId="0" fontId="8" fillId="0" borderId="107" xfId="2" applyFont="1" applyBorder="1" applyAlignment="1">
      <alignment horizontal="center" vertical="center" wrapText="1"/>
    </xf>
    <xf numFmtId="3" fontId="8" fillId="0" borderId="106" xfId="2" applyNumberFormat="1" applyFont="1" applyBorder="1" applyAlignment="1">
      <alignment horizontal="center" vertical="center" wrapText="1"/>
    </xf>
    <xf numFmtId="3" fontId="8" fillId="0" borderId="107" xfId="2" applyNumberFormat="1" applyFont="1" applyBorder="1" applyAlignment="1">
      <alignment horizontal="center" vertical="center" wrapText="1"/>
    </xf>
    <xf numFmtId="0" fontId="8" fillId="2" borderId="106" xfId="2" applyFont="1" applyFill="1" applyBorder="1" applyAlignment="1">
      <alignment horizontal="center" vertical="center" wrapText="1"/>
    </xf>
    <xf numFmtId="0" fontId="8" fillId="2" borderId="107" xfId="2" applyFont="1" applyFill="1" applyBorder="1" applyAlignment="1">
      <alignment horizontal="center" vertical="center" wrapText="1"/>
    </xf>
    <xf numFmtId="3" fontId="8" fillId="2" borderId="106" xfId="2" applyNumberFormat="1" applyFont="1" applyFill="1" applyBorder="1" applyAlignment="1">
      <alignment horizontal="center" vertical="center" wrapText="1"/>
    </xf>
    <xf numFmtId="3" fontId="8" fillId="2" borderId="107" xfId="2" applyNumberFormat="1" applyFont="1" applyFill="1" applyBorder="1" applyAlignment="1">
      <alignment horizontal="center" vertical="center" wrapText="1"/>
    </xf>
    <xf numFmtId="0" fontId="8" fillId="2" borderId="33" xfId="0" applyFont="1" applyFill="1" applyBorder="1" applyAlignment="1">
      <alignment horizontal="justify" vertical="center" wrapText="1"/>
    </xf>
    <xf numFmtId="0" fontId="8" fillId="2" borderId="31" xfId="0" applyFont="1" applyFill="1" applyBorder="1" applyAlignment="1">
      <alignment horizontal="justify" vertical="center" wrapText="1"/>
    </xf>
    <xf numFmtId="0" fontId="8" fillId="2" borderId="34" xfId="0" applyFont="1" applyFill="1" applyBorder="1" applyAlignment="1">
      <alignment horizontal="justify" vertical="center" wrapText="1"/>
    </xf>
    <xf numFmtId="0" fontId="9" fillId="2" borderId="33" xfId="0" applyFont="1" applyFill="1" applyBorder="1" applyAlignment="1">
      <alignment horizontal="justify" vertical="center" wrapText="1"/>
    </xf>
    <xf numFmtId="0" fontId="9" fillId="2" borderId="31" xfId="0" applyFont="1" applyFill="1" applyBorder="1" applyAlignment="1">
      <alignment horizontal="justify" vertical="center" wrapText="1"/>
    </xf>
    <xf numFmtId="0" fontId="9" fillId="2" borderId="34" xfId="0" applyFont="1" applyFill="1" applyBorder="1" applyAlignment="1">
      <alignment horizontal="justify" vertical="center" wrapText="1"/>
    </xf>
    <xf numFmtId="0" fontId="8" fillId="2" borderId="33" xfId="0" applyFont="1" applyFill="1" applyBorder="1" applyAlignment="1">
      <alignment horizontal="justify" vertical="top"/>
    </xf>
    <xf numFmtId="0" fontId="8" fillId="2" borderId="31" xfId="0" applyFont="1" applyFill="1" applyBorder="1" applyAlignment="1">
      <alignment horizontal="justify" vertical="top"/>
    </xf>
    <xf numFmtId="0" fontId="8" fillId="2" borderId="34" xfId="0" applyFont="1" applyFill="1" applyBorder="1" applyAlignment="1">
      <alignment horizontal="justify" vertical="top"/>
    </xf>
    <xf numFmtId="0" fontId="8" fillId="4" borderId="8"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0" fontId="8" fillId="2" borderId="204" xfId="0" applyFont="1" applyFill="1" applyBorder="1" applyAlignment="1">
      <alignment horizontal="left" vertical="top" wrapText="1"/>
    </xf>
    <xf numFmtId="0" fontId="8" fillId="2" borderId="205" xfId="0" applyFont="1" applyFill="1" applyBorder="1" applyAlignment="1">
      <alignment horizontal="left" vertical="top" wrapText="1"/>
    </xf>
    <xf numFmtId="0" fontId="8" fillId="2" borderId="206" xfId="0" applyFont="1" applyFill="1" applyBorder="1" applyAlignment="1">
      <alignment horizontal="left" vertical="top" wrapText="1"/>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0" fontId="8" fillId="0" borderId="33" xfId="0" applyFont="1" applyBorder="1" applyAlignment="1">
      <alignment horizontal="left" vertical="top" wrapText="1"/>
    </xf>
    <xf numFmtId="0" fontId="8" fillId="0" borderId="31" xfId="0" applyFont="1" applyBorder="1" applyAlignment="1">
      <alignment horizontal="left" vertical="top" wrapText="1"/>
    </xf>
    <xf numFmtId="0" fontId="8" fillId="0" borderId="34" xfId="0" applyFont="1" applyBorder="1" applyAlignment="1">
      <alignment horizontal="left" vertical="top" wrapText="1"/>
    </xf>
    <xf numFmtId="0" fontId="8" fillId="2" borderId="33" xfId="0" applyFont="1" applyFill="1" applyBorder="1" applyAlignment="1">
      <alignment horizontal="left" vertical="top" wrapText="1"/>
    </xf>
    <xf numFmtId="0" fontId="8" fillId="2" borderId="31" xfId="0" applyFont="1" applyFill="1" applyBorder="1" applyAlignment="1">
      <alignment horizontal="left" vertical="top" wrapText="1"/>
    </xf>
    <xf numFmtId="0" fontId="8" fillId="2" borderId="34" xfId="0" applyFont="1" applyFill="1" applyBorder="1" applyAlignment="1">
      <alignment horizontal="left" vertical="top" wrapText="1"/>
    </xf>
    <xf numFmtId="0" fontId="8" fillId="2" borderId="26" xfId="0" applyFont="1" applyFill="1" applyBorder="1" applyAlignment="1">
      <alignment horizontal="left" vertical="top" wrapText="1"/>
    </xf>
    <xf numFmtId="0" fontId="8" fillId="2" borderId="27" xfId="0" applyFont="1" applyFill="1" applyBorder="1" applyAlignment="1">
      <alignment horizontal="left" vertical="top" wrapText="1"/>
    </xf>
    <xf numFmtId="0" fontId="8" fillId="2" borderId="28" xfId="0" applyFont="1" applyFill="1" applyBorder="1" applyAlignment="1">
      <alignment horizontal="left" vertical="top" wrapText="1"/>
    </xf>
    <xf numFmtId="0" fontId="8" fillId="6" borderId="8" xfId="0" applyFont="1" applyFill="1" applyBorder="1" applyAlignment="1">
      <alignment horizontal="center" vertical="top" wrapText="1"/>
    </xf>
    <xf numFmtId="0" fontId="8" fillId="6" borderId="9" xfId="0" applyFont="1" applyFill="1" applyBorder="1" applyAlignment="1">
      <alignment horizontal="center" vertical="top" wrapText="1"/>
    </xf>
    <xf numFmtId="0" fontId="8" fillId="6" borderId="10" xfId="0" applyFont="1" applyFill="1" applyBorder="1" applyAlignment="1">
      <alignment horizontal="center" vertical="top" wrapText="1"/>
    </xf>
    <xf numFmtId="0" fontId="8" fillId="2" borderId="204" xfId="0" applyFont="1" applyFill="1" applyBorder="1" applyAlignment="1">
      <alignment horizontal="left" vertical="center" wrapText="1"/>
    </xf>
    <xf numFmtId="0" fontId="8" fillId="2" borderId="205" xfId="0" applyFont="1" applyFill="1" applyBorder="1" applyAlignment="1">
      <alignment horizontal="left" vertical="center" wrapText="1"/>
    </xf>
    <xf numFmtId="0" fontId="8" fillId="2" borderId="206" xfId="0" applyFont="1" applyFill="1" applyBorder="1" applyAlignment="1">
      <alignment horizontal="left" vertical="center" wrapText="1"/>
    </xf>
    <xf numFmtId="0" fontId="7" fillId="0" borderId="148" xfId="0" applyFont="1" applyBorder="1" applyAlignment="1">
      <alignment horizontal="center" vertical="top"/>
    </xf>
    <xf numFmtId="0" fontId="7" fillId="0" borderId="149" xfId="0" applyFont="1" applyBorder="1" applyAlignment="1">
      <alignment horizontal="center" vertical="top"/>
    </xf>
    <xf numFmtId="0" fontId="18" fillId="0" borderId="8" xfId="0" applyFont="1" applyBorder="1" applyAlignment="1">
      <alignment horizontal="left"/>
    </xf>
    <xf numFmtId="0" fontId="18" fillId="0" borderId="9" xfId="0" applyFont="1" applyBorder="1" applyAlignment="1">
      <alignment horizontal="left"/>
    </xf>
    <xf numFmtId="0" fontId="18" fillId="0" borderId="10" xfId="0" applyFont="1" applyBorder="1" applyAlignment="1">
      <alignment horizontal="left"/>
    </xf>
    <xf numFmtId="0" fontId="13" fillId="3" borderId="125" xfId="0" applyFont="1" applyFill="1" applyBorder="1" applyAlignment="1">
      <alignment horizontal="justify" vertical="top" wrapText="1"/>
    </xf>
    <xf numFmtId="0" fontId="15" fillId="5" borderId="22" xfId="2" applyFont="1" applyFill="1" applyBorder="1" applyAlignment="1">
      <alignment horizontal="center" vertical="center"/>
    </xf>
    <xf numFmtId="0" fontId="15" fillId="5" borderId="20" xfId="2" applyFont="1" applyFill="1" applyBorder="1" applyAlignment="1">
      <alignment horizontal="center" vertical="center"/>
    </xf>
    <xf numFmtId="0" fontId="15" fillId="5" borderId="21" xfId="2" applyFont="1" applyFill="1" applyBorder="1" applyAlignment="1">
      <alignment horizontal="center" vertical="center"/>
    </xf>
    <xf numFmtId="0" fontId="14" fillId="3" borderId="131" xfId="0" applyFont="1" applyFill="1" applyBorder="1" applyAlignment="1">
      <alignment horizontal="justify" vertical="top" wrapText="1"/>
    </xf>
    <xf numFmtId="0" fontId="14" fillId="3" borderId="130" xfId="0" applyFont="1" applyFill="1" applyBorder="1" applyAlignment="1">
      <alignment horizontal="justify" vertical="top" wrapText="1"/>
    </xf>
    <xf numFmtId="0" fontId="14" fillId="3" borderId="129" xfId="0" applyFont="1" applyFill="1" applyBorder="1" applyAlignment="1">
      <alignment horizontal="justify" vertical="top" wrapText="1"/>
    </xf>
    <xf numFmtId="0" fontId="20" fillId="3" borderId="81" xfId="0" applyFont="1" applyFill="1" applyBorder="1" applyAlignment="1">
      <alignment horizontal="justify" vertical="center" wrapText="1"/>
    </xf>
    <xf numFmtId="0" fontId="13" fillId="3" borderId="75" xfId="0" applyFont="1" applyFill="1" applyBorder="1" applyAlignment="1">
      <alignment horizontal="justify" vertical="center" wrapText="1"/>
    </xf>
    <xf numFmtId="0" fontId="13" fillId="3" borderId="26" xfId="0" applyFont="1" applyFill="1" applyBorder="1" applyAlignment="1">
      <alignment horizontal="left" vertical="center" wrapText="1"/>
    </xf>
    <xf numFmtId="0" fontId="13" fillId="3" borderId="27" xfId="0" applyFont="1" applyFill="1" applyBorder="1" applyAlignment="1">
      <alignment horizontal="left" vertical="center" wrapText="1"/>
    </xf>
    <xf numFmtId="0" fontId="13" fillId="3" borderId="28" xfId="0" applyFont="1" applyFill="1" applyBorder="1" applyAlignment="1">
      <alignment horizontal="left" vertical="center" wrapText="1"/>
    </xf>
    <xf numFmtId="0" fontId="11" fillId="3" borderId="3" xfId="0" applyFont="1" applyFill="1" applyBorder="1" applyAlignment="1">
      <alignment horizontal="center" wrapText="1"/>
    </xf>
    <xf numFmtId="0" fontId="19" fillId="3" borderId="3" xfId="0" applyFont="1" applyFill="1" applyBorder="1" applyAlignment="1">
      <alignment horizontal="center" vertical="top" wrapText="1"/>
    </xf>
    <xf numFmtId="0" fontId="19" fillId="3" borderId="0" xfId="0" applyFont="1" applyFill="1" applyBorder="1" applyAlignment="1">
      <alignment horizontal="center" vertical="top" wrapText="1"/>
    </xf>
    <xf numFmtId="0" fontId="16" fillId="3" borderId="29" xfId="0" applyFont="1" applyFill="1" applyBorder="1" applyAlignment="1">
      <alignment horizontal="center"/>
    </xf>
    <xf numFmtId="0" fontId="5" fillId="3" borderId="30" xfId="0" applyFont="1" applyFill="1" applyBorder="1" applyAlignment="1">
      <alignment horizontal="center"/>
    </xf>
    <xf numFmtId="0" fontId="16" fillId="3" borderId="30" xfId="0" applyFont="1" applyFill="1" applyBorder="1" applyAlignment="1">
      <alignment horizontal="center"/>
    </xf>
    <xf numFmtId="0" fontId="17" fillId="3" borderId="114" xfId="0" applyFont="1" applyFill="1" applyBorder="1" applyAlignment="1">
      <alignment horizontal="left" vertical="center"/>
    </xf>
    <xf numFmtId="0" fontId="17" fillId="3" borderId="115" xfId="0" applyFont="1" applyFill="1" applyBorder="1" applyAlignment="1">
      <alignment horizontal="left" vertical="center"/>
    </xf>
    <xf numFmtId="0" fontId="17" fillId="3" borderId="116" xfId="0" applyFont="1" applyFill="1" applyBorder="1" applyAlignment="1">
      <alignment horizontal="left" vertical="center"/>
    </xf>
    <xf numFmtId="0" fontId="13" fillId="6" borderId="49" xfId="0" applyFont="1" applyFill="1" applyBorder="1" applyAlignment="1">
      <alignment horizontal="center" vertical="center"/>
    </xf>
    <xf numFmtId="0" fontId="13" fillId="6" borderId="57" xfId="0" applyFont="1" applyFill="1" applyBorder="1" applyAlignment="1">
      <alignment horizontal="center" vertical="center"/>
    </xf>
    <xf numFmtId="0" fontId="18" fillId="3" borderId="81" xfId="0" applyFont="1" applyFill="1" applyBorder="1" applyAlignment="1">
      <alignment horizontal="center" vertical="center"/>
    </xf>
    <xf numFmtId="0" fontId="17" fillId="3" borderId="117" xfId="0" applyFont="1" applyFill="1" applyBorder="1" applyAlignment="1">
      <alignment horizontal="center" vertical="center"/>
    </xf>
    <xf numFmtId="0" fontId="6" fillId="4" borderId="179" xfId="0" applyFont="1" applyFill="1" applyBorder="1" applyAlignment="1">
      <alignment horizontal="center" vertical="center"/>
    </xf>
    <xf numFmtId="0" fontId="6" fillId="4" borderId="47" xfId="0" applyFont="1" applyFill="1" applyBorder="1" applyAlignment="1">
      <alignment horizontal="center" vertical="center"/>
    </xf>
    <xf numFmtId="0" fontId="6" fillId="4" borderId="180" xfId="0" applyFont="1" applyFill="1" applyBorder="1" applyAlignment="1">
      <alignment horizontal="center" vertical="center"/>
    </xf>
    <xf numFmtId="0" fontId="13" fillId="6" borderId="103" xfId="0" applyFont="1" applyFill="1" applyBorder="1" applyAlignment="1">
      <alignment horizontal="center" vertical="center" wrapText="1"/>
    </xf>
    <xf numFmtId="0" fontId="13" fillId="6" borderId="49" xfId="0" applyFont="1" applyFill="1" applyBorder="1" applyAlignment="1">
      <alignment horizontal="center" vertical="center" wrapText="1"/>
    </xf>
    <xf numFmtId="0" fontId="17" fillId="3" borderId="81" xfId="0" applyFont="1" applyFill="1" applyBorder="1" applyAlignment="1">
      <alignment horizontal="left" vertical="center"/>
    </xf>
    <xf numFmtId="0" fontId="13" fillId="3" borderId="105" xfId="0" applyFont="1" applyFill="1" applyBorder="1" applyAlignment="1">
      <alignment horizontal="center" vertical="center" wrapText="1"/>
    </xf>
    <xf numFmtId="0" fontId="13" fillId="3" borderId="106" xfId="0" applyFont="1" applyFill="1" applyBorder="1" applyAlignment="1">
      <alignment horizontal="center" vertical="center" wrapText="1"/>
    </xf>
    <xf numFmtId="0" fontId="13" fillId="3" borderId="104"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106" xfId="0" applyFont="1" applyFill="1" applyBorder="1" applyAlignment="1">
      <alignment horizontal="center" vertical="center"/>
    </xf>
    <xf numFmtId="0" fontId="19" fillId="0" borderId="16" xfId="0" applyFont="1" applyBorder="1" applyAlignment="1">
      <alignment horizontal="center" vertical="top" wrapText="1"/>
    </xf>
    <xf numFmtId="0" fontId="19" fillId="0" borderId="17" xfId="0" applyFont="1" applyBorder="1" applyAlignment="1">
      <alignment horizontal="center" vertical="top" wrapText="1"/>
    </xf>
    <xf numFmtId="0" fontId="19" fillId="0" borderId="18" xfId="0" applyFont="1" applyBorder="1" applyAlignment="1">
      <alignment horizontal="center" vertical="top" wrapText="1"/>
    </xf>
    <xf numFmtId="0" fontId="27" fillId="0" borderId="3" xfId="0" applyFont="1" applyBorder="1" applyAlignment="1">
      <alignment horizontal="center" wrapText="1"/>
    </xf>
    <xf numFmtId="0" fontId="27" fillId="0" borderId="0" xfId="0" applyFont="1" applyBorder="1" applyAlignment="1">
      <alignment horizontal="center" wrapText="1"/>
    </xf>
    <xf numFmtId="0" fontId="18" fillId="0" borderId="8" xfId="0" applyFont="1" applyBorder="1" applyAlignment="1">
      <alignment horizontal="lef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3" fontId="13" fillId="3" borderId="106" xfId="0" applyNumberFormat="1" applyFont="1" applyFill="1" applyBorder="1" applyAlignment="1">
      <alignment horizontal="center" vertical="center"/>
    </xf>
    <xf numFmtId="3" fontId="13" fillId="3" borderId="107" xfId="0" applyNumberFormat="1" applyFont="1" applyFill="1" applyBorder="1" applyAlignment="1">
      <alignment horizontal="center" vertical="center"/>
    </xf>
    <xf numFmtId="3" fontId="13" fillId="3" borderId="50" xfId="0" applyNumberFormat="1" applyFont="1" applyFill="1" applyBorder="1" applyAlignment="1">
      <alignment horizontal="center" vertical="center"/>
    </xf>
    <xf numFmtId="3" fontId="13" fillId="3" borderId="58" xfId="0" applyNumberFormat="1" applyFont="1" applyFill="1" applyBorder="1" applyAlignment="1">
      <alignment horizontal="center" vertical="center"/>
    </xf>
    <xf numFmtId="0" fontId="13" fillId="0" borderId="103"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7" xfId="0" applyFont="1" applyBorder="1" applyAlignment="1">
      <alignment horizontal="center" vertical="center" wrapText="1"/>
    </xf>
    <xf numFmtId="0" fontId="27" fillId="0" borderId="4" xfId="0" applyFont="1" applyBorder="1" applyAlignment="1">
      <alignment horizontal="center" wrapText="1"/>
    </xf>
    <xf numFmtId="0" fontId="19" fillId="0" borderId="0" xfId="0" applyFont="1" applyBorder="1" applyAlignment="1">
      <alignment horizontal="center" vertical="top" wrapText="1"/>
    </xf>
    <xf numFmtId="0" fontId="19" fillId="0" borderId="4" xfId="0" applyFont="1" applyBorder="1" applyAlignment="1">
      <alignment horizontal="center" vertical="top" wrapText="1"/>
    </xf>
    <xf numFmtId="0" fontId="14" fillId="3" borderId="105" xfId="0" applyFont="1" applyFill="1" applyBorder="1" applyAlignment="1">
      <alignment horizontal="center" vertical="center" wrapText="1"/>
    </xf>
    <xf numFmtId="0" fontId="14" fillId="3" borderId="106"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104"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8" fillId="5" borderId="196" xfId="0" applyFont="1" applyFill="1" applyBorder="1" applyAlignment="1">
      <alignment horizontal="center" vertical="center"/>
    </xf>
    <xf numFmtId="0" fontId="8" fillId="5" borderId="150" xfId="0" applyFont="1" applyFill="1" applyBorder="1" applyAlignment="1">
      <alignment horizontal="center" vertical="center"/>
    </xf>
    <xf numFmtId="0" fontId="8" fillId="5" borderId="197" xfId="0" applyFont="1" applyFill="1" applyBorder="1" applyAlignment="1">
      <alignment horizontal="center" vertical="center"/>
    </xf>
    <xf numFmtId="0" fontId="9" fillId="0" borderId="45" xfId="0" applyFont="1" applyBorder="1" applyAlignment="1">
      <alignment horizontal="left" vertical="center" wrapText="1"/>
    </xf>
    <xf numFmtId="0" fontId="9" fillId="0" borderId="32" xfId="0" applyFont="1" applyBorder="1" applyAlignment="1">
      <alignment horizontal="left" vertical="center" wrapText="1"/>
    </xf>
    <xf numFmtId="0" fontId="9" fillId="0" borderId="46" xfId="0" applyFont="1" applyBorder="1" applyAlignment="1">
      <alignment horizontal="left" vertical="center" wrapText="1"/>
    </xf>
    <xf numFmtId="0" fontId="4" fillId="2" borderId="22"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8" fillId="5" borderId="191" xfId="0" applyFont="1" applyFill="1" applyBorder="1" applyAlignment="1">
      <alignment horizontal="center" vertic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15" fillId="4" borderId="70" xfId="2" applyFont="1" applyFill="1" applyBorder="1" applyAlignment="1">
      <alignment horizontal="center" vertical="center"/>
    </xf>
    <xf numFmtId="0" fontId="15" fillId="4" borderId="47" xfId="2" applyFont="1" applyFill="1" applyBorder="1" applyAlignment="1">
      <alignment horizontal="center" vertical="center"/>
    </xf>
    <xf numFmtId="0" fontId="15" fillId="4" borderId="189" xfId="2" applyFont="1" applyFill="1" applyBorder="1" applyAlignment="1">
      <alignment horizontal="center" vertical="center"/>
    </xf>
    <xf numFmtId="0" fontId="8" fillId="5" borderId="190"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2" borderId="192" xfId="0" applyFont="1" applyFill="1" applyBorder="1" applyAlignment="1">
      <alignment horizontal="center" vertical="center" wrapText="1"/>
    </xf>
    <xf numFmtId="3" fontId="8" fillId="2" borderId="193" xfId="0" applyNumberFormat="1" applyFont="1" applyFill="1" applyBorder="1" applyAlignment="1">
      <alignment horizontal="center" vertical="center"/>
    </xf>
    <xf numFmtId="0" fontId="7" fillId="3" borderId="5" xfId="0" applyFont="1" applyFill="1" applyBorder="1" applyAlignment="1">
      <alignment horizontal="center" vertical="top"/>
    </xf>
    <xf numFmtId="0" fontId="7" fillId="3" borderId="6" xfId="0" applyFont="1" applyFill="1" applyBorder="1" applyAlignment="1">
      <alignment horizontal="center" vertical="top"/>
    </xf>
    <xf numFmtId="0" fontId="7" fillId="3" borderId="7" xfId="0" applyFont="1" applyFill="1" applyBorder="1" applyAlignment="1">
      <alignment horizontal="center" vertical="top"/>
    </xf>
    <xf numFmtId="0" fontId="9" fillId="0" borderId="15" xfId="0" applyFont="1" applyBorder="1" applyAlignment="1">
      <alignment horizontal="left"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11" fillId="0" borderId="0" xfId="0" applyFont="1" applyBorder="1" applyAlignment="1">
      <alignment horizontal="center" vertical="top" wrapText="1"/>
    </xf>
    <xf numFmtId="0" fontId="11" fillId="0" borderId="4" xfId="0" applyFont="1" applyBorder="1" applyAlignment="1">
      <alignment horizontal="center" vertical="top" wrapText="1"/>
    </xf>
    <xf numFmtId="0" fontId="11" fillId="3" borderId="3" xfId="0" applyFont="1" applyFill="1" applyBorder="1" applyAlignment="1">
      <alignment horizontal="center" vertical="top" wrapText="1"/>
    </xf>
    <xf numFmtId="0" fontId="11" fillId="3" borderId="0" xfId="0" applyFont="1" applyFill="1" applyBorder="1" applyAlignment="1">
      <alignment horizontal="center" vertical="top" wrapText="1"/>
    </xf>
    <xf numFmtId="0" fontId="9" fillId="0" borderId="31" xfId="0" applyFont="1" applyBorder="1" applyAlignment="1">
      <alignment horizontal="left" vertical="top" wrapText="1"/>
    </xf>
    <xf numFmtId="0" fontId="9" fillId="0" borderId="34" xfId="0" applyFont="1" applyBorder="1" applyAlignment="1">
      <alignment horizontal="left" vertical="top" wrapText="1"/>
    </xf>
    <xf numFmtId="0" fontId="9" fillId="0" borderId="26" xfId="0" applyFont="1" applyBorder="1" applyAlignment="1">
      <alignment horizontal="left" vertical="center" wrapText="1"/>
    </xf>
    <xf numFmtId="0" fontId="9" fillId="0" borderId="27" xfId="0" applyFont="1" applyBorder="1" applyAlignment="1">
      <alignment horizontal="left" vertical="center" wrapText="1"/>
    </xf>
    <xf numFmtId="0" fontId="9" fillId="0" borderId="28" xfId="0" applyFont="1" applyBorder="1" applyAlignment="1">
      <alignment horizontal="left" vertical="center" wrapText="1"/>
    </xf>
    <xf numFmtId="0" fontId="9" fillId="2" borderId="70" xfId="0" applyFont="1" applyFill="1" applyBorder="1" applyAlignment="1">
      <alignment horizontal="left" vertical="top" wrapText="1"/>
    </xf>
    <xf numFmtId="0" fontId="9" fillId="2" borderId="47" xfId="0" applyFont="1" applyFill="1" applyBorder="1" applyAlignment="1">
      <alignment horizontal="left" vertical="top" wrapText="1"/>
    </xf>
    <xf numFmtId="0" fontId="9" fillId="2" borderId="189" xfId="0" applyFont="1" applyFill="1" applyBorder="1" applyAlignment="1">
      <alignment horizontal="left" vertical="top" wrapText="1"/>
    </xf>
    <xf numFmtId="0" fontId="9" fillId="0" borderId="15" xfId="0" applyFont="1" applyBorder="1" applyAlignment="1">
      <alignment horizontal="left" vertical="top"/>
    </xf>
    <xf numFmtId="0" fontId="9" fillId="0" borderId="13" xfId="0" applyFont="1" applyBorder="1" applyAlignment="1">
      <alignment horizontal="left" vertical="top"/>
    </xf>
    <xf numFmtId="0" fontId="9" fillId="0" borderId="14" xfId="0" applyFont="1" applyBorder="1" applyAlignment="1">
      <alignment horizontal="left" vertical="top"/>
    </xf>
    <xf numFmtId="0" fontId="9" fillId="0" borderId="26" xfId="0" applyFont="1" applyFill="1" applyBorder="1" applyAlignment="1">
      <alignment vertical="center" wrapText="1"/>
    </xf>
    <xf numFmtId="0" fontId="9" fillId="0" borderId="27" xfId="0" applyFont="1" applyFill="1" applyBorder="1" applyAlignment="1">
      <alignment vertical="center" wrapText="1"/>
    </xf>
    <xf numFmtId="0" fontId="9" fillId="0" borderId="28" xfId="0" applyFont="1" applyFill="1" applyBorder="1" applyAlignment="1">
      <alignment vertical="center" wrapText="1"/>
    </xf>
    <xf numFmtId="0" fontId="8" fillId="0" borderId="147" xfId="0" applyFont="1" applyBorder="1" applyAlignment="1">
      <alignment horizontal="left" vertical="center" wrapText="1"/>
    </xf>
    <xf numFmtId="0" fontId="9" fillId="0" borderId="144" xfId="0" applyFont="1" applyBorder="1" applyAlignment="1">
      <alignment horizontal="left" vertical="center" wrapText="1"/>
    </xf>
    <xf numFmtId="0" fontId="9" fillId="0" borderId="201" xfId="0" applyFont="1" applyBorder="1" applyAlignment="1">
      <alignment horizontal="left" vertical="center" wrapText="1"/>
    </xf>
    <xf numFmtId="0" fontId="8" fillId="2" borderId="194" xfId="0" applyFont="1" applyFill="1" applyBorder="1" applyAlignment="1">
      <alignment horizontal="center" vertical="center" wrapText="1"/>
    </xf>
    <xf numFmtId="0" fontId="8" fillId="2" borderId="53" xfId="0" applyFont="1" applyFill="1" applyBorder="1" applyAlignment="1">
      <alignment horizontal="center" vertical="center" wrapText="1"/>
    </xf>
    <xf numFmtId="3" fontId="8" fillId="2" borderId="53" xfId="0" applyNumberFormat="1" applyFont="1" applyFill="1" applyBorder="1" applyAlignment="1">
      <alignment horizontal="center" vertical="center"/>
    </xf>
    <xf numFmtId="3" fontId="8" fillId="2" borderId="195" xfId="0" applyNumberFormat="1" applyFont="1" applyFill="1" applyBorder="1" applyAlignment="1">
      <alignment horizontal="center" vertical="center"/>
    </xf>
    <xf numFmtId="0" fontId="8" fillId="4" borderId="198" xfId="2" applyFont="1" applyFill="1" applyBorder="1" applyAlignment="1">
      <alignment horizontal="center" vertical="center"/>
    </xf>
    <xf numFmtId="0" fontId="8" fillId="4" borderId="11" xfId="2" applyFont="1" applyFill="1" applyBorder="1" applyAlignment="1">
      <alignment horizontal="center" vertical="center"/>
    </xf>
    <xf numFmtId="0" fontId="8" fillId="4" borderId="102" xfId="2" applyFont="1" applyFill="1" applyBorder="1" applyAlignment="1">
      <alignment horizontal="center" vertical="center"/>
    </xf>
    <xf numFmtId="0" fontId="11" fillId="3" borderId="5" xfId="0" applyFont="1" applyFill="1" applyBorder="1" applyAlignment="1">
      <alignment horizontal="center" wrapText="1"/>
    </xf>
    <xf numFmtId="0" fontId="11" fillId="3" borderId="6" xfId="0" applyFont="1" applyFill="1" applyBorder="1" applyAlignment="1">
      <alignment horizontal="center" wrapText="1"/>
    </xf>
    <xf numFmtId="0" fontId="11" fillId="3" borderId="7" xfId="0" applyFont="1" applyFill="1" applyBorder="1" applyAlignment="1">
      <alignment horizontal="center" wrapText="1"/>
    </xf>
    <xf numFmtId="3" fontId="8" fillId="0" borderId="132" xfId="0" applyNumberFormat="1" applyFont="1" applyBorder="1" applyAlignment="1">
      <alignment horizontal="center" vertical="center"/>
    </xf>
    <xf numFmtId="3" fontId="8" fillId="0" borderId="135" xfId="0" applyNumberFormat="1" applyFont="1" applyBorder="1" applyAlignment="1">
      <alignment horizontal="center" vertical="center"/>
    </xf>
    <xf numFmtId="0" fontId="8" fillId="2" borderId="134" xfId="0" applyFont="1" applyFill="1" applyBorder="1" applyAlignment="1">
      <alignment horizontal="center" vertical="center" wrapText="1"/>
    </xf>
    <xf numFmtId="0" fontId="8" fillId="2" borderId="132" xfId="0" applyFont="1" applyFill="1" applyBorder="1" applyAlignment="1">
      <alignment horizontal="center" vertical="center" wrapText="1"/>
    </xf>
    <xf numFmtId="0" fontId="8" fillId="5" borderId="134" xfId="0" applyFont="1" applyFill="1" applyBorder="1" applyAlignment="1">
      <alignment horizontal="center" vertical="center" wrapText="1"/>
    </xf>
    <xf numFmtId="0" fontId="8" fillId="5" borderId="132" xfId="0" applyFont="1" applyFill="1" applyBorder="1" applyAlignment="1">
      <alignment horizontal="center" vertical="center" wrapText="1"/>
    </xf>
    <xf numFmtId="0" fontId="8" fillId="5" borderId="132" xfId="0" applyFont="1" applyFill="1" applyBorder="1" applyAlignment="1">
      <alignment horizontal="center" vertical="center"/>
    </xf>
    <xf numFmtId="0" fontId="8" fillId="5" borderId="135" xfId="0" applyFont="1" applyFill="1" applyBorder="1" applyAlignment="1">
      <alignment horizontal="center" vertical="center"/>
    </xf>
    <xf numFmtId="0" fontId="6" fillId="0" borderId="132" xfId="0" applyFont="1" applyFill="1" applyBorder="1" applyAlignment="1">
      <alignment horizontal="center" vertical="center"/>
    </xf>
    <xf numFmtId="3" fontId="8" fillId="0" borderId="136"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8" fillId="0" borderId="102" xfId="0" applyNumberFormat="1" applyFont="1" applyFill="1" applyBorder="1" applyAlignment="1">
      <alignment horizontal="center" vertical="center"/>
    </xf>
    <xf numFmtId="3" fontId="8" fillId="2" borderId="132" xfId="0" applyNumberFormat="1" applyFont="1" applyFill="1" applyBorder="1" applyAlignment="1">
      <alignment horizontal="center" vertical="center" wrapText="1"/>
    </xf>
    <xf numFmtId="3" fontId="7" fillId="0" borderId="132" xfId="0" applyNumberFormat="1" applyFont="1" applyBorder="1" applyAlignment="1">
      <alignment horizontal="center" vertical="center"/>
    </xf>
    <xf numFmtId="3" fontId="7" fillId="0" borderId="135" xfId="0" applyNumberFormat="1" applyFont="1" applyBorder="1" applyAlignment="1">
      <alignment horizontal="center" vertical="center"/>
    </xf>
    <xf numFmtId="0" fontId="6" fillId="4" borderId="70" xfId="0" applyFont="1" applyFill="1" applyBorder="1" applyAlignment="1">
      <alignment horizontal="center"/>
    </xf>
    <xf numFmtId="0" fontId="7" fillId="0" borderId="8"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8" fillId="4" borderId="22" xfId="0" applyFont="1" applyFill="1" applyBorder="1" applyAlignment="1">
      <alignment horizontal="center" vertical="top" wrapText="1"/>
    </xf>
    <xf numFmtId="0" fontId="8" fillId="4" borderId="20"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5" borderId="8" xfId="0" applyFont="1" applyFill="1" applyBorder="1" applyAlignment="1">
      <alignment horizontal="center" vertical="top" wrapText="1"/>
    </xf>
    <xf numFmtId="0" fontId="8" fillId="5" borderId="10" xfId="0" applyFont="1" applyFill="1" applyBorder="1" applyAlignment="1">
      <alignment horizontal="center" vertical="top" wrapText="1"/>
    </xf>
    <xf numFmtId="3" fontId="8" fillId="0" borderId="132" xfId="0" applyNumberFormat="1" applyFont="1" applyFill="1" applyBorder="1" applyAlignment="1">
      <alignment horizontal="center" vertical="center"/>
    </xf>
    <xf numFmtId="3" fontId="8" fillId="0" borderId="135" xfId="0" applyNumberFormat="1" applyFont="1" applyFill="1" applyBorder="1" applyAlignment="1">
      <alignment horizontal="center" vertical="center"/>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11" fillId="3" borderId="4" xfId="0" applyFont="1" applyFill="1" applyBorder="1" applyAlignment="1">
      <alignment horizontal="center" wrapText="1"/>
    </xf>
    <xf numFmtId="0" fontId="6" fillId="2" borderId="22" xfId="0" applyFont="1" applyFill="1" applyBorder="1" applyAlignment="1">
      <alignment horizontal="left" vertical="center"/>
    </xf>
    <xf numFmtId="0" fontId="6" fillId="2" borderId="20" xfId="0" applyFont="1" applyFill="1" applyBorder="1" applyAlignment="1">
      <alignment horizontal="left" vertical="center"/>
    </xf>
    <xf numFmtId="0" fontId="6" fillId="2" borderId="21" xfId="0" applyFont="1" applyFill="1" applyBorder="1" applyAlignment="1">
      <alignment horizontal="left" vertical="center"/>
    </xf>
    <xf numFmtId="0" fontId="8" fillId="2" borderId="8" xfId="0" applyFont="1" applyFill="1" applyBorder="1" applyAlignment="1">
      <alignment horizontal="left" vertical="center"/>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2" fillId="2" borderId="15"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6" fillId="2" borderId="106" xfId="0" applyFont="1" applyFill="1" applyBorder="1" applyAlignment="1">
      <alignment horizontal="center"/>
    </xf>
    <xf numFmtId="3" fontId="6" fillId="2" borderId="106" xfId="0" applyNumberFormat="1" applyFont="1" applyFill="1" applyBorder="1" applyAlignment="1">
      <alignment horizontal="center"/>
    </xf>
    <xf numFmtId="3" fontId="6" fillId="0" borderId="106" xfId="0" applyNumberFormat="1" applyFont="1" applyFill="1" applyBorder="1" applyAlignment="1">
      <alignment horizontal="center"/>
    </xf>
    <xf numFmtId="0" fontId="6" fillId="0" borderId="106" xfId="0" applyFont="1" applyFill="1" applyBorder="1" applyAlignment="1">
      <alignment horizontal="center"/>
    </xf>
    <xf numFmtId="0" fontId="6" fillId="0" borderId="107" xfId="0" applyFont="1" applyFill="1" applyBorder="1" applyAlignment="1">
      <alignment horizontal="center"/>
    </xf>
    <xf numFmtId="0" fontId="6" fillId="2" borderId="45" xfId="0" applyFont="1" applyFill="1" applyBorder="1" applyAlignment="1">
      <alignment horizontal="center" vertical="center"/>
    </xf>
    <xf numFmtId="0" fontId="6" fillId="2" borderId="32" xfId="0" applyFont="1" applyFill="1" applyBorder="1" applyAlignment="1">
      <alignment horizontal="center" vertical="center"/>
    </xf>
    <xf numFmtId="0" fontId="6" fillId="2" borderId="46" xfId="0" applyFont="1" applyFill="1" applyBorder="1" applyAlignment="1">
      <alignment horizontal="center" vertical="center"/>
    </xf>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6" fillId="2" borderId="107" xfId="0" applyFont="1" applyFill="1" applyBorder="1" applyAlignment="1">
      <alignment horizontal="center"/>
    </xf>
    <xf numFmtId="0" fontId="8" fillId="0" borderId="105" xfId="0" applyFont="1" applyFill="1" applyBorder="1" applyAlignment="1">
      <alignment horizontal="center" vertical="center" wrapText="1"/>
    </xf>
    <xf numFmtId="0" fontId="8" fillId="0" borderId="106" xfId="0" applyFont="1" applyFill="1" applyBorder="1" applyAlignment="1">
      <alignment horizontal="center" vertical="center" wrapText="1"/>
    </xf>
    <xf numFmtId="0" fontId="6" fillId="0" borderId="106" xfId="0" applyFont="1" applyFill="1" applyBorder="1" applyAlignment="1">
      <alignment horizontal="center" vertical="center"/>
    </xf>
    <xf numFmtId="0" fontId="6" fillId="2" borderId="33" xfId="0" applyFont="1" applyFill="1" applyBorder="1" applyAlignment="1">
      <alignment horizontal="left"/>
    </xf>
    <xf numFmtId="0" fontId="6" fillId="2" borderId="31" xfId="0" applyFont="1" applyFill="1" applyBorder="1" applyAlignment="1">
      <alignment horizontal="left"/>
    </xf>
    <xf numFmtId="0" fontId="6" fillId="2" borderId="34" xfId="0" applyFont="1" applyFill="1" applyBorder="1" applyAlignment="1">
      <alignment horizontal="left"/>
    </xf>
    <xf numFmtId="0" fontId="28" fillId="0" borderId="3" xfId="0" applyFont="1" applyBorder="1" applyAlignment="1">
      <alignment horizontal="center"/>
    </xf>
    <xf numFmtId="0" fontId="28" fillId="0" borderId="0" xfId="0" applyFont="1" applyBorder="1" applyAlignment="1">
      <alignment horizontal="center"/>
    </xf>
    <xf numFmtId="0" fontId="28" fillId="0" borderId="4" xfId="0" applyFont="1" applyBorder="1" applyAlignment="1">
      <alignment horizontal="center"/>
    </xf>
    <xf numFmtId="3" fontId="6" fillId="2" borderId="50" xfId="0" applyNumberFormat="1" applyFont="1" applyFill="1" applyBorder="1" applyAlignment="1">
      <alignment horizontal="center"/>
    </xf>
    <xf numFmtId="3" fontId="6" fillId="0" borderId="50" xfId="0" applyNumberFormat="1" applyFont="1" applyFill="1" applyBorder="1" applyAlignment="1">
      <alignment horizontal="center"/>
    </xf>
    <xf numFmtId="0" fontId="6" fillId="0" borderId="50" xfId="0" applyFont="1" applyFill="1" applyBorder="1" applyAlignment="1">
      <alignment horizontal="center"/>
    </xf>
    <xf numFmtId="0" fontId="6" fillId="0" borderId="58" xfId="0" applyFont="1" applyFill="1" applyBorder="1" applyAlignment="1">
      <alignment horizontal="center"/>
    </xf>
    <xf numFmtId="0" fontId="8" fillId="2" borderId="45" xfId="0" applyFont="1" applyFill="1" applyBorder="1" applyAlignment="1">
      <alignment horizontal="left" vertical="top" wrapText="1"/>
    </xf>
    <xf numFmtId="0" fontId="8" fillId="2" borderId="32" xfId="0" applyFont="1" applyFill="1" applyBorder="1" applyAlignment="1">
      <alignment horizontal="left" vertical="top" wrapText="1"/>
    </xf>
    <xf numFmtId="0" fontId="8" fillId="2" borderId="46" xfId="0" applyFont="1" applyFill="1" applyBorder="1" applyAlignment="1">
      <alignment horizontal="left" vertical="top" wrapText="1"/>
    </xf>
    <xf numFmtId="0" fontId="8" fillId="0" borderId="26" xfId="0" applyFont="1" applyFill="1" applyBorder="1" applyAlignment="1">
      <alignment vertical="top" wrapText="1"/>
    </xf>
    <xf numFmtId="0" fontId="9" fillId="0" borderId="27" xfId="0" applyFont="1" applyFill="1" applyBorder="1" applyAlignment="1">
      <alignment vertical="top" wrapText="1"/>
    </xf>
    <xf numFmtId="0" fontId="9" fillId="0" borderId="28" xfId="0" applyFont="1" applyFill="1" applyBorder="1" applyAlignment="1">
      <alignment vertical="top" wrapText="1"/>
    </xf>
    <xf numFmtId="0" fontId="9" fillId="0" borderId="16" xfId="0" applyFont="1" applyFill="1" applyBorder="1" applyAlignment="1">
      <alignment vertical="top" wrapText="1"/>
    </xf>
    <xf numFmtId="0" fontId="9" fillId="0" borderId="17" xfId="0" applyFont="1" applyFill="1" applyBorder="1" applyAlignment="1">
      <alignment vertical="top" wrapText="1"/>
    </xf>
    <xf numFmtId="0" fontId="9" fillId="0" borderId="18" xfId="0" applyFont="1" applyFill="1" applyBorder="1" applyAlignment="1">
      <alignment vertical="top" wrapText="1"/>
    </xf>
    <xf numFmtId="0" fontId="9" fillId="0" borderId="8"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9" fillId="0" borderId="26"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139" xfId="0" applyFont="1" applyFill="1" applyBorder="1" applyAlignment="1">
      <alignment horizontal="center" vertical="center" wrapText="1"/>
    </xf>
    <xf numFmtId="0" fontId="7" fillId="3" borderId="5" xfId="0" applyFont="1" applyFill="1" applyBorder="1" applyAlignment="1">
      <alignment horizontal="center" vertical="top" wrapText="1"/>
    </xf>
    <xf numFmtId="0" fontId="2" fillId="0" borderId="3" xfId="0" applyFont="1" applyBorder="1" applyAlignment="1">
      <alignment horizontal="center"/>
    </xf>
    <xf numFmtId="0" fontId="2" fillId="0" borderId="0"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7" fillId="3" borderId="6" xfId="0" applyFont="1" applyFill="1" applyBorder="1" applyAlignment="1">
      <alignment horizontal="center" vertical="top" wrapText="1"/>
    </xf>
    <xf numFmtId="0" fontId="7" fillId="3" borderId="7" xfId="0" applyFont="1" applyFill="1" applyBorder="1" applyAlignment="1">
      <alignment horizontal="center" vertical="top" wrapText="1"/>
    </xf>
    <xf numFmtId="0" fontId="9" fillId="0" borderId="140"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8" fillId="0" borderId="138"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46" xfId="0" applyFont="1" applyFill="1" applyBorder="1" applyAlignment="1">
      <alignment horizontal="center" vertical="center" wrapText="1"/>
    </xf>
    <xf numFmtId="0" fontId="8" fillId="0" borderId="133"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214" xfId="0" applyFont="1" applyFill="1" applyBorder="1" applyAlignment="1">
      <alignment horizontal="center" vertical="center" wrapText="1"/>
    </xf>
    <xf numFmtId="0" fontId="19" fillId="0" borderId="35" xfId="0" applyFont="1" applyBorder="1" applyAlignment="1">
      <alignment horizontal="center"/>
    </xf>
    <xf numFmtId="0" fontId="27" fillId="0" borderId="35" xfId="0" applyFont="1" applyBorder="1" applyAlignment="1">
      <alignment horizontal="center"/>
    </xf>
    <xf numFmtId="0" fontId="19" fillId="0" borderId="39" xfId="0" applyFont="1" applyBorder="1" applyAlignment="1">
      <alignment horizontal="center"/>
    </xf>
    <xf numFmtId="0" fontId="19" fillId="0" borderId="19" xfId="0" applyFont="1" applyBorder="1" applyAlignment="1">
      <alignment horizontal="center"/>
    </xf>
    <xf numFmtId="0" fontId="19" fillId="0" borderId="37" xfId="0" applyFont="1" applyBorder="1" applyAlignment="1">
      <alignment horizontal="center"/>
    </xf>
    <xf numFmtId="0" fontId="19" fillId="0" borderId="35" xfId="0" applyFont="1" applyBorder="1" applyAlignment="1">
      <alignment horizontal="center" vertical="top"/>
    </xf>
    <xf numFmtId="0" fontId="19" fillId="0" borderId="0" xfId="0" applyFont="1" applyBorder="1" applyAlignment="1">
      <alignment horizontal="center" vertical="top"/>
    </xf>
    <xf numFmtId="0" fontId="19" fillId="0" borderId="36" xfId="0" applyFont="1" applyBorder="1" applyAlignment="1">
      <alignment horizontal="center" vertical="top"/>
    </xf>
    <xf numFmtId="0" fontId="27" fillId="0" borderId="36" xfId="0" applyFont="1" applyBorder="1" applyAlignment="1">
      <alignment horizontal="center"/>
    </xf>
    <xf numFmtId="0" fontId="19" fillId="0" borderId="36" xfId="0" applyFont="1" applyBorder="1" applyAlignment="1">
      <alignment horizontal="center" vertical="top" wrapText="1"/>
    </xf>
    <xf numFmtId="0" fontId="19" fillId="0" borderId="36" xfId="0" applyFont="1" applyBorder="1" applyAlignment="1">
      <alignment horizontal="center"/>
    </xf>
    <xf numFmtId="0" fontId="9" fillId="2" borderId="92"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93" xfId="0" applyFont="1" applyFill="1" applyBorder="1" applyAlignment="1">
      <alignment horizontal="left" vertical="center" wrapText="1"/>
    </xf>
    <xf numFmtId="0" fontId="8" fillId="0" borderId="71"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8" fillId="2" borderId="43"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2" borderId="44" xfId="0" applyFont="1" applyFill="1" applyBorder="1" applyAlignment="1">
      <alignment horizontal="left" vertical="top" wrapText="1"/>
    </xf>
    <xf numFmtId="0" fontId="7" fillId="0" borderId="199" xfId="0" applyFont="1" applyBorder="1" applyAlignment="1">
      <alignment horizontal="left"/>
    </xf>
    <xf numFmtId="0" fontId="7" fillId="0" borderId="51" xfId="0" applyFont="1" applyBorder="1" applyAlignment="1">
      <alignment horizontal="left"/>
    </xf>
    <xf numFmtId="0" fontId="7" fillId="0" borderId="200" xfId="0" applyFont="1" applyBorder="1" applyAlignment="1">
      <alignment horizontal="left"/>
    </xf>
    <xf numFmtId="0" fontId="8" fillId="5" borderId="43" xfId="0" applyFont="1" applyFill="1" applyBorder="1" applyAlignment="1">
      <alignment horizontal="center" vertical="top" wrapText="1"/>
    </xf>
    <xf numFmtId="0" fontId="8" fillId="5" borderId="20" xfId="0" applyFont="1" applyFill="1" applyBorder="1" applyAlignment="1">
      <alignment horizontal="center" vertical="top" wrapText="1"/>
    </xf>
    <xf numFmtId="0" fontId="8" fillId="5" borderId="44" xfId="0" applyFont="1" applyFill="1" applyBorder="1" applyAlignment="1">
      <alignment horizontal="center" vertical="top" wrapText="1"/>
    </xf>
    <xf numFmtId="0" fontId="9" fillId="2" borderId="61" xfId="0" applyFont="1" applyFill="1" applyBorder="1" applyAlignment="1">
      <alignment vertical="top" wrapText="1"/>
    </xf>
    <xf numFmtId="0" fontId="9" fillId="2" borderId="17" xfId="0" applyFont="1" applyFill="1" applyBorder="1" applyAlignment="1">
      <alignment vertical="top" wrapText="1"/>
    </xf>
    <xf numFmtId="0" fontId="9" fillId="2" borderId="62" xfId="0" applyFont="1" applyFill="1" applyBorder="1" applyAlignment="1">
      <alignment vertical="top" wrapText="1"/>
    </xf>
    <xf numFmtId="0" fontId="9" fillId="2" borderId="213" xfId="0" applyFont="1" applyFill="1" applyBorder="1" applyAlignment="1">
      <alignment horizontal="center" vertical="center" wrapText="1"/>
    </xf>
    <xf numFmtId="3" fontId="9" fillId="2" borderId="53" xfId="0" applyNumberFormat="1" applyFont="1" applyFill="1" applyBorder="1" applyAlignment="1">
      <alignment horizontal="center" vertical="center" wrapText="1"/>
    </xf>
    <xf numFmtId="0" fontId="6" fillId="4" borderId="202" xfId="0" applyFont="1" applyFill="1" applyBorder="1" applyAlignment="1">
      <alignment horizontal="center"/>
    </xf>
    <xf numFmtId="0" fontId="6" fillId="4" borderId="203" xfId="0" applyFont="1" applyFill="1" applyBorder="1" applyAlignment="1">
      <alignment horizontal="center"/>
    </xf>
    <xf numFmtId="0" fontId="6" fillId="0" borderId="100" xfId="0" applyFont="1" applyFill="1" applyBorder="1" applyAlignment="1">
      <alignment horizontal="center" vertical="center"/>
    </xf>
    <xf numFmtId="3" fontId="8" fillId="0" borderId="100" xfId="0" applyNumberFormat="1" applyFont="1" applyFill="1" applyBorder="1" applyAlignment="1">
      <alignment horizontal="center" vertical="center"/>
    </xf>
    <xf numFmtId="3" fontId="8" fillId="0" borderId="101" xfId="0" applyNumberFormat="1" applyFont="1" applyFill="1" applyBorder="1" applyAlignment="1">
      <alignment horizontal="center" vertical="center"/>
    </xf>
    <xf numFmtId="0" fontId="8" fillId="5" borderId="108" xfId="0" applyFont="1" applyFill="1" applyBorder="1" applyAlignment="1">
      <alignment horizontal="center" vertical="center" wrapText="1"/>
    </xf>
    <xf numFmtId="0" fontId="6" fillId="0" borderId="65" xfId="0" applyFont="1" applyFill="1" applyBorder="1" applyAlignment="1">
      <alignment horizontal="left"/>
    </xf>
    <xf numFmtId="0" fontId="6" fillId="0" borderId="66" xfId="0" applyFont="1" applyFill="1" applyBorder="1" applyAlignment="1">
      <alignment horizontal="left"/>
    </xf>
    <xf numFmtId="0" fontId="6" fillId="0" borderId="67" xfId="0" applyFont="1" applyFill="1" applyBorder="1" applyAlignment="1">
      <alignment horizontal="left"/>
    </xf>
    <xf numFmtId="0" fontId="6" fillId="0" borderId="59" xfId="0" applyFont="1" applyFill="1" applyBorder="1" applyAlignment="1">
      <alignment horizontal="center"/>
    </xf>
    <xf numFmtId="0" fontId="6" fillId="0" borderId="13" xfId="0" applyFont="1" applyFill="1" applyBorder="1" applyAlignment="1">
      <alignment horizontal="center"/>
    </xf>
    <xf numFmtId="0" fontId="6" fillId="0" borderId="60" xfId="0" applyFont="1" applyFill="1" applyBorder="1" applyAlignment="1">
      <alignment horizontal="center"/>
    </xf>
    <xf numFmtId="0" fontId="10" fillId="0" borderId="59" xfId="0" applyFont="1" applyFill="1" applyBorder="1" applyAlignment="1">
      <alignment horizontal="center" wrapText="1"/>
    </xf>
    <xf numFmtId="0" fontId="10" fillId="0" borderId="13" xfId="0" applyFont="1" applyFill="1" applyBorder="1" applyAlignment="1">
      <alignment horizontal="center" wrapText="1"/>
    </xf>
    <xf numFmtId="0" fontId="10" fillId="0" borderId="60" xfId="0" applyFont="1" applyFill="1" applyBorder="1" applyAlignment="1">
      <alignment horizontal="center" wrapText="1"/>
    </xf>
    <xf numFmtId="0" fontId="8" fillId="0" borderId="110" xfId="0" applyFont="1" applyFill="1" applyBorder="1" applyAlignment="1">
      <alignment horizontal="center" vertical="center" wrapText="1"/>
    </xf>
    <xf numFmtId="0" fontId="8" fillId="0" borderId="100" xfId="0" applyFont="1" applyFill="1" applyBorder="1" applyAlignment="1">
      <alignment horizontal="center" vertical="center" wrapText="1"/>
    </xf>
    <xf numFmtId="3" fontId="33" fillId="0" borderId="100" xfId="1" applyNumberFormat="1" applyFont="1" applyFill="1" applyBorder="1" applyAlignment="1">
      <alignment horizontal="center" vertical="center"/>
    </xf>
    <xf numFmtId="0" fontId="8" fillId="0" borderId="101" xfId="0" applyFont="1" applyFill="1" applyBorder="1" applyAlignment="1">
      <alignment horizontal="center" vertical="center"/>
    </xf>
    <xf numFmtId="3" fontId="33" fillId="0" borderId="54" xfId="1" applyNumberFormat="1" applyFont="1" applyFill="1" applyBorder="1" applyAlignment="1">
      <alignment horizontal="center" vertical="center"/>
    </xf>
    <xf numFmtId="3" fontId="8" fillId="0" borderId="54" xfId="0" applyNumberFormat="1" applyFont="1" applyFill="1" applyBorder="1" applyAlignment="1">
      <alignment horizontal="center" vertical="center"/>
    </xf>
    <xf numFmtId="3" fontId="8" fillId="0" borderId="64" xfId="0" applyNumberFormat="1" applyFont="1" applyFill="1" applyBorder="1" applyAlignment="1">
      <alignment horizontal="center" vertical="center"/>
    </xf>
    <xf numFmtId="0" fontId="6" fillId="2" borderId="215" xfId="0" applyFont="1" applyFill="1" applyBorder="1" applyAlignment="1">
      <alignment horizontal="left"/>
    </xf>
    <xf numFmtId="0" fontId="6" fillId="2" borderId="216" xfId="0" applyFont="1" applyFill="1" applyBorder="1" applyAlignment="1">
      <alignment horizontal="left"/>
    </xf>
    <xf numFmtId="0" fontId="6" fillId="2" borderId="217" xfId="0" applyFont="1" applyFill="1" applyBorder="1" applyAlignment="1">
      <alignment horizontal="left"/>
    </xf>
    <xf numFmtId="0" fontId="6" fillId="2" borderId="218" xfId="0" applyFont="1" applyFill="1" applyBorder="1" applyAlignment="1">
      <alignment horizontal="left"/>
    </xf>
    <xf numFmtId="0" fontId="6" fillId="2" borderId="219" xfId="0" applyFont="1" applyFill="1" applyBorder="1" applyAlignment="1">
      <alignment horizontal="left"/>
    </xf>
    <xf numFmtId="0" fontId="6" fillId="2" borderId="220" xfId="0" applyFont="1" applyFill="1" applyBorder="1" applyAlignment="1">
      <alignment horizontal="left"/>
    </xf>
    <xf numFmtId="0" fontId="8" fillId="2" borderId="221" xfId="0" applyFont="1" applyFill="1" applyBorder="1" applyAlignment="1">
      <alignment horizontal="center" vertical="center" wrapText="1"/>
    </xf>
    <xf numFmtId="0" fontId="8" fillId="2" borderId="222" xfId="0" applyFont="1" applyFill="1" applyBorder="1" applyAlignment="1">
      <alignment horizontal="center" vertical="center" wrapText="1"/>
    </xf>
    <xf numFmtId="0" fontId="8" fillId="2" borderId="223" xfId="0" applyFont="1" applyFill="1" applyBorder="1" applyAlignment="1">
      <alignment horizontal="center" vertical="center" wrapText="1"/>
    </xf>
    <xf numFmtId="0" fontId="6" fillId="0" borderId="224" xfId="0" applyFont="1" applyFill="1" applyBorder="1" applyAlignment="1">
      <alignment horizontal="center" vertical="center"/>
    </xf>
    <xf numFmtId="0" fontId="6" fillId="0" borderId="225" xfId="0" applyFont="1" applyFill="1" applyBorder="1" applyAlignment="1">
      <alignment horizontal="center" vertical="center"/>
    </xf>
    <xf numFmtId="3" fontId="8" fillId="0" borderId="225" xfId="0" applyNumberFormat="1" applyFont="1" applyFill="1" applyBorder="1" applyAlignment="1">
      <alignment horizontal="center" vertical="center"/>
    </xf>
    <xf numFmtId="3" fontId="8" fillId="0" borderId="226" xfId="0" applyNumberFormat="1" applyFont="1" applyFill="1" applyBorder="1" applyAlignment="1">
      <alignment horizontal="center" vertical="center"/>
    </xf>
    <xf numFmtId="0" fontId="8" fillId="2" borderId="227" xfId="0" applyFont="1" applyFill="1" applyBorder="1" applyAlignment="1">
      <alignment horizontal="center" vertical="center" wrapText="1"/>
    </xf>
    <xf numFmtId="0" fontId="8" fillId="2" borderId="228" xfId="0" applyFont="1" applyFill="1" applyBorder="1" applyAlignment="1">
      <alignment horizontal="center" vertical="center" wrapText="1"/>
    </xf>
    <xf numFmtId="0" fontId="8" fillId="2" borderId="229" xfId="0" applyFont="1" applyFill="1" applyBorder="1" applyAlignment="1">
      <alignment horizontal="center" vertical="center" wrapText="1"/>
    </xf>
    <xf numFmtId="3" fontId="8" fillId="2" borderId="230" xfId="0" applyNumberFormat="1" applyFont="1" applyFill="1" applyBorder="1" applyAlignment="1">
      <alignment horizontal="center" vertical="center" wrapText="1"/>
    </xf>
    <xf numFmtId="3" fontId="8" fillId="2" borderId="231" xfId="0" applyNumberFormat="1" applyFont="1" applyFill="1" applyBorder="1" applyAlignment="1">
      <alignment horizontal="center" vertical="center" wrapText="1"/>
    </xf>
    <xf numFmtId="3" fontId="6" fillId="0" borderId="231" xfId="0" applyNumberFormat="1" applyFont="1" applyBorder="1" applyAlignment="1">
      <alignment horizontal="center" vertical="center"/>
    </xf>
    <xf numFmtId="3" fontId="6" fillId="0" borderId="232" xfId="0" applyNumberFormat="1" applyFont="1" applyBorder="1" applyAlignment="1">
      <alignment horizontal="center" vertical="center"/>
    </xf>
    <xf numFmtId="0" fontId="8" fillId="2" borderId="233" xfId="0" applyFont="1" applyFill="1" applyBorder="1" applyAlignment="1">
      <alignment horizontal="center" vertical="center" wrapText="1"/>
    </xf>
    <xf numFmtId="0" fontId="8" fillId="2" borderId="234" xfId="0" applyFont="1" applyFill="1" applyBorder="1" applyAlignment="1">
      <alignment horizontal="center" vertical="center" wrapText="1"/>
    </xf>
    <xf numFmtId="0" fontId="8" fillId="2" borderId="235" xfId="0" applyFont="1" applyFill="1" applyBorder="1" applyAlignment="1">
      <alignment horizontal="center" vertical="center" wrapText="1"/>
    </xf>
    <xf numFmtId="3" fontId="8" fillId="2" borderId="236" xfId="0" applyNumberFormat="1" applyFont="1" applyFill="1" applyBorder="1" applyAlignment="1">
      <alignment horizontal="center" vertical="center" wrapText="1"/>
    </xf>
    <xf numFmtId="3" fontId="8" fillId="2" borderId="237" xfId="0" applyNumberFormat="1" applyFont="1" applyFill="1" applyBorder="1" applyAlignment="1">
      <alignment horizontal="center" vertical="center" wrapText="1"/>
    </xf>
    <xf numFmtId="3" fontId="6" fillId="0" borderId="237" xfId="0" applyNumberFormat="1" applyFont="1" applyBorder="1" applyAlignment="1">
      <alignment horizontal="center" vertical="center"/>
    </xf>
    <xf numFmtId="3" fontId="6" fillId="0" borderId="238" xfId="0" applyNumberFormat="1" applyFont="1" applyBorder="1" applyAlignment="1">
      <alignment horizontal="center" vertical="center"/>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0" borderId="103" xfId="0" applyFont="1" applyFill="1" applyBorder="1" applyAlignment="1">
      <alignment horizontal="center" vertical="top" wrapText="1"/>
    </xf>
    <xf numFmtId="0" fontId="8" fillId="0" borderId="49" xfId="0" applyFont="1" applyFill="1" applyBorder="1" applyAlignment="1">
      <alignment horizontal="center" vertical="top" wrapText="1"/>
    </xf>
    <xf numFmtId="0" fontId="8" fillId="0" borderId="138" xfId="0" applyFont="1" applyFill="1" applyBorder="1" applyAlignment="1">
      <alignment horizontal="center" vertical="top" wrapText="1"/>
    </xf>
    <xf numFmtId="0" fontId="8" fillId="0" borderId="133"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46" xfId="0" applyFont="1" applyFill="1" applyBorder="1" applyAlignment="1">
      <alignment horizontal="center" vertical="top" wrapText="1"/>
    </xf>
    <xf numFmtId="0" fontId="7" fillId="2" borderId="105" xfId="0" applyFont="1" applyFill="1" applyBorder="1" applyAlignment="1">
      <alignment horizontal="center" vertical="center" wrapText="1"/>
    </xf>
    <xf numFmtId="0" fontId="7" fillId="2" borderId="106" xfId="0" applyFont="1" applyFill="1" applyBorder="1" applyAlignment="1">
      <alignment horizontal="center" vertical="center" wrapText="1"/>
    </xf>
    <xf numFmtId="0" fontId="7" fillId="2" borderId="104"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xf>
    <xf numFmtId="0" fontId="0" fillId="0" borderId="0" xfId="0" applyAlignment="1">
      <alignment horizontal="right" wrapText="1"/>
    </xf>
    <xf numFmtId="0" fontId="29" fillId="0" borderId="0" xfId="0" applyFont="1" applyAlignment="1">
      <alignment horizontal="right" wrapText="1"/>
    </xf>
    <xf numFmtId="0" fontId="0" fillId="0" borderId="0" xfId="0" applyAlignment="1">
      <alignment horizontal="center" vertical="top" wrapText="1"/>
    </xf>
  </cellXfs>
  <cellStyles count="10">
    <cellStyle name="Campo da tabela dinâmica" xfId="7" xr:uid="{00000000-0005-0000-0000-000000000000}"/>
    <cellStyle name="Categoria da tabela dinâmica" xfId="8" xr:uid="{00000000-0005-0000-0000-000001000000}"/>
    <cellStyle name="Excel Built-in Normal" xfId="3" xr:uid="{00000000-0005-0000-0000-000002000000}"/>
    <cellStyle name="Normal" xfId="0" builtinId="0"/>
    <cellStyle name="Normal 2" xfId="1" xr:uid="{00000000-0005-0000-0000-000004000000}"/>
    <cellStyle name="Normal 3" xfId="4" xr:uid="{00000000-0005-0000-0000-000005000000}"/>
    <cellStyle name="Normal 4" xfId="5" xr:uid="{00000000-0005-0000-0000-000006000000}"/>
    <cellStyle name="TableStyleLight1" xfId="2" xr:uid="{00000000-0005-0000-0000-000007000000}"/>
    <cellStyle name="Vírgula 2" xfId="6" xr:uid="{00000000-0005-0000-0000-000008000000}"/>
    <cellStyle name="Vírgula 3" xfId="9" xr:uid="{00000000-0005-0000-0000-000009000000}"/>
  </cellStyles>
  <dxfs count="0"/>
  <tableStyles count="0" defaultTableStyle="TableStyleMedium2" defaultPivotStyle="PivotStyleLight16"/>
  <colors>
    <mruColors>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18" Type="http://schemas.openxmlformats.org/officeDocument/2006/relationships/image" Target="../media/image25.jpeg"/><Relationship Id="rId26" Type="http://schemas.openxmlformats.org/officeDocument/2006/relationships/image" Target="../media/image33.jpeg"/><Relationship Id="rId3" Type="http://schemas.openxmlformats.org/officeDocument/2006/relationships/image" Target="../media/image10.jpeg"/><Relationship Id="rId21" Type="http://schemas.openxmlformats.org/officeDocument/2006/relationships/image" Target="../media/image28.pn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eg"/><Relationship Id="rId25" Type="http://schemas.openxmlformats.org/officeDocument/2006/relationships/image" Target="../media/image32.png"/><Relationship Id="rId2" Type="http://schemas.openxmlformats.org/officeDocument/2006/relationships/image" Target="../media/image9.jpeg"/><Relationship Id="rId16" Type="http://schemas.openxmlformats.org/officeDocument/2006/relationships/image" Target="../media/image23.jpeg"/><Relationship Id="rId20" Type="http://schemas.openxmlformats.org/officeDocument/2006/relationships/image" Target="../media/image27.jpeg"/><Relationship Id="rId29" Type="http://schemas.openxmlformats.org/officeDocument/2006/relationships/image" Target="../media/image36.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24" Type="http://schemas.openxmlformats.org/officeDocument/2006/relationships/image" Target="../media/image31.jpeg"/><Relationship Id="rId32" Type="http://schemas.openxmlformats.org/officeDocument/2006/relationships/image" Target="../media/image39.jpeg"/><Relationship Id="rId5" Type="http://schemas.openxmlformats.org/officeDocument/2006/relationships/image" Target="../media/image12.jpeg"/><Relationship Id="rId15" Type="http://schemas.openxmlformats.org/officeDocument/2006/relationships/image" Target="../media/image22.jpeg"/><Relationship Id="rId23" Type="http://schemas.openxmlformats.org/officeDocument/2006/relationships/image" Target="../media/image30.jpeg"/><Relationship Id="rId28" Type="http://schemas.openxmlformats.org/officeDocument/2006/relationships/image" Target="../media/image35.jpeg"/><Relationship Id="rId10" Type="http://schemas.openxmlformats.org/officeDocument/2006/relationships/image" Target="../media/image17.jpeg"/><Relationship Id="rId19" Type="http://schemas.openxmlformats.org/officeDocument/2006/relationships/image" Target="../media/image26.jpeg"/><Relationship Id="rId31" Type="http://schemas.openxmlformats.org/officeDocument/2006/relationships/image" Target="../media/image38.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 Id="rId22" Type="http://schemas.openxmlformats.org/officeDocument/2006/relationships/image" Target="../media/image29.jpeg"/><Relationship Id="rId27" Type="http://schemas.openxmlformats.org/officeDocument/2006/relationships/image" Target="../media/image34.jpeg"/><Relationship Id="rId30" Type="http://schemas.openxmlformats.org/officeDocument/2006/relationships/image" Target="../media/image3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588378</xdr:colOff>
      <xdr:row>49</xdr:row>
      <xdr:rowOff>161925</xdr:rowOff>
    </xdr:to>
    <xdr:pic>
      <xdr:nvPicPr>
        <xdr:cNvPr id="2" name="Imagem 1">
          <a:extLst>
            <a:ext uri="{FF2B5EF4-FFF2-40B4-BE49-F238E27FC236}">
              <a16:creationId xmlns:a16="http://schemas.microsoft.com/office/drawing/2014/main" id="{5DA38F25-0821-45F2-94CC-0F50541185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684378" cy="9496425"/>
        </a:xfrm>
        <a:prstGeom prst="rect">
          <a:avLst/>
        </a:prstGeom>
      </xdr:spPr>
    </xdr:pic>
    <xdr:clientData/>
  </xdr:twoCellAnchor>
  <xdr:twoCellAnchor>
    <xdr:from>
      <xdr:col>0</xdr:col>
      <xdr:colOff>19050</xdr:colOff>
      <xdr:row>34</xdr:row>
      <xdr:rowOff>123825</xdr:rowOff>
    </xdr:from>
    <xdr:to>
      <xdr:col>1</xdr:col>
      <xdr:colOff>76200</xdr:colOff>
      <xdr:row>45</xdr:row>
      <xdr:rowOff>160753</xdr:rowOff>
    </xdr:to>
    <xdr:sp macro="" textlink="">
      <xdr:nvSpPr>
        <xdr:cNvPr id="3" name="CaixaDeTexto 2">
          <a:extLst>
            <a:ext uri="{FF2B5EF4-FFF2-40B4-BE49-F238E27FC236}">
              <a16:creationId xmlns:a16="http://schemas.microsoft.com/office/drawing/2014/main" id="{02D23229-E37B-412A-8434-1A18775F28E6}"/>
            </a:ext>
          </a:extLst>
        </xdr:cNvPr>
        <xdr:cNvSpPr txBox="1"/>
      </xdr:nvSpPr>
      <xdr:spPr>
        <a:xfrm rot="16200000">
          <a:off x="-713789" y="7333664"/>
          <a:ext cx="2132428"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3600" b="1" kern="100" spc="200" baseline="0">
              <a:solidFill>
                <a:srgbClr val="232B5C"/>
              </a:solidFill>
              <a:latin typeface="Arial Black" panose="020B0A04020102020204" pitchFamily="34" charset="0"/>
            </a:rPr>
            <a:t>Março</a:t>
          </a:r>
          <a:r>
            <a:rPr lang="pt-BR" sz="3600" spc="200">
              <a:latin typeface="Verdana Pro SemiBold" panose="020B0604020202020204"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695324</xdr:colOff>
      <xdr:row>0</xdr:row>
      <xdr:rowOff>56093</xdr:rowOff>
    </xdr:from>
    <xdr:to>
      <xdr:col>11</xdr:col>
      <xdr:colOff>95249</xdr:colOff>
      <xdr:row>2</xdr:row>
      <xdr:rowOff>179917</xdr:rowOff>
    </xdr:to>
    <xdr:pic>
      <xdr:nvPicPr>
        <xdr:cNvPr id="5" name="Imagem 4">
          <a:extLst>
            <a:ext uri="{FF2B5EF4-FFF2-40B4-BE49-F238E27FC236}">
              <a16:creationId xmlns:a16="http://schemas.microsoft.com/office/drawing/2014/main" id="{A99222A8-E757-4D74-ACF2-1CA85EDCE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7907" y="56093"/>
          <a:ext cx="521759" cy="610657"/>
        </a:xfrm>
        <a:prstGeom prst="rect">
          <a:avLst/>
        </a:prstGeom>
      </xdr:spPr>
    </xdr:pic>
    <xdr:clientData/>
  </xdr:twoCellAnchor>
  <xdr:twoCellAnchor editAs="oneCell">
    <xdr:from>
      <xdr:col>0</xdr:col>
      <xdr:colOff>219075</xdr:colOff>
      <xdr:row>0</xdr:row>
      <xdr:rowOff>38100</xdr:rowOff>
    </xdr:from>
    <xdr:to>
      <xdr:col>1</xdr:col>
      <xdr:colOff>141232</xdr:colOff>
      <xdr:row>2</xdr:row>
      <xdr:rowOff>161925</xdr:rowOff>
    </xdr:to>
    <xdr:pic>
      <xdr:nvPicPr>
        <xdr:cNvPr id="7" name="Imagem 6">
          <a:extLst>
            <a:ext uri="{FF2B5EF4-FFF2-40B4-BE49-F238E27FC236}">
              <a16:creationId xmlns:a16="http://schemas.microsoft.com/office/drawing/2014/main" id="{5162D4DB-DBB4-4A04-9936-4DF9C42674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8100"/>
          <a:ext cx="579382" cy="600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600557</xdr:colOff>
      <xdr:row>0</xdr:row>
      <xdr:rowOff>66675</xdr:rowOff>
    </xdr:from>
    <xdr:to>
      <xdr:col>11</xdr:col>
      <xdr:colOff>1132494</xdr:colOff>
      <xdr:row>2</xdr:row>
      <xdr:rowOff>190499</xdr:rowOff>
    </xdr:to>
    <xdr:pic>
      <xdr:nvPicPr>
        <xdr:cNvPr id="4" name="Imagem 3">
          <a:extLst>
            <a:ext uri="{FF2B5EF4-FFF2-40B4-BE49-F238E27FC236}">
              <a16:creationId xmlns:a16="http://schemas.microsoft.com/office/drawing/2014/main" id="{80C51365-3599-4F7D-91F9-D4CB0EFC97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0382" y="66675"/>
          <a:ext cx="531937" cy="600074"/>
        </a:xfrm>
        <a:prstGeom prst="rect">
          <a:avLst/>
        </a:prstGeom>
      </xdr:spPr>
    </xdr:pic>
    <xdr:clientData/>
  </xdr:twoCellAnchor>
  <xdr:twoCellAnchor editAs="oneCell">
    <xdr:from>
      <xdr:col>0</xdr:col>
      <xdr:colOff>129886</xdr:colOff>
      <xdr:row>0</xdr:row>
      <xdr:rowOff>60614</xdr:rowOff>
    </xdr:from>
    <xdr:to>
      <xdr:col>1</xdr:col>
      <xdr:colOff>276313</xdr:colOff>
      <xdr:row>2</xdr:row>
      <xdr:rowOff>175780</xdr:rowOff>
    </xdr:to>
    <xdr:pic>
      <xdr:nvPicPr>
        <xdr:cNvPr id="7" name="Imagem 6">
          <a:extLst>
            <a:ext uri="{FF2B5EF4-FFF2-40B4-BE49-F238E27FC236}">
              <a16:creationId xmlns:a16="http://schemas.microsoft.com/office/drawing/2014/main" id="{6730493D-7F25-44E3-9E91-F76A60E4A2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886" y="60614"/>
          <a:ext cx="579382" cy="600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160019</xdr:colOff>
      <xdr:row>0</xdr:row>
      <xdr:rowOff>40005</xdr:rowOff>
    </xdr:from>
    <xdr:to>
      <xdr:col>1</xdr:col>
      <xdr:colOff>255127</xdr:colOff>
      <xdr:row>2</xdr:row>
      <xdr:rowOff>142875</xdr:rowOff>
    </xdr:to>
    <xdr:pic>
      <xdr:nvPicPr>
        <xdr:cNvPr id="6" name="Imagem 5">
          <a:extLst>
            <a:ext uri="{FF2B5EF4-FFF2-40B4-BE49-F238E27FC236}">
              <a16:creationId xmlns:a16="http://schemas.microsoft.com/office/drawing/2014/main" id="{92C4DE39-2CC4-44BF-86B7-4BBA985D2F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19" y="40005"/>
          <a:ext cx="561833" cy="579120"/>
        </a:xfrm>
        <a:prstGeom prst="rect">
          <a:avLst/>
        </a:prstGeom>
      </xdr:spPr>
    </xdr:pic>
    <xdr:clientData/>
  </xdr:twoCellAnchor>
  <xdr:twoCellAnchor editAs="oneCell">
    <xdr:from>
      <xdr:col>8</xdr:col>
      <xdr:colOff>714376</xdr:colOff>
      <xdr:row>0</xdr:row>
      <xdr:rowOff>0</xdr:rowOff>
    </xdr:from>
    <xdr:to>
      <xdr:col>11</xdr:col>
      <xdr:colOff>89247</xdr:colOff>
      <xdr:row>1</xdr:row>
      <xdr:rowOff>66675</xdr:rowOff>
    </xdr:to>
    <xdr:pic>
      <xdr:nvPicPr>
        <xdr:cNvPr id="4" name="Imagem 3">
          <a:extLst>
            <a:ext uri="{FF2B5EF4-FFF2-40B4-BE49-F238E27FC236}">
              <a16:creationId xmlns:a16="http://schemas.microsoft.com/office/drawing/2014/main" id="{D53DE3F9-649B-45A9-B9FA-F2CF2FC9B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9326" y="0"/>
          <a:ext cx="1384646" cy="30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190500</xdr:colOff>
      <xdr:row>0</xdr:row>
      <xdr:rowOff>95250</xdr:rowOff>
    </xdr:from>
    <xdr:to>
      <xdr:col>12</xdr:col>
      <xdr:colOff>722437</xdr:colOff>
      <xdr:row>2</xdr:row>
      <xdr:rowOff>225352</xdr:rowOff>
    </xdr:to>
    <xdr:pic>
      <xdr:nvPicPr>
        <xdr:cNvPr id="4" name="Imagem 3">
          <a:extLst>
            <a:ext uri="{FF2B5EF4-FFF2-40B4-BE49-F238E27FC236}">
              <a16:creationId xmlns:a16="http://schemas.microsoft.com/office/drawing/2014/main" id="{1579C444-0FB4-4645-BA67-F5526B5B5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06" y="95250"/>
          <a:ext cx="531937" cy="608733"/>
        </a:xfrm>
        <a:prstGeom prst="rect">
          <a:avLst/>
        </a:prstGeom>
      </xdr:spPr>
    </xdr:pic>
    <xdr:clientData/>
  </xdr:twoCellAnchor>
  <xdr:twoCellAnchor editAs="oneCell">
    <xdr:from>
      <xdr:col>0</xdr:col>
      <xdr:colOff>261937</xdr:colOff>
      <xdr:row>0</xdr:row>
      <xdr:rowOff>119062</xdr:rowOff>
    </xdr:from>
    <xdr:to>
      <xdr:col>1</xdr:col>
      <xdr:colOff>154348</xdr:colOff>
      <xdr:row>2</xdr:row>
      <xdr:rowOff>182322</xdr:rowOff>
    </xdr:to>
    <xdr:pic>
      <xdr:nvPicPr>
        <xdr:cNvPr id="5" name="Imagem 4">
          <a:extLst>
            <a:ext uri="{FF2B5EF4-FFF2-40B4-BE49-F238E27FC236}">
              <a16:creationId xmlns:a16="http://schemas.microsoft.com/office/drawing/2014/main" id="{A9E3E104-CA9E-41EF-B5B9-EBB9054F6C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1937" y="119062"/>
          <a:ext cx="594880" cy="54189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340519</xdr:colOff>
      <xdr:row>0</xdr:row>
      <xdr:rowOff>66675</xdr:rowOff>
    </xdr:from>
    <xdr:to>
      <xdr:col>11</xdr:col>
      <xdr:colOff>872456</xdr:colOff>
      <xdr:row>2</xdr:row>
      <xdr:rowOff>199158</xdr:rowOff>
    </xdr:to>
    <xdr:pic>
      <xdr:nvPicPr>
        <xdr:cNvPr id="6" name="Imagem 5">
          <a:extLst>
            <a:ext uri="{FF2B5EF4-FFF2-40B4-BE49-F238E27FC236}">
              <a16:creationId xmlns:a16="http://schemas.microsoft.com/office/drawing/2014/main" id="{0A8F5A6E-9A43-48A1-B137-3B8F9423D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2819" y="66675"/>
          <a:ext cx="531937" cy="608733"/>
        </a:xfrm>
        <a:prstGeom prst="rect">
          <a:avLst/>
        </a:prstGeom>
      </xdr:spPr>
    </xdr:pic>
    <xdr:clientData/>
  </xdr:twoCellAnchor>
  <xdr:twoCellAnchor editAs="oneCell">
    <xdr:from>
      <xdr:col>0</xdr:col>
      <xdr:colOff>190500</xdr:colOff>
      <xdr:row>0</xdr:row>
      <xdr:rowOff>66675</xdr:rowOff>
    </xdr:from>
    <xdr:to>
      <xdr:col>1</xdr:col>
      <xdr:colOff>112657</xdr:colOff>
      <xdr:row>2</xdr:row>
      <xdr:rowOff>190500</xdr:rowOff>
    </xdr:to>
    <xdr:pic>
      <xdr:nvPicPr>
        <xdr:cNvPr id="8" name="Imagem 7">
          <a:extLst>
            <a:ext uri="{FF2B5EF4-FFF2-40B4-BE49-F238E27FC236}">
              <a16:creationId xmlns:a16="http://schemas.microsoft.com/office/drawing/2014/main" id="{01838D07-2429-4857-984D-ABCDC9A0DA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66675"/>
          <a:ext cx="579382" cy="6000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102869</xdr:colOff>
      <xdr:row>0</xdr:row>
      <xdr:rowOff>87630</xdr:rowOff>
    </xdr:from>
    <xdr:to>
      <xdr:col>1</xdr:col>
      <xdr:colOff>154124</xdr:colOff>
      <xdr:row>2</xdr:row>
      <xdr:rowOff>142875</xdr:rowOff>
    </xdr:to>
    <xdr:pic>
      <xdr:nvPicPr>
        <xdr:cNvPr id="2" name="Imagem 1">
          <a:extLst>
            <a:ext uri="{FF2B5EF4-FFF2-40B4-BE49-F238E27FC236}">
              <a16:creationId xmlns:a16="http://schemas.microsoft.com/office/drawing/2014/main" id="{63DD29AE-D13B-4B14-AAEB-FFB9D8621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69" y="87630"/>
          <a:ext cx="489405" cy="531495"/>
        </a:xfrm>
        <a:prstGeom prst="rect">
          <a:avLst/>
        </a:prstGeom>
      </xdr:spPr>
    </xdr:pic>
    <xdr:clientData/>
  </xdr:twoCellAnchor>
  <xdr:twoCellAnchor editAs="oneCell">
    <xdr:from>
      <xdr:col>9</xdr:col>
      <xdr:colOff>771525</xdr:colOff>
      <xdr:row>0</xdr:row>
      <xdr:rowOff>47625</xdr:rowOff>
    </xdr:from>
    <xdr:to>
      <xdr:col>11</xdr:col>
      <xdr:colOff>55687</xdr:colOff>
      <xdr:row>2</xdr:row>
      <xdr:rowOff>171449</xdr:rowOff>
    </xdr:to>
    <xdr:pic>
      <xdr:nvPicPr>
        <xdr:cNvPr id="3" name="Imagem 2">
          <a:extLst>
            <a:ext uri="{FF2B5EF4-FFF2-40B4-BE49-F238E27FC236}">
              <a16:creationId xmlns:a16="http://schemas.microsoft.com/office/drawing/2014/main" id="{AC3A528C-34AE-4A21-BED7-65D85B1FEF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34200" y="47625"/>
          <a:ext cx="446212"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20973</xdr:colOff>
      <xdr:row>0</xdr:row>
      <xdr:rowOff>42334</xdr:rowOff>
    </xdr:from>
    <xdr:to>
      <xdr:col>4</xdr:col>
      <xdr:colOff>819247</xdr:colOff>
      <xdr:row>9</xdr:row>
      <xdr:rowOff>158906</xdr:rowOff>
    </xdr:to>
    <xdr:pic>
      <xdr:nvPicPr>
        <xdr:cNvPr id="3" name="Imagem 2" descr="IMG-20190405-WA0073.jpg">
          <a:extLst>
            <a:ext uri="{FF2B5EF4-FFF2-40B4-BE49-F238E27FC236}">
              <a16:creationId xmlns:a16="http://schemas.microsoft.com/office/drawing/2014/main" id="{ED3325D1-697B-4FEB-8752-CA964D52340E}"/>
            </a:ext>
          </a:extLst>
        </xdr:cNvPr>
        <xdr:cNvPicPr>
          <a:picLocks noChangeAspect="1"/>
        </xdr:cNvPicPr>
      </xdr:nvPicPr>
      <xdr:blipFill rotWithShape="1">
        <a:blip xmlns:r="http://schemas.openxmlformats.org/officeDocument/2006/relationships" r:embed="rId1" cstate="print"/>
        <a:srcRect t="15195"/>
        <a:stretch/>
      </xdr:blipFill>
      <xdr:spPr>
        <a:xfrm>
          <a:off x="20973" y="42334"/>
          <a:ext cx="3253607" cy="1831072"/>
        </a:xfrm>
        <a:prstGeom prst="rect">
          <a:avLst/>
        </a:prstGeom>
      </xdr:spPr>
    </xdr:pic>
    <xdr:clientData/>
  </xdr:twoCellAnchor>
  <xdr:twoCellAnchor editAs="oneCell">
    <xdr:from>
      <xdr:col>5</xdr:col>
      <xdr:colOff>10583</xdr:colOff>
      <xdr:row>0</xdr:row>
      <xdr:rowOff>44299</xdr:rowOff>
    </xdr:from>
    <xdr:to>
      <xdr:col>9</xdr:col>
      <xdr:colOff>595334</xdr:colOff>
      <xdr:row>9</xdr:row>
      <xdr:rowOff>152299</xdr:rowOff>
    </xdr:to>
    <xdr:pic>
      <xdr:nvPicPr>
        <xdr:cNvPr id="4" name="Imagem 3" descr="IMG-20190314-WA0023.jpg">
          <a:extLst>
            <a:ext uri="{FF2B5EF4-FFF2-40B4-BE49-F238E27FC236}">
              <a16:creationId xmlns:a16="http://schemas.microsoft.com/office/drawing/2014/main" id="{9D65116C-9B7A-44C4-BBCC-B4B1A62323FA}"/>
            </a:ext>
          </a:extLst>
        </xdr:cNvPr>
        <xdr:cNvPicPr>
          <a:picLocks noChangeAspect="1"/>
        </xdr:cNvPicPr>
      </xdr:nvPicPr>
      <xdr:blipFill rotWithShape="1">
        <a:blip xmlns:r="http://schemas.openxmlformats.org/officeDocument/2006/relationships" r:embed="rId2" cstate="print"/>
        <a:srcRect l="8042"/>
        <a:stretch/>
      </xdr:blipFill>
      <xdr:spPr>
        <a:xfrm>
          <a:off x="3376083" y="44299"/>
          <a:ext cx="3029501" cy="1822500"/>
        </a:xfrm>
        <a:prstGeom prst="rect">
          <a:avLst/>
        </a:prstGeom>
      </xdr:spPr>
    </xdr:pic>
    <xdr:clientData/>
  </xdr:twoCellAnchor>
  <xdr:twoCellAnchor editAs="oneCell">
    <xdr:from>
      <xdr:col>0</xdr:col>
      <xdr:colOff>21167</xdr:colOff>
      <xdr:row>11</xdr:row>
      <xdr:rowOff>187270</xdr:rowOff>
    </xdr:from>
    <xdr:to>
      <xdr:col>4</xdr:col>
      <xdr:colOff>854077</xdr:colOff>
      <xdr:row>21</xdr:row>
      <xdr:rowOff>106340</xdr:rowOff>
    </xdr:to>
    <xdr:pic>
      <xdr:nvPicPr>
        <xdr:cNvPr id="5" name="Imagem 4" descr="IMG-20190325-WA0056.jpg">
          <a:extLst>
            <a:ext uri="{FF2B5EF4-FFF2-40B4-BE49-F238E27FC236}">
              <a16:creationId xmlns:a16="http://schemas.microsoft.com/office/drawing/2014/main" id="{30B2319D-5E52-4151-943C-3E6A9CC82292}"/>
            </a:ext>
          </a:extLst>
        </xdr:cNvPr>
        <xdr:cNvPicPr>
          <a:picLocks noChangeAspect="1"/>
        </xdr:cNvPicPr>
      </xdr:nvPicPr>
      <xdr:blipFill>
        <a:blip xmlns:r="http://schemas.openxmlformats.org/officeDocument/2006/relationships" r:embed="rId3" cstate="print"/>
        <a:stretch>
          <a:fillRect/>
        </a:stretch>
      </xdr:blipFill>
      <xdr:spPr>
        <a:xfrm>
          <a:off x="21167" y="2282770"/>
          <a:ext cx="3288243" cy="1824070"/>
        </a:xfrm>
        <a:prstGeom prst="rect">
          <a:avLst/>
        </a:prstGeom>
      </xdr:spPr>
    </xdr:pic>
    <xdr:clientData/>
  </xdr:twoCellAnchor>
  <xdr:twoCellAnchor editAs="oneCell">
    <xdr:from>
      <xdr:col>5</xdr:col>
      <xdr:colOff>52916</xdr:colOff>
      <xdr:row>12</xdr:row>
      <xdr:rowOff>21166</xdr:rowOff>
    </xdr:from>
    <xdr:to>
      <xdr:col>9</xdr:col>
      <xdr:colOff>520795</xdr:colOff>
      <xdr:row>21</xdr:row>
      <xdr:rowOff>139008</xdr:rowOff>
    </xdr:to>
    <xdr:pic>
      <xdr:nvPicPr>
        <xdr:cNvPr id="6" name="Imagem 5" descr="IMG-20190328-WA0054.jpg">
          <a:extLst>
            <a:ext uri="{FF2B5EF4-FFF2-40B4-BE49-F238E27FC236}">
              <a16:creationId xmlns:a16="http://schemas.microsoft.com/office/drawing/2014/main" id="{C8C1F528-1047-4683-9677-6E9005384FDE}"/>
            </a:ext>
          </a:extLst>
        </xdr:cNvPr>
        <xdr:cNvPicPr>
          <a:picLocks noChangeAspect="1"/>
        </xdr:cNvPicPr>
      </xdr:nvPicPr>
      <xdr:blipFill rotWithShape="1">
        <a:blip xmlns:r="http://schemas.openxmlformats.org/officeDocument/2006/relationships" r:embed="rId4" cstate="print"/>
        <a:srcRect l="8957" t="24594"/>
        <a:stretch/>
      </xdr:blipFill>
      <xdr:spPr>
        <a:xfrm>
          <a:off x="3418416" y="2307166"/>
          <a:ext cx="2912629" cy="1832342"/>
        </a:xfrm>
        <a:prstGeom prst="rect">
          <a:avLst/>
        </a:prstGeom>
      </xdr:spPr>
    </xdr:pic>
    <xdr:clientData/>
  </xdr:twoCellAnchor>
  <xdr:twoCellAnchor editAs="oneCell">
    <xdr:from>
      <xdr:col>0</xdr:col>
      <xdr:colOff>42332</xdr:colOff>
      <xdr:row>25</xdr:row>
      <xdr:rowOff>23812</xdr:rowOff>
    </xdr:from>
    <xdr:to>
      <xdr:col>4</xdr:col>
      <xdr:colOff>689416</xdr:colOff>
      <xdr:row>35</xdr:row>
      <xdr:rowOff>116774</xdr:rowOff>
    </xdr:to>
    <xdr:pic>
      <xdr:nvPicPr>
        <xdr:cNvPr id="7" name="Imagem 6">
          <a:extLst>
            <a:ext uri="{FF2B5EF4-FFF2-40B4-BE49-F238E27FC236}">
              <a16:creationId xmlns:a16="http://schemas.microsoft.com/office/drawing/2014/main" id="{A46B64BD-81F5-45E3-A815-AF31882ECD49}"/>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246" t="13811"/>
        <a:stretch/>
      </xdr:blipFill>
      <xdr:spPr>
        <a:xfrm>
          <a:off x="42332" y="4786312"/>
          <a:ext cx="3075959" cy="1997962"/>
        </a:xfrm>
        <a:prstGeom prst="rect">
          <a:avLst/>
        </a:prstGeom>
      </xdr:spPr>
    </xdr:pic>
    <xdr:clientData/>
  </xdr:twoCellAnchor>
  <xdr:twoCellAnchor editAs="oneCell">
    <xdr:from>
      <xdr:col>0</xdr:col>
      <xdr:colOff>46423</xdr:colOff>
      <xdr:row>38</xdr:row>
      <xdr:rowOff>52200</xdr:rowOff>
    </xdr:from>
    <xdr:to>
      <xdr:col>6</xdr:col>
      <xdr:colOff>345280</xdr:colOff>
      <xdr:row>49</xdr:row>
      <xdr:rowOff>37271</xdr:rowOff>
    </xdr:to>
    <xdr:pic>
      <xdr:nvPicPr>
        <xdr:cNvPr id="9" name="Imagem 8">
          <a:extLst>
            <a:ext uri="{FF2B5EF4-FFF2-40B4-BE49-F238E27FC236}">
              <a16:creationId xmlns:a16="http://schemas.microsoft.com/office/drawing/2014/main" id="{77669160-F84F-406E-9E7F-89AB9710E14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423" y="7291200"/>
          <a:ext cx="4394607" cy="2080571"/>
        </a:xfrm>
        <a:prstGeom prst="rect">
          <a:avLst/>
        </a:prstGeom>
      </xdr:spPr>
    </xdr:pic>
    <xdr:clientData/>
  </xdr:twoCellAnchor>
  <xdr:twoCellAnchor editAs="oneCell">
    <xdr:from>
      <xdr:col>7</xdr:col>
      <xdr:colOff>46302</xdr:colOff>
      <xdr:row>37</xdr:row>
      <xdr:rowOff>32358</xdr:rowOff>
    </xdr:from>
    <xdr:to>
      <xdr:col>9</xdr:col>
      <xdr:colOff>549662</xdr:colOff>
      <xdr:row>50</xdr:row>
      <xdr:rowOff>130968</xdr:rowOff>
    </xdr:to>
    <xdr:pic>
      <xdr:nvPicPr>
        <xdr:cNvPr id="11" name="Imagem 10">
          <a:extLst>
            <a:ext uri="{FF2B5EF4-FFF2-40B4-BE49-F238E27FC236}">
              <a16:creationId xmlns:a16="http://schemas.microsoft.com/office/drawing/2014/main" id="{80D4FC6F-839E-49B1-A691-50B28C01610A}"/>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8839" b="14457"/>
        <a:stretch/>
      </xdr:blipFill>
      <xdr:spPr>
        <a:xfrm>
          <a:off x="4606396" y="7080858"/>
          <a:ext cx="1717797" cy="2575110"/>
        </a:xfrm>
        <a:prstGeom prst="rect">
          <a:avLst/>
        </a:prstGeom>
      </xdr:spPr>
    </xdr:pic>
    <xdr:clientData/>
  </xdr:twoCellAnchor>
  <xdr:twoCellAnchor editAs="oneCell">
    <xdr:from>
      <xdr:col>4</xdr:col>
      <xdr:colOff>904880</xdr:colOff>
      <xdr:row>25</xdr:row>
      <xdr:rowOff>13834</xdr:rowOff>
    </xdr:from>
    <xdr:to>
      <xdr:col>9</xdr:col>
      <xdr:colOff>559598</xdr:colOff>
      <xdr:row>35</xdr:row>
      <xdr:rowOff>133442</xdr:rowOff>
    </xdr:to>
    <xdr:pic>
      <xdr:nvPicPr>
        <xdr:cNvPr id="12" name="Imagem 11">
          <a:extLst>
            <a:ext uri="{FF2B5EF4-FFF2-40B4-BE49-F238E27FC236}">
              <a16:creationId xmlns:a16="http://schemas.microsoft.com/office/drawing/2014/main" id="{5155C215-0275-468C-BE79-7D3BF459442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14699" b="13630"/>
        <a:stretch/>
      </xdr:blipFill>
      <xdr:spPr>
        <a:xfrm rot="16200000">
          <a:off x="3821638" y="4288451"/>
          <a:ext cx="2024608" cy="3000374"/>
        </a:xfrm>
        <a:prstGeom prst="rect">
          <a:avLst/>
        </a:prstGeom>
      </xdr:spPr>
    </xdr:pic>
    <xdr:clientData/>
  </xdr:twoCellAnchor>
  <xdr:twoCellAnchor editAs="oneCell">
    <xdr:from>
      <xdr:col>5</xdr:col>
      <xdr:colOff>102542</xdr:colOff>
      <xdr:row>66</xdr:row>
      <xdr:rowOff>94136</xdr:rowOff>
    </xdr:from>
    <xdr:to>
      <xdr:col>9</xdr:col>
      <xdr:colOff>553243</xdr:colOff>
      <xdr:row>77</xdr:row>
      <xdr:rowOff>174623</xdr:rowOff>
    </xdr:to>
    <xdr:pic>
      <xdr:nvPicPr>
        <xdr:cNvPr id="13" name="Imagem 12">
          <a:extLst>
            <a:ext uri="{FF2B5EF4-FFF2-40B4-BE49-F238E27FC236}">
              <a16:creationId xmlns:a16="http://schemas.microsoft.com/office/drawing/2014/main" id="{7F50C671-340E-411B-8BD5-780020B6A08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60105" y="12667136"/>
          <a:ext cx="2895451" cy="2175987"/>
        </a:xfrm>
        <a:prstGeom prst="rect">
          <a:avLst/>
        </a:prstGeom>
      </xdr:spPr>
    </xdr:pic>
    <xdr:clientData/>
  </xdr:twoCellAnchor>
  <xdr:twoCellAnchor editAs="oneCell">
    <xdr:from>
      <xdr:col>6</xdr:col>
      <xdr:colOff>123093</xdr:colOff>
      <xdr:row>52</xdr:row>
      <xdr:rowOff>29918</xdr:rowOff>
    </xdr:from>
    <xdr:to>
      <xdr:col>9</xdr:col>
      <xdr:colOff>560510</xdr:colOff>
      <xdr:row>64</xdr:row>
      <xdr:rowOff>10114</xdr:rowOff>
    </xdr:to>
    <xdr:pic>
      <xdr:nvPicPr>
        <xdr:cNvPr id="15" name="Imagem 14">
          <a:extLst>
            <a:ext uri="{FF2B5EF4-FFF2-40B4-BE49-F238E27FC236}">
              <a16:creationId xmlns:a16="http://schemas.microsoft.com/office/drawing/2014/main" id="{927BD400-4C66-46DD-B960-DD93E7B104D0}"/>
            </a:ext>
          </a:extLst>
        </xdr:cNvPr>
        <xdr:cNvPicPr preferRelativeResize="0">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414" b="26922"/>
        <a:stretch/>
      </xdr:blipFill>
      <xdr:spPr>
        <a:xfrm>
          <a:off x="4234718" y="9935918"/>
          <a:ext cx="2128105" cy="2266196"/>
        </a:xfrm>
        <a:prstGeom prst="rect">
          <a:avLst/>
        </a:prstGeom>
      </xdr:spPr>
    </xdr:pic>
    <xdr:clientData/>
  </xdr:twoCellAnchor>
  <xdr:twoCellAnchor editAs="oneCell">
    <xdr:from>
      <xdr:col>0</xdr:col>
      <xdr:colOff>0</xdr:colOff>
      <xdr:row>65</xdr:row>
      <xdr:rowOff>189391</xdr:rowOff>
    </xdr:from>
    <xdr:to>
      <xdr:col>4</xdr:col>
      <xdr:colOff>523874</xdr:colOff>
      <xdr:row>77</xdr:row>
      <xdr:rowOff>177397</xdr:rowOff>
    </xdr:to>
    <xdr:pic>
      <xdr:nvPicPr>
        <xdr:cNvPr id="16" name="Imagem 15">
          <a:extLst>
            <a:ext uri="{FF2B5EF4-FFF2-40B4-BE49-F238E27FC236}">
              <a16:creationId xmlns:a16="http://schemas.microsoft.com/office/drawing/2014/main" id="{2F23AFD4-EC6B-40C1-A545-12D15233058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2571891"/>
          <a:ext cx="2968624" cy="2274006"/>
        </a:xfrm>
        <a:prstGeom prst="rect">
          <a:avLst/>
        </a:prstGeom>
      </xdr:spPr>
    </xdr:pic>
    <xdr:clientData/>
  </xdr:twoCellAnchor>
  <xdr:twoCellAnchor editAs="oneCell">
    <xdr:from>
      <xdr:col>0</xdr:col>
      <xdr:colOff>7939</xdr:colOff>
      <xdr:row>52</xdr:row>
      <xdr:rowOff>21796</xdr:rowOff>
    </xdr:from>
    <xdr:to>
      <xdr:col>4</xdr:col>
      <xdr:colOff>796162</xdr:colOff>
      <xdr:row>62</xdr:row>
      <xdr:rowOff>138905</xdr:rowOff>
    </xdr:to>
    <xdr:pic>
      <xdr:nvPicPr>
        <xdr:cNvPr id="17" name="Imagem 16">
          <a:extLst>
            <a:ext uri="{FF2B5EF4-FFF2-40B4-BE49-F238E27FC236}">
              <a16:creationId xmlns:a16="http://schemas.microsoft.com/office/drawing/2014/main" id="{3F12D7F9-EA6D-4524-A272-CA8BC1DF170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939" y="9927796"/>
          <a:ext cx="3232973" cy="2022109"/>
        </a:xfrm>
        <a:prstGeom prst="rect">
          <a:avLst/>
        </a:prstGeom>
      </xdr:spPr>
    </xdr:pic>
    <xdr:clientData/>
  </xdr:twoCellAnchor>
  <xdr:twoCellAnchor editAs="oneCell">
    <xdr:from>
      <xdr:col>0</xdr:col>
      <xdr:colOff>0</xdr:colOff>
      <xdr:row>79</xdr:row>
      <xdr:rowOff>119061</xdr:rowOff>
    </xdr:from>
    <xdr:to>
      <xdr:col>4</xdr:col>
      <xdr:colOff>531786</xdr:colOff>
      <xdr:row>90</xdr:row>
      <xdr:rowOff>123824</xdr:rowOff>
    </xdr:to>
    <xdr:pic>
      <xdr:nvPicPr>
        <xdr:cNvPr id="18" name="Imagem 17">
          <a:extLst>
            <a:ext uri="{FF2B5EF4-FFF2-40B4-BE49-F238E27FC236}">
              <a16:creationId xmlns:a16="http://schemas.microsoft.com/office/drawing/2014/main" id="{A20FAA98-EFEE-43D0-B8AF-9719C4F6F6FB}"/>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5185" r="9722"/>
        <a:stretch/>
      </xdr:blipFill>
      <xdr:spPr bwMode="auto">
        <a:xfrm>
          <a:off x="0" y="15168561"/>
          <a:ext cx="2970186" cy="2100263"/>
        </a:xfrm>
        <a:prstGeom prst="rect">
          <a:avLst/>
        </a:prstGeom>
        <a:noFill/>
        <a:ln>
          <a:noFill/>
        </a:ln>
      </xdr:spPr>
    </xdr:pic>
    <xdr:clientData/>
  </xdr:twoCellAnchor>
  <xdr:twoCellAnchor editAs="oneCell">
    <xdr:from>
      <xdr:col>4</xdr:col>
      <xdr:colOff>640556</xdr:colOff>
      <xdr:row>79</xdr:row>
      <xdr:rowOff>136526</xdr:rowOff>
    </xdr:from>
    <xdr:to>
      <xdr:col>9</xdr:col>
      <xdr:colOff>566676</xdr:colOff>
      <xdr:row>88</xdr:row>
      <xdr:rowOff>136526</xdr:rowOff>
    </xdr:to>
    <xdr:pic>
      <xdr:nvPicPr>
        <xdr:cNvPr id="20" name="Imagem 19">
          <a:extLst>
            <a:ext uri="{FF2B5EF4-FFF2-40B4-BE49-F238E27FC236}">
              <a16:creationId xmlns:a16="http://schemas.microsoft.com/office/drawing/2014/main" id="{8F7C86EA-07B1-40C2-B2F6-B9DB1B58B69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908" t="3320" r="7784"/>
        <a:stretch/>
      </xdr:blipFill>
      <xdr:spPr bwMode="auto">
        <a:xfrm>
          <a:off x="3078956" y="15186026"/>
          <a:ext cx="3278920" cy="1714500"/>
        </a:xfrm>
        <a:prstGeom prst="rect">
          <a:avLst/>
        </a:prstGeom>
        <a:noFill/>
        <a:ln>
          <a:noFill/>
        </a:ln>
      </xdr:spPr>
    </xdr:pic>
    <xdr:clientData/>
  </xdr:twoCellAnchor>
  <xdr:twoCellAnchor editAs="oneCell">
    <xdr:from>
      <xdr:col>5</xdr:col>
      <xdr:colOff>162721</xdr:colOff>
      <xdr:row>90</xdr:row>
      <xdr:rowOff>171450</xdr:rowOff>
    </xdr:from>
    <xdr:to>
      <xdr:col>9</xdr:col>
      <xdr:colOff>476251</xdr:colOff>
      <xdr:row>101</xdr:row>
      <xdr:rowOff>178472</xdr:rowOff>
    </xdr:to>
    <xdr:pic>
      <xdr:nvPicPr>
        <xdr:cNvPr id="21" name="Imagem 20">
          <a:extLst>
            <a:ext uri="{FF2B5EF4-FFF2-40B4-BE49-F238E27FC236}">
              <a16:creationId xmlns:a16="http://schemas.microsoft.com/office/drawing/2014/main" id="{246787F0-4F46-420E-8D62-4F32A617C07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3468" r="15313"/>
        <a:stretch/>
      </xdr:blipFill>
      <xdr:spPr bwMode="auto">
        <a:xfrm>
          <a:off x="3515521" y="17316450"/>
          <a:ext cx="2751930" cy="2102522"/>
        </a:xfrm>
        <a:prstGeom prst="rect">
          <a:avLst/>
        </a:prstGeom>
        <a:noFill/>
        <a:ln>
          <a:noFill/>
        </a:ln>
      </xdr:spPr>
    </xdr:pic>
    <xdr:clientData/>
  </xdr:twoCellAnchor>
  <xdr:twoCellAnchor editAs="oneCell">
    <xdr:from>
      <xdr:col>0</xdr:col>
      <xdr:colOff>38100</xdr:colOff>
      <xdr:row>92</xdr:row>
      <xdr:rowOff>161926</xdr:rowOff>
    </xdr:from>
    <xdr:to>
      <xdr:col>4</xdr:col>
      <xdr:colOff>706350</xdr:colOff>
      <xdr:row>101</xdr:row>
      <xdr:rowOff>23473</xdr:rowOff>
    </xdr:to>
    <xdr:pic>
      <xdr:nvPicPr>
        <xdr:cNvPr id="23" name="Imagem 22">
          <a:extLst>
            <a:ext uri="{FF2B5EF4-FFF2-40B4-BE49-F238E27FC236}">
              <a16:creationId xmlns:a16="http://schemas.microsoft.com/office/drawing/2014/main" id="{7E10DC7F-6331-4AA1-831F-0CB372D0657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115"/>
        <a:stretch/>
      </xdr:blipFill>
      <xdr:spPr bwMode="auto">
        <a:xfrm>
          <a:off x="38100" y="17687926"/>
          <a:ext cx="3106650" cy="1576047"/>
        </a:xfrm>
        <a:prstGeom prst="rect">
          <a:avLst/>
        </a:prstGeom>
        <a:noFill/>
        <a:ln>
          <a:noFill/>
        </a:ln>
      </xdr:spPr>
    </xdr:pic>
    <xdr:clientData/>
  </xdr:twoCellAnchor>
  <xdr:twoCellAnchor>
    <xdr:from>
      <xdr:col>0</xdr:col>
      <xdr:colOff>29307</xdr:colOff>
      <xdr:row>104</xdr:row>
      <xdr:rowOff>26866</xdr:rowOff>
    </xdr:from>
    <xdr:to>
      <xdr:col>4</xdr:col>
      <xdr:colOff>461596</xdr:colOff>
      <xdr:row>113</xdr:row>
      <xdr:rowOff>136436</xdr:rowOff>
    </xdr:to>
    <xdr:pic>
      <xdr:nvPicPr>
        <xdr:cNvPr id="19" name="Imagem 18">
          <a:extLst>
            <a:ext uri="{FF2B5EF4-FFF2-40B4-BE49-F238E27FC236}">
              <a16:creationId xmlns:a16="http://schemas.microsoft.com/office/drawing/2014/main" id="{B7E8E912-7519-44C1-8400-D9342B058904}"/>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7642" r="4467"/>
        <a:stretch/>
      </xdr:blipFill>
      <xdr:spPr bwMode="auto">
        <a:xfrm>
          <a:off x="29307" y="19838866"/>
          <a:ext cx="2864827" cy="1824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21980</xdr:colOff>
      <xdr:row>115</xdr:row>
      <xdr:rowOff>95493</xdr:rowOff>
    </xdr:from>
    <xdr:to>
      <xdr:col>4</xdr:col>
      <xdr:colOff>270153</xdr:colOff>
      <xdr:row>124</xdr:row>
      <xdr:rowOff>175755</xdr:rowOff>
    </xdr:to>
    <xdr:pic>
      <xdr:nvPicPr>
        <xdr:cNvPr id="22" name="Imagem 21">
          <a:extLst>
            <a:ext uri="{FF2B5EF4-FFF2-40B4-BE49-F238E27FC236}">
              <a16:creationId xmlns:a16="http://schemas.microsoft.com/office/drawing/2014/main" id="{7FA63E6D-D13C-4679-A113-D75E098FDF77}"/>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7758"/>
        <a:stretch/>
      </xdr:blipFill>
      <xdr:spPr bwMode="auto">
        <a:xfrm>
          <a:off x="21980" y="22002993"/>
          <a:ext cx="2680711" cy="1824070"/>
        </a:xfrm>
        <a:prstGeom prst="rect">
          <a:avLst/>
        </a:prstGeom>
        <a:noFill/>
        <a:ln>
          <a:noFill/>
        </a:ln>
      </xdr:spPr>
    </xdr:pic>
    <xdr:clientData/>
  </xdr:twoCellAnchor>
  <xdr:twoCellAnchor editAs="oneCell">
    <xdr:from>
      <xdr:col>5</xdr:col>
      <xdr:colOff>300405</xdr:colOff>
      <xdr:row>115</xdr:row>
      <xdr:rowOff>43962</xdr:rowOff>
    </xdr:from>
    <xdr:to>
      <xdr:col>9</xdr:col>
      <xdr:colOff>559566</xdr:colOff>
      <xdr:row>125</xdr:row>
      <xdr:rowOff>20019</xdr:rowOff>
    </xdr:to>
    <xdr:pic>
      <xdr:nvPicPr>
        <xdr:cNvPr id="24" name="Imagem 23">
          <a:extLst>
            <a:ext uri="{FF2B5EF4-FFF2-40B4-BE49-F238E27FC236}">
              <a16:creationId xmlns:a16="http://schemas.microsoft.com/office/drawing/2014/main" id="{4E346C50-EB4F-4C2B-9C3E-2C7030C5032C}"/>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3925" t="4843"/>
        <a:stretch/>
      </xdr:blipFill>
      <xdr:spPr bwMode="auto">
        <a:xfrm>
          <a:off x="3648809" y="21951462"/>
          <a:ext cx="2699026" cy="1910365"/>
        </a:xfrm>
        <a:prstGeom prst="rect">
          <a:avLst/>
        </a:prstGeom>
        <a:noFill/>
        <a:ln>
          <a:noFill/>
        </a:ln>
      </xdr:spPr>
    </xdr:pic>
    <xdr:clientData/>
  </xdr:twoCellAnchor>
  <xdr:twoCellAnchor editAs="oneCell">
    <xdr:from>
      <xdr:col>4</xdr:col>
      <xdr:colOff>681647</xdr:colOff>
      <xdr:row>104</xdr:row>
      <xdr:rowOff>87923</xdr:rowOff>
    </xdr:from>
    <xdr:to>
      <xdr:col>9</xdr:col>
      <xdr:colOff>592782</xdr:colOff>
      <xdr:row>113</xdr:row>
      <xdr:rowOff>184899</xdr:rowOff>
    </xdr:to>
    <xdr:pic>
      <xdr:nvPicPr>
        <xdr:cNvPr id="25" name="Imagem 24">
          <a:extLst>
            <a:ext uri="{FF2B5EF4-FFF2-40B4-BE49-F238E27FC236}">
              <a16:creationId xmlns:a16="http://schemas.microsoft.com/office/drawing/2014/main" id="{2ED8B445-A61B-47A8-9B81-C87CB8F8773D}"/>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24146"/>
        <a:stretch/>
      </xdr:blipFill>
      <xdr:spPr bwMode="auto">
        <a:xfrm>
          <a:off x="3114185" y="19899923"/>
          <a:ext cx="3266866" cy="1811476"/>
        </a:xfrm>
        <a:prstGeom prst="rect">
          <a:avLst/>
        </a:prstGeom>
        <a:noFill/>
        <a:ln>
          <a:noFill/>
        </a:ln>
      </xdr:spPr>
    </xdr:pic>
    <xdr:clientData/>
  </xdr:twoCellAnchor>
  <xdr:twoCellAnchor editAs="oneCell">
    <xdr:from>
      <xdr:col>4</xdr:col>
      <xdr:colOff>691697</xdr:colOff>
      <xdr:row>142</xdr:row>
      <xdr:rowOff>17390</xdr:rowOff>
    </xdr:from>
    <xdr:to>
      <xdr:col>9</xdr:col>
      <xdr:colOff>576780</xdr:colOff>
      <xdr:row>153</xdr:row>
      <xdr:rowOff>96761</xdr:rowOff>
    </xdr:to>
    <xdr:pic>
      <xdr:nvPicPr>
        <xdr:cNvPr id="26" name="Imagem 25">
          <a:extLst>
            <a:ext uri="{FF2B5EF4-FFF2-40B4-BE49-F238E27FC236}">
              <a16:creationId xmlns:a16="http://schemas.microsoft.com/office/drawing/2014/main" id="{5C39333D-3A35-4B47-B1C5-CD972E83BD24}"/>
            </a:ext>
          </a:extLst>
        </xdr:cNvPr>
        <xdr:cNvPicPr>
          <a:picLocks noChangeAspect="1"/>
        </xdr:cNvPicPr>
      </xdr:nvPicPr>
      <xdr:blipFill>
        <a:blip xmlns:r="http://schemas.openxmlformats.org/officeDocument/2006/relationships" r:embed="rId21" cstate="print"/>
        <a:stretch>
          <a:fillRect/>
        </a:stretch>
      </xdr:blipFill>
      <xdr:spPr>
        <a:xfrm>
          <a:off x="3147030" y="27100140"/>
          <a:ext cx="3240000" cy="2174871"/>
        </a:xfrm>
        <a:prstGeom prst="rect">
          <a:avLst/>
        </a:prstGeom>
      </xdr:spPr>
    </xdr:pic>
    <xdr:clientData/>
  </xdr:twoCellAnchor>
  <xdr:twoCellAnchor editAs="oneCell">
    <xdr:from>
      <xdr:col>0</xdr:col>
      <xdr:colOff>0</xdr:colOff>
      <xdr:row>127</xdr:row>
      <xdr:rowOff>30994</xdr:rowOff>
    </xdr:from>
    <xdr:to>
      <xdr:col>4</xdr:col>
      <xdr:colOff>784667</xdr:colOff>
      <xdr:row>139</xdr:row>
      <xdr:rowOff>174994</xdr:rowOff>
    </xdr:to>
    <xdr:pic>
      <xdr:nvPicPr>
        <xdr:cNvPr id="27" name="Imagem 26" descr="C:\Users\eliana.gomes\Downloads\IMG_9387.jpg">
          <a:extLst>
            <a:ext uri="{FF2B5EF4-FFF2-40B4-BE49-F238E27FC236}">
              <a16:creationId xmlns:a16="http://schemas.microsoft.com/office/drawing/2014/main" id="{27A85019-A235-4602-8AE1-2C71A2DF9AD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0" y="24256244"/>
          <a:ext cx="3240000" cy="2430000"/>
        </a:xfrm>
        <a:prstGeom prst="rect">
          <a:avLst/>
        </a:prstGeom>
        <a:noFill/>
        <a:ln>
          <a:noFill/>
        </a:ln>
      </xdr:spPr>
    </xdr:pic>
    <xdr:clientData/>
  </xdr:twoCellAnchor>
  <xdr:twoCellAnchor editAs="oneCell">
    <xdr:from>
      <xdr:col>5</xdr:col>
      <xdr:colOff>211667</xdr:colOff>
      <xdr:row>127</xdr:row>
      <xdr:rowOff>21167</xdr:rowOff>
    </xdr:from>
    <xdr:to>
      <xdr:col>9</xdr:col>
      <xdr:colOff>594167</xdr:colOff>
      <xdr:row>139</xdr:row>
      <xdr:rowOff>172396</xdr:rowOff>
    </xdr:to>
    <xdr:pic>
      <xdr:nvPicPr>
        <xdr:cNvPr id="29" name="Imagem 28" descr="C:\Users\eliana.gomes\Downloads\IMG_9485.jpg">
          <a:extLst>
            <a:ext uri="{FF2B5EF4-FFF2-40B4-BE49-F238E27FC236}">
              <a16:creationId xmlns:a16="http://schemas.microsoft.com/office/drawing/2014/main" id="{80713425-E9FA-4AB0-8B6E-3BCBD2CDCF02}"/>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6986"/>
        <a:stretch/>
      </xdr:blipFill>
      <xdr:spPr bwMode="auto">
        <a:xfrm>
          <a:off x="3577167" y="24246417"/>
          <a:ext cx="2827250" cy="2437229"/>
        </a:xfrm>
        <a:prstGeom prst="rect">
          <a:avLst/>
        </a:prstGeom>
        <a:noFill/>
        <a:ln>
          <a:noFill/>
        </a:ln>
      </xdr:spPr>
    </xdr:pic>
    <xdr:clientData/>
  </xdr:twoCellAnchor>
  <xdr:twoCellAnchor editAs="oneCell">
    <xdr:from>
      <xdr:col>0</xdr:col>
      <xdr:colOff>0</xdr:colOff>
      <xdr:row>141</xdr:row>
      <xdr:rowOff>158750</xdr:rowOff>
    </xdr:from>
    <xdr:to>
      <xdr:col>4</xdr:col>
      <xdr:colOff>317500</xdr:colOff>
      <xdr:row>153</xdr:row>
      <xdr:rowOff>141302</xdr:rowOff>
    </xdr:to>
    <xdr:pic>
      <xdr:nvPicPr>
        <xdr:cNvPr id="30" name="Imagem 29" descr="C:\Users\eliana.gomes\Downloads\IMG_0097.jpg">
          <a:extLst>
            <a:ext uri="{FF2B5EF4-FFF2-40B4-BE49-F238E27FC236}">
              <a16:creationId xmlns:a16="http://schemas.microsoft.com/office/drawing/2014/main" id="{7278E450-5D6F-4A98-9EC9-05C04154C28B}"/>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4254" t="12093" r="7562"/>
        <a:stretch/>
      </xdr:blipFill>
      <xdr:spPr bwMode="auto">
        <a:xfrm>
          <a:off x="0" y="27051000"/>
          <a:ext cx="2772833" cy="2268552"/>
        </a:xfrm>
        <a:prstGeom prst="rect">
          <a:avLst/>
        </a:prstGeom>
        <a:noFill/>
        <a:ln>
          <a:noFill/>
        </a:ln>
      </xdr:spPr>
    </xdr:pic>
    <xdr:clientData/>
  </xdr:twoCellAnchor>
  <xdr:twoCellAnchor editAs="oneCell">
    <xdr:from>
      <xdr:col>0</xdr:col>
      <xdr:colOff>31750</xdr:colOff>
      <xdr:row>156</xdr:row>
      <xdr:rowOff>21166</xdr:rowOff>
    </xdr:from>
    <xdr:to>
      <xdr:col>4</xdr:col>
      <xdr:colOff>792910</xdr:colOff>
      <xdr:row>167</xdr:row>
      <xdr:rowOff>190499</xdr:rowOff>
    </xdr:to>
    <xdr:pic>
      <xdr:nvPicPr>
        <xdr:cNvPr id="31" name="Imagem 30">
          <a:extLst>
            <a:ext uri="{FF2B5EF4-FFF2-40B4-BE49-F238E27FC236}">
              <a16:creationId xmlns:a16="http://schemas.microsoft.com/office/drawing/2014/main" id="{25D331BD-1B6B-4A47-BC87-8C946498D64E}"/>
            </a:ext>
          </a:extLst>
        </xdr:cNvPr>
        <xdr:cNvPicPr>
          <a:picLocks noChangeAspect="1"/>
        </xdr:cNvPicPr>
      </xdr:nvPicPr>
      <xdr:blipFill rotWithShape="1">
        <a:blip xmlns:r="http://schemas.openxmlformats.org/officeDocument/2006/relationships" r:embed="rId25" cstate="print"/>
        <a:srcRect t="10452" r="4620"/>
        <a:stretch/>
      </xdr:blipFill>
      <xdr:spPr>
        <a:xfrm>
          <a:off x="31750" y="29770916"/>
          <a:ext cx="3216493" cy="2264833"/>
        </a:xfrm>
        <a:prstGeom prst="rect">
          <a:avLst/>
        </a:prstGeom>
      </xdr:spPr>
    </xdr:pic>
    <xdr:clientData/>
  </xdr:twoCellAnchor>
  <xdr:twoCellAnchor editAs="oneCell">
    <xdr:from>
      <xdr:col>5</xdr:col>
      <xdr:colOff>127000</xdr:colOff>
      <xdr:row>156</xdr:row>
      <xdr:rowOff>21166</xdr:rowOff>
    </xdr:from>
    <xdr:to>
      <xdr:col>9</xdr:col>
      <xdr:colOff>592668</xdr:colOff>
      <xdr:row>167</xdr:row>
      <xdr:rowOff>181587</xdr:rowOff>
    </xdr:to>
    <xdr:pic>
      <xdr:nvPicPr>
        <xdr:cNvPr id="32" name="Imagem 31">
          <a:extLst>
            <a:ext uri="{FF2B5EF4-FFF2-40B4-BE49-F238E27FC236}">
              <a16:creationId xmlns:a16="http://schemas.microsoft.com/office/drawing/2014/main" id="{F1F0C67E-F490-4A74-B3F1-710525A7FE8F}"/>
            </a:ext>
          </a:extLst>
        </xdr:cNvPr>
        <xdr:cNvPicPr>
          <a:picLocks noChangeAspect="1"/>
        </xdr:cNvPicPr>
      </xdr:nvPicPr>
      <xdr:blipFill rotWithShape="1">
        <a:blip xmlns:r="http://schemas.openxmlformats.org/officeDocument/2006/relationships" r:embed="rId26" cstate="print"/>
        <a:srcRect l="23521" r="13765"/>
        <a:stretch/>
      </xdr:blipFill>
      <xdr:spPr>
        <a:xfrm>
          <a:off x="3492500" y="29770916"/>
          <a:ext cx="2910418" cy="2255921"/>
        </a:xfrm>
        <a:prstGeom prst="rect">
          <a:avLst/>
        </a:prstGeom>
      </xdr:spPr>
    </xdr:pic>
    <xdr:clientData/>
  </xdr:twoCellAnchor>
  <xdr:twoCellAnchor editAs="oneCell">
    <xdr:from>
      <xdr:col>0</xdr:col>
      <xdr:colOff>0</xdr:colOff>
      <xdr:row>170</xdr:row>
      <xdr:rowOff>126999</xdr:rowOff>
    </xdr:from>
    <xdr:to>
      <xdr:col>5</xdr:col>
      <xdr:colOff>110620</xdr:colOff>
      <xdr:row>178</xdr:row>
      <xdr:rowOff>179916</xdr:rowOff>
    </xdr:to>
    <xdr:pic>
      <xdr:nvPicPr>
        <xdr:cNvPr id="34" name="Imagem 33">
          <a:extLst>
            <a:ext uri="{FF2B5EF4-FFF2-40B4-BE49-F238E27FC236}">
              <a16:creationId xmlns:a16="http://schemas.microsoft.com/office/drawing/2014/main" id="{D15DEC10-FF63-4104-BD9D-6F56CCD1C2DE}"/>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5693" r="3836"/>
        <a:stretch/>
      </xdr:blipFill>
      <xdr:spPr bwMode="auto">
        <a:xfrm>
          <a:off x="0" y="32543749"/>
          <a:ext cx="3476120" cy="1576917"/>
        </a:xfrm>
        <a:prstGeom prst="rect">
          <a:avLst/>
        </a:prstGeom>
        <a:noFill/>
        <a:ln>
          <a:noFill/>
        </a:ln>
      </xdr:spPr>
    </xdr:pic>
    <xdr:clientData/>
  </xdr:twoCellAnchor>
  <xdr:twoCellAnchor editAs="oneCell">
    <xdr:from>
      <xdr:col>5</xdr:col>
      <xdr:colOff>222250</xdr:colOff>
      <xdr:row>169</xdr:row>
      <xdr:rowOff>116417</xdr:rowOff>
    </xdr:from>
    <xdr:to>
      <xdr:col>9</xdr:col>
      <xdr:colOff>583582</xdr:colOff>
      <xdr:row>180</xdr:row>
      <xdr:rowOff>111191</xdr:rowOff>
    </xdr:to>
    <xdr:pic>
      <xdr:nvPicPr>
        <xdr:cNvPr id="35" name="Imagem 34">
          <a:extLst>
            <a:ext uri="{FF2B5EF4-FFF2-40B4-BE49-F238E27FC236}">
              <a16:creationId xmlns:a16="http://schemas.microsoft.com/office/drawing/2014/main" id="{1939B53C-3A7C-446F-B63A-D44A66DDADEC}"/>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3393" t="13980"/>
        <a:stretch/>
      </xdr:blipFill>
      <xdr:spPr bwMode="auto">
        <a:xfrm>
          <a:off x="3587750" y="32342667"/>
          <a:ext cx="2806082" cy="2090274"/>
        </a:xfrm>
        <a:prstGeom prst="rect">
          <a:avLst/>
        </a:prstGeom>
        <a:noFill/>
        <a:ln>
          <a:noFill/>
        </a:ln>
      </xdr:spPr>
    </xdr:pic>
    <xdr:clientData/>
  </xdr:twoCellAnchor>
  <xdr:twoCellAnchor editAs="oneCell">
    <xdr:from>
      <xdr:col>5</xdr:col>
      <xdr:colOff>232833</xdr:colOff>
      <xdr:row>195</xdr:row>
      <xdr:rowOff>31748</xdr:rowOff>
    </xdr:from>
    <xdr:to>
      <xdr:col>9</xdr:col>
      <xdr:colOff>567763</xdr:colOff>
      <xdr:row>206</xdr:row>
      <xdr:rowOff>21009</xdr:rowOff>
    </xdr:to>
    <xdr:pic>
      <xdr:nvPicPr>
        <xdr:cNvPr id="33" name="Imagem 32">
          <a:extLst>
            <a:ext uri="{FF2B5EF4-FFF2-40B4-BE49-F238E27FC236}">
              <a16:creationId xmlns:a16="http://schemas.microsoft.com/office/drawing/2014/main" id="{C33CEE4D-397F-4D84-B958-89E1015F314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rot="10800000" flipV="1">
          <a:off x="3598333" y="37210998"/>
          <a:ext cx="2779680" cy="2084761"/>
        </a:xfrm>
        <a:prstGeom prst="rect">
          <a:avLst/>
        </a:prstGeom>
      </xdr:spPr>
    </xdr:pic>
    <xdr:clientData/>
  </xdr:twoCellAnchor>
  <xdr:twoCellAnchor editAs="oneCell">
    <xdr:from>
      <xdr:col>0</xdr:col>
      <xdr:colOff>86533</xdr:colOff>
      <xdr:row>183</xdr:row>
      <xdr:rowOff>31304</xdr:rowOff>
    </xdr:from>
    <xdr:to>
      <xdr:col>4</xdr:col>
      <xdr:colOff>515486</xdr:colOff>
      <xdr:row>192</xdr:row>
      <xdr:rowOff>179917</xdr:rowOff>
    </xdr:to>
    <xdr:pic>
      <xdr:nvPicPr>
        <xdr:cNvPr id="36" name="Imagem 35">
          <a:extLst>
            <a:ext uri="{FF2B5EF4-FFF2-40B4-BE49-F238E27FC236}">
              <a16:creationId xmlns:a16="http://schemas.microsoft.com/office/drawing/2014/main" id="{D39732F5-EF59-4C86-BCEF-0818548FD6B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rot="10800000" flipH="1" flipV="1">
          <a:off x="86533" y="34924554"/>
          <a:ext cx="2884286" cy="1863113"/>
        </a:xfrm>
        <a:prstGeom prst="rect">
          <a:avLst/>
        </a:prstGeom>
      </xdr:spPr>
    </xdr:pic>
    <xdr:clientData/>
  </xdr:twoCellAnchor>
  <xdr:twoCellAnchor editAs="oneCell">
    <xdr:from>
      <xdr:col>4</xdr:col>
      <xdr:colOff>901266</xdr:colOff>
      <xdr:row>183</xdr:row>
      <xdr:rowOff>69876</xdr:rowOff>
    </xdr:from>
    <xdr:to>
      <xdr:col>9</xdr:col>
      <xdr:colOff>585818</xdr:colOff>
      <xdr:row>193</xdr:row>
      <xdr:rowOff>0</xdr:rowOff>
    </xdr:to>
    <xdr:pic>
      <xdr:nvPicPr>
        <xdr:cNvPr id="37" name="Imagem 36">
          <a:extLst>
            <a:ext uri="{FF2B5EF4-FFF2-40B4-BE49-F238E27FC236}">
              <a16:creationId xmlns:a16="http://schemas.microsoft.com/office/drawing/2014/main" id="{21A4AE1A-4884-4FF9-8360-DC913AFB3D9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10800000" flipH="1" flipV="1">
          <a:off x="3356599" y="34963126"/>
          <a:ext cx="3039469" cy="1835124"/>
        </a:xfrm>
        <a:prstGeom prst="rect">
          <a:avLst/>
        </a:prstGeom>
      </xdr:spPr>
    </xdr:pic>
    <xdr:clientData/>
  </xdr:twoCellAnchor>
  <xdr:twoCellAnchor editAs="oneCell">
    <xdr:from>
      <xdr:col>0</xdr:col>
      <xdr:colOff>10583</xdr:colOff>
      <xdr:row>194</xdr:row>
      <xdr:rowOff>186271</xdr:rowOff>
    </xdr:from>
    <xdr:to>
      <xdr:col>4</xdr:col>
      <xdr:colOff>52917</xdr:colOff>
      <xdr:row>206</xdr:row>
      <xdr:rowOff>17925</xdr:rowOff>
    </xdr:to>
    <xdr:pic>
      <xdr:nvPicPr>
        <xdr:cNvPr id="38" name="Imagem 37">
          <a:extLst>
            <a:ext uri="{FF2B5EF4-FFF2-40B4-BE49-F238E27FC236}">
              <a16:creationId xmlns:a16="http://schemas.microsoft.com/office/drawing/2014/main" id="{9D9D4B8E-D003-47AA-AA38-0F3780FEAAFB}"/>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9153" b="20621"/>
        <a:stretch/>
      </xdr:blipFill>
      <xdr:spPr>
        <a:xfrm rot="10800000" flipH="1" flipV="1">
          <a:off x="10583" y="37175021"/>
          <a:ext cx="2497667" cy="2117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231775</xdr:colOff>
      <xdr:row>3</xdr:row>
      <xdr:rowOff>30164</xdr:rowOff>
    </xdr:from>
    <xdr:to>
      <xdr:col>8</xdr:col>
      <xdr:colOff>708575</xdr:colOff>
      <xdr:row>12</xdr:row>
      <xdr:rowOff>7664</xdr:rowOff>
    </xdr:to>
    <xdr:sp macro="" textlink="">
      <xdr:nvSpPr>
        <xdr:cNvPr id="11" name="Retângulo: Cantos Arredondados 10">
          <a:extLst>
            <a:ext uri="{FF2B5EF4-FFF2-40B4-BE49-F238E27FC236}">
              <a16:creationId xmlns:a16="http://schemas.microsoft.com/office/drawing/2014/main" id="{E50BD9FC-56B3-40C5-81ED-A7D8E1C38BB6}"/>
            </a:ext>
          </a:extLst>
        </xdr:cNvPr>
        <xdr:cNvSpPr/>
      </xdr:nvSpPr>
      <xdr:spPr>
        <a:xfrm>
          <a:off x="231775" y="601664"/>
          <a:ext cx="5760000" cy="1692000"/>
        </a:xfrm>
        <a:prstGeom prst="roundRect">
          <a:avLst/>
        </a:prstGeom>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19051</xdr:colOff>
      <xdr:row>2</xdr:row>
      <xdr:rowOff>46040</xdr:rowOff>
    </xdr:from>
    <xdr:to>
      <xdr:col>2</xdr:col>
      <xdr:colOff>138251</xdr:colOff>
      <xdr:row>5</xdr:row>
      <xdr:rowOff>86540</xdr:rowOff>
    </xdr:to>
    <xdr:sp macro="" textlink="">
      <xdr:nvSpPr>
        <xdr:cNvPr id="10" name="Retângulo: Cantos Arredondados 9">
          <a:extLst>
            <a:ext uri="{FF2B5EF4-FFF2-40B4-BE49-F238E27FC236}">
              <a16:creationId xmlns:a16="http://schemas.microsoft.com/office/drawing/2014/main" id="{06C37972-D7CB-4A30-BB52-35F6D8DB2F19}"/>
            </a:ext>
          </a:extLst>
        </xdr:cNvPr>
        <xdr:cNvSpPr/>
      </xdr:nvSpPr>
      <xdr:spPr>
        <a:xfrm>
          <a:off x="19051" y="427040"/>
          <a:ext cx="1440000" cy="612000"/>
        </a:xfrm>
        <a:prstGeom prst="roundRect">
          <a:avLst/>
        </a:prstGeom>
        <a:gradFill flip="none" rotWithShape="1">
          <a:gsLst>
            <a:gs pos="0">
              <a:schemeClr val="accent5">
                <a:lumMod val="67000"/>
              </a:schemeClr>
            </a:gs>
            <a:gs pos="48000">
              <a:schemeClr val="accent5">
                <a:lumMod val="97000"/>
                <a:lumOff val="3000"/>
              </a:schemeClr>
            </a:gs>
            <a:gs pos="100000">
              <a:schemeClr val="accent5">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NEGÓCIO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523875</xdr:colOff>
      <xdr:row>4</xdr:row>
      <xdr:rowOff>87315</xdr:rowOff>
    </xdr:from>
    <xdr:to>
      <xdr:col>8</xdr:col>
      <xdr:colOff>263525</xdr:colOff>
      <xdr:row>10</xdr:row>
      <xdr:rowOff>71440</xdr:rowOff>
    </xdr:to>
    <xdr:sp macro="" textlink="">
      <xdr:nvSpPr>
        <xdr:cNvPr id="12" name="CaixaDeTexto 11">
          <a:extLst>
            <a:ext uri="{FF2B5EF4-FFF2-40B4-BE49-F238E27FC236}">
              <a16:creationId xmlns:a16="http://schemas.microsoft.com/office/drawing/2014/main" id="{D87B1FE6-5165-4545-8711-03AF1006583D}"/>
            </a:ext>
          </a:extLst>
        </xdr:cNvPr>
        <xdr:cNvSpPr txBox="1"/>
      </xdr:nvSpPr>
      <xdr:spPr>
        <a:xfrm>
          <a:off x="1133475" y="849315"/>
          <a:ext cx="4006850" cy="1127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a:effectLst/>
            </a:rPr>
            <a:t>Assistência Social                                               e                                                                 Promoção do Voluntariado.</a:t>
          </a:r>
        </a:p>
        <a:p>
          <a:endParaRPr lang="pt-BR" sz="1100"/>
        </a:p>
      </xdr:txBody>
    </xdr:sp>
    <xdr:clientData/>
  </xdr:twoCellAnchor>
  <xdr:twoCellAnchor>
    <xdr:from>
      <xdr:col>0</xdr:col>
      <xdr:colOff>244475</xdr:colOff>
      <xdr:row>14</xdr:row>
      <xdr:rowOff>74615</xdr:rowOff>
    </xdr:from>
    <xdr:to>
      <xdr:col>8</xdr:col>
      <xdr:colOff>721275</xdr:colOff>
      <xdr:row>23</xdr:row>
      <xdr:rowOff>52115</xdr:rowOff>
    </xdr:to>
    <xdr:sp macro="" textlink="">
      <xdr:nvSpPr>
        <xdr:cNvPr id="13" name="Retângulo: Cantos Arredondados 12">
          <a:extLst>
            <a:ext uri="{FF2B5EF4-FFF2-40B4-BE49-F238E27FC236}">
              <a16:creationId xmlns:a16="http://schemas.microsoft.com/office/drawing/2014/main" id="{DDE5CFC9-1A38-4478-88AD-F03B1A783028}"/>
            </a:ext>
          </a:extLst>
        </xdr:cNvPr>
        <xdr:cNvSpPr/>
      </xdr:nvSpPr>
      <xdr:spPr>
        <a:xfrm>
          <a:off x="244475" y="2741615"/>
          <a:ext cx="5760000" cy="1692000"/>
        </a:xfrm>
        <a:prstGeom prst="roundRect">
          <a:avLst/>
        </a:prstGeom>
        <a:gradFill flip="none" rotWithShape="1">
          <a:gsLst>
            <a:gs pos="0">
              <a:schemeClr val="accent4">
                <a:lumMod val="0"/>
                <a:lumOff val="100000"/>
              </a:schemeClr>
            </a:gs>
            <a:gs pos="35000">
              <a:schemeClr val="accent4">
                <a:lumMod val="0"/>
                <a:lumOff val="100000"/>
              </a:schemeClr>
            </a:gs>
            <a:gs pos="100000">
              <a:schemeClr val="accent4">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15876</xdr:colOff>
      <xdr:row>13</xdr:row>
      <xdr:rowOff>90492</xdr:rowOff>
    </xdr:from>
    <xdr:to>
      <xdr:col>2</xdr:col>
      <xdr:colOff>135076</xdr:colOff>
      <xdr:row>16</xdr:row>
      <xdr:rowOff>130992</xdr:rowOff>
    </xdr:to>
    <xdr:sp macro="" textlink="">
      <xdr:nvSpPr>
        <xdr:cNvPr id="14" name="Retângulo: Cantos Arredondados 13">
          <a:extLst>
            <a:ext uri="{FF2B5EF4-FFF2-40B4-BE49-F238E27FC236}">
              <a16:creationId xmlns:a16="http://schemas.microsoft.com/office/drawing/2014/main" id="{72A586FB-64A0-4D2D-9E63-FF76F692F70B}"/>
            </a:ext>
          </a:extLst>
        </xdr:cNvPr>
        <xdr:cNvSpPr/>
      </xdr:nvSpPr>
      <xdr:spPr>
        <a:xfrm>
          <a:off x="15876" y="2566992"/>
          <a:ext cx="1440000" cy="61200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MISSÃO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2</xdr:col>
      <xdr:colOff>76198</xdr:colOff>
      <xdr:row>15</xdr:row>
      <xdr:rowOff>20642</xdr:rowOff>
    </xdr:from>
    <xdr:to>
      <xdr:col>8</xdr:col>
      <xdr:colOff>476249</xdr:colOff>
      <xdr:row>23</xdr:row>
      <xdr:rowOff>163517</xdr:rowOff>
    </xdr:to>
    <xdr:sp macro="" textlink="">
      <xdr:nvSpPr>
        <xdr:cNvPr id="15" name="CaixaDeTexto 14">
          <a:extLst>
            <a:ext uri="{FF2B5EF4-FFF2-40B4-BE49-F238E27FC236}">
              <a16:creationId xmlns:a16="http://schemas.microsoft.com/office/drawing/2014/main" id="{993C5C6A-F584-413D-BA32-BBA1DE733F40}"/>
            </a:ext>
          </a:extLst>
        </xdr:cNvPr>
        <xdr:cNvSpPr txBox="1"/>
      </xdr:nvSpPr>
      <xdr:spPr>
        <a:xfrm>
          <a:off x="1295398" y="2878142"/>
          <a:ext cx="4057651"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800" b="1" i="0">
              <a:effectLst/>
            </a:rPr>
            <a:t>Promover com excelência a assistência social para reduzir a desigualdade e a vulnerabilidade socioeconômica e disseminar a cultura do voluntariado, incentivando a participação</a:t>
          </a:r>
          <a:r>
            <a:rPr lang="pt-BR" sz="1800" b="1" i="0" baseline="0">
              <a:effectLst/>
            </a:rPr>
            <a:t> do cidadão.</a:t>
          </a:r>
          <a:endParaRPr lang="pt-BR" sz="1800" b="1">
            <a:effectLst/>
          </a:endParaRPr>
        </a:p>
        <a:p>
          <a:endParaRPr lang="pt-BR" sz="1100"/>
        </a:p>
      </xdr:txBody>
    </xdr:sp>
    <xdr:clientData/>
  </xdr:twoCellAnchor>
  <xdr:twoCellAnchor>
    <xdr:from>
      <xdr:col>0</xdr:col>
      <xdr:colOff>250825</xdr:colOff>
      <xdr:row>25</xdr:row>
      <xdr:rowOff>112718</xdr:rowOff>
    </xdr:from>
    <xdr:to>
      <xdr:col>8</xdr:col>
      <xdr:colOff>727625</xdr:colOff>
      <xdr:row>34</xdr:row>
      <xdr:rowOff>90218</xdr:rowOff>
    </xdr:to>
    <xdr:sp macro="" textlink="">
      <xdr:nvSpPr>
        <xdr:cNvPr id="16" name="Retângulo: Cantos Arredondados 15">
          <a:extLst>
            <a:ext uri="{FF2B5EF4-FFF2-40B4-BE49-F238E27FC236}">
              <a16:creationId xmlns:a16="http://schemas.microsoft.com/office/drawing/2014/main" id="{CA867674-4382-4B22-9BFC-53F6F15482F7}"/>
            </a:ext>
          </a:extLst>
        </xdr:cNvPr>
        <xdr:cNvSpPr/>
      </xdr:nvSpPr>
      <xdr:spPr>
        <a:xfrm>
          <a:off x="250825" y="4875218"/>
          <a:ext cx="5760000" cy="1692000"/>
        </a:xfrm>
        <a:prstGeom prst="roundRect">
          <a:avLst/>
        </a:prstGeom>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22226</xdr:colOff>
      <xdr:row>24</xdr:row>
      <xdr:rowOff>128595</xdr:rowOff>
    </xdr:from>
    <xdr:to>
      <xdr:col>2</xdr:col>
      <xdr:colOff>141426</xdr:colOff>
      <xdr:row>27</xdr:row>
      <xdr:rowOff>169095</xdr:rowOff>
    </xdr:to>
    <xdr:sp macro="" textlink="">
      <xdr:nvSpPr>
        <xdr:cNvPr id="17" name="Retângulo: Cantos Arredondados 16">
          <a:extLst>
            <a:ext uri="{FF2B5EF4-FFF2-40B4-BE49-F238E27FC236}">
              <a16:creationId xmlns:a16="http://schemas.microsoft.com/office/drawing/2014/main" id="{DFAA6970-65F0-42E5-888A-544794803E80}"/>
            </a:ext>
          </a:extLst>
        </xdr:cNvPr>
        <xdr:cNvSpPr/>
      </xdr:nvSpPr>
      <xdr:spPr>
        <a:xfrm>
          <a:off x="22226" y="4700595"/>
          <a:ext cx="1440000" cy="612000"/>
        </a:xfrm>
        <a:prstGeom prst="roundRect">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VISÃO</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564356</xdr:colOff>
      <xdr:row>25</xdr:row>
      <xdr:rowOff>144470</xdr:rowOff>
    </xdr:from>
    <xdr:to>
      <xdr:col>8</xdr:col>
      <xdr:colOff>568324</xdr:colOff>
      <xdr:row>34</xdr:row>
      <xdr:rowOff>96845</xdr:rowOff>
    </xdr:to>
    <xdr:sp macro="" textlink="">
      <xdr:nvSpPr>
        <xdr:cNvPr id="18" name="CaixaDeTexto 17">
          <a:extLst>
            <a:ext uri="{FF2B5EF4-FFF2-40B4-BE49-F238E27FC236}">
              <a16:creationId xmlns:a16="http://schemas.microsoft.com/office/drawing/2014/main" id="{C253F9A3-DEF4-4189-BDF2-DD3EEE93C96F}"/>
            </a:ext>
          </a:extLst>
        </xdr:cNvPr>
        <xdr:cNvSpPr txBox="1"/>
      </xdr:nvSpPr>
      <xdr:spPr>
        <a:xfrm>
          <a:off x="1173956" y="4906970"/>
          <a:ext cx="4271168" cy="166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800" b="1" i="0" baseline="0">
              <a:effectLst/>
            </a:rPr>
            <a:t>Até 2025, ser uma Organização Social reconhecida mundialmente pelo fortalecimento do voluntariado e pela excelência na prestação de serviços de Assistência Social.</a:t>
          </a:r>
          <a:endParaRPr lang="pt-BR" sz="1800" b="1">
            <a:effectLst/>
          </a:endParaRPr>
        </a:p>
        <a:p>
          <a:endParaRPr lang="pt-BR" sz="1100"/>
        </a:p>
      </xdr:txBody>
    </xdr:sp>
    <xdr:clientData/>
  </xdr:twoCellAnchor>
  <xdr:twoCellAnchor>
    <xdr:from>
      <xdr:col>0</xdr:col>
      <xdr:colOff>250825</xdr:colOff>
      <xdr:row>36</xdr:row>
      <xdr:rowOff>136532</xdr:rowOff>
    </xdr:from>
    <xdr:to>
      <xdr:col>8</xdr:col>
      <xdr:colOff>727625</xdr:colOff>
      <xdr:row>45</xdr:row>
      <xdr:rowOff>114032</xdr:rowOff>
    </xdr:to>
    <xdr:sp macro="" textlink="">
      <xdr:nvSpPr>
        <xdr:cNvPr id="19" name="Retângulo: Cantos Arredondados 18">
          <a:extLst>
            <a:ext uri="{FF2B5EF4-FFF2-40B4-BE49-F238E27FC236}">
              <a16:creationId xmlns:a16="http://schemas.microsoft.com/office/drawing/2014/main" id="{0E902942-61C8-49D9-A013-436F26A7E7EF}"/>
            </a:ext>
          </a:extLst>
        </xdr:cNvPr>
        <xdr:cNvSpPr/>
      </xdr:nvSpPr>
      <xdr:spPr>
        <a:xfrm>
          <a:off x="250825" y="6994532"/>
          <a:ext cx="5760000" cy="1692000"/>
        </a:xfrm>
        <a:prstGeom prst="roundRect">
          <a:avLst/>
        </a:prstGeom>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22226</xdr:colOff>
      <xdr:row>35</xdr:row>
      <xdr:rowOff>152409</xdr:rowOff>
    </xdr:from>
    <xdr:to>
      <xdr:col>2</xdr:col>
      <xdr:colOff>141426</xdr:colOff>
      <xdr:row>39</xdr:row>
      <xdr:rowOff>2409</xdr:rowOff>
    </xdr:to>
    <xdr:sp macro="" textlink="">
      <xdr:nvSpPr>
        <xdr:cNvPr id="20" name="Retângulo: Cantos Arredondados 19">
          <a:extLst>
            <a:ext uri="{FF2B5EF4-FFF2-40B4-BE49-F238E27FC236}">
              <a16:creationId xmlns:a16="http://schemas.microsoft.com/office/drawing/2014/main" id="{4458A1E5-AFC4-43B0-8C41-3C82F55B0C4C}"/>
            </a:ext>
          </a:extLst>
        </xdr:cNvPr>
        <xdr:cNvSpPr/>
      </xdr:nvSpPr>
      <xdr:spPr>
        <a:xfrm>
          <a:off x="22226" y="6819909"/>
          <a:ext cx="1440000" cy="612000"/>
        </a:xfrm>
        <a:prstGeom prst="roundRect">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2000" b="1" cap="none" spc="0">
              <a:ln>
                <a:noFill/>
              </a:ln>
              <a:solidFill>
                <a:schemeClr val="bg1"/>
              </a:solidFill>
              <a:effectLst>
                <a:outerShdw blurRad="50800" dist="38100" dir="2700000" algn="tl" rotWithShape="0">
                  <a:prstClr val="black">
                    <a:alpha val="40000"/>
                  </a:prstClr>
                </a:outerShdw>
              </a:effectLst>
            </a:rPr>
            <a:t>VALORES</a:t>
          </a:r>
        </a:p>
        <a:p>
          <a:pPr algn="l"/>
          <a:endParaRPr lang="pt-BR" sz="1100" b="1" cap="none" spc="0">
            <a:ln w="22225">
              <a:solidFill>
                <a:schemeClr val="accent2"/>
              </a:solidFill>
              <a:prstDash val="solid"/>
            </a:ln>
            <a:solidFill>
              <a:schemeClr val="bg1"/>
            </a:solidFill>
            <a:effectLst>
              <a:outerShdw blurRad="50800" dist="38100" dir="2700000" algn="tl" rotWithShape="0">
                <a:prstClr val="black">
                  <a:alpha val="40000"/>
                </a:prstClr>
              </a:outerShdw>
            </a:effectLst>
          </a:endParaRPr>
        </a:p>
      </xdr:txBody>
    </xdr:sp>
    <xdr:clientData/>
  </xdr:twoCellAnchor>
  <xdr:twoCellAnchor>
    <xdr:from>
      <xdr:col>1</xdr:col>
      <xdr:colOff>600074</xdr:colOff>
      <xdr:row>36</xdr:row>
      <xdr:rowOff>140502</xdr:rowOff>
    </xdr:from>
    <xdr:to>
      <xdr:col>8</xdr:col>
      <xdr:colOff>123825</xdr:colOff>
      <xdr:row>46</xdr:row>
      <xdr:rowOff>76200</xdr:rowOff>
    </xdr:to>
    <xdr:sp macro="" textlink="">
      <xdr:nvSpPr>
        <xdr:cNvPr id="21" name="CaixaDeTexto 20">
          <a:extLst>
            <a:ext uri="{FF2B5EF4-FFF2-40B4-BE49-F238E27FC236}">
              <a16:creationId xmlns:a16="http://schemas.microsoft.com/office/drawing/2014/main" id="{6B93EE8D-911A-4918-AA11-F7FDCAD949C1}"/>
            </a:ext>
          </a:extLst>
        </xdr:cNvPr>
        <xdr:cNvSpPr txBox="1"/>
      </xdr:nvSpPr>
      <xdr:spPr>
        <a:xfrm>
          <a:off x="1209674" y="6998502"/>
          <a:ext cx="3790951" cy="1840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Ética; </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Respeito;</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Equidade;</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Justiça;</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Transparência;</a:t>
          </a:r>
        </a:p>
        <a:p>
          <a:pPr marL="0" marR="0" lvl="0" indent="0" algn="ctr" defTabSz="914400" eaLnBrk="1" fontAlgn="auto" latinLnBrk="0" hangingPunct="1">
            <a:lnSpc>
              <a:spcPts val="2100"/>
            </a:lnSpc>
            <a:spcBef>
              <a:spcPts val="0"/>
            </a:spcBef>
            <a:spcAft>
              <a:spcPts val="0"/>
            </a:spcAft>
            <a:buClrTx/>
            <a:buSzTx/>
            <a:buFontTx/>
            <a:buNone/>
            <a:tabLst/>
            <a:defRPr/>
          </a:pPr>
          <a:r>
            <a:rPr lang="pt-BR" sz="1800" b="1" i="0" baseline="0">
              <a:effectLst/>
            </a:rPr>
            <a:t>Responsabilidade Social.</a:t>
          </a:r>
        </a:p>
        <a:p>
          <a:pPr marL="0" marR="0" lvl="0" indent="0" algn="ctr" defTabSz="914400" eaLnBrk="1" fontAlgn="auto" latinLnBrk="0" hangingPunct="1">
            <a:lnSpc>
              <a:spcPct val="100000"/>
            </a:lnSpc>
            <a:spcBef>
              <a:spcPts val="0"/>
            </a:spcBef>
            <a:spcAft>
              <a:spcPts val="0"/>
            </a:spcAft>
            <a:buClrTx/>
            <a:buSzTx/>
            <a:buFontTx/>
            <a:buNone/>
            <a:tabLst/>
            <a:defRPr/>
          </a:pPr>
          <a:endParaRPr lang="pt-BR" sz="1800" b="1">
            <a:effectLst/>
          </a:endParaRP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242360</xdr:colOff>
      <xdr:row>0</xdr:row>
      <xdr:rowOff>19050</xdr:rowOff>
    </xdr:from>
    <xdr:to>
      <xdr:col>1</xdr:col>
      <xdr:colOff>69267</xdr:colOff>
      <xdr:row>2</xdr:row>
      <xdr:rowOff>142875</xdr:rowOff>
    </xdr:to>
    <xdr:pic>
      <xdr:nvPicPr>
        <xdr:cNvPr id="8" name="Imagem 7">
          <a:extLst>
            <a:ext uri="{FF2B5EF4-FFF2-40B4-BE49-F238E27FC236}">
              <a16:creationId xmlns:a16="http://schemas.microsoft.com/office/drawing/2014/main" id="{0B92597F-FDC1-4012-84B5-ECCB1EA90C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360" y="19050"/>
          <a:ext cx="579382" cy="600075"/>
        </a:xfrm>
        <a:prstGeom prst="rect">
          <a:avLst/>
        </a:prstGeom>
      </xdr:spPr>
    </xdr:pic>
    <xdr:clientData/>
  </xdr:twoCellAnchor>
  <xdr:twoCellAnchor editAs="oneCell">
    <xdr:from>
      <xdr:col>9</xdr:col>
      <xdr:colOff>136967</xdr:colOff>
      <xdr:row>0</xdr:row>
      <xdr:rowOff>66675</xdr:rowOff>
    </xdr:from>
    <xdr:to>
      <xdr:col>10</xdr:col>
      <xdr:colOff>68829</xdr:colOff>
      <xdr:row>2</xdr:row>
      <xdr:rowOff>190499</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12467" y="66675"/>
          <a:ext cx="577445"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66675</xdr:rowOff>
    </xdr:from>
    <xdr:to>
      <xdr:col>10</xdr:col>
      <xdr:colOff>550987</xdr:colOff>
      <xdr:row>2</xdr:row>
      <xdr:rowOff>190499</xdr:rowOff>
    </xdr:to>
    <xdr:pic>
      <xdr:nvPicPr>
        <xdr:cNvPr id="4" name="Imagem 3">
          <a:extLst>
            <a:ext uri="{FF2B5EF4-FFF2-40B4-BE49-F238E27FC236}">
              <a16:creationId xmlns:a16="http://schemas.microsoft.com/office/drawing/2014/main" id="{1D6A6FAB-1592-4F66-BADB-F49BF9887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7200" y="66675"/>
          <a:ext cx="531937" cy="600074"/>
        </a:xfrm>
        <a:prstGeom prst="rect">
          <a:avLst/>
        </a:prstGeom>
      </xdr:spPr>
    </xdr:pic>
    <xdr:clientData/>
  </xdr:twoCellAnchor>
  <xdr:twoCellAnchor editAs="oneCell">
    <xdr:from>
      <xdr:col>0</xdr:col>
      <xdr:colOff>209550</xdr:colOff>
      <xdr:row>0</xdr:row>
      <xdr:rowOff>19050</xdr:rowOff>
    </xdr:from>
    <xdr:to>
      <xdr:col>1</xdr:col>
      <xdr:colOff>160282</xdr:colOff>
      <xdr:row>2</xdr:row>
      <xdr:rowOff>142875</xdr:rowOff>
    </xdr:to>
    <xdr:pic>
      <xdr:nvPicPr>
        <xdr:cNvPr id="6" name="Imagem 5">
          <a:extLst>
            <a:ext uri="{FF2B5EF4-FFF2-40B4-BE49-F238E27FC236}">
              <a16:creationId xmlns:a16="http://schemas.microsoft.com/office/drawing/2014/main" id="{AEDD698F-4C45-4293-924C-9882D7BD63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19050"/>
          <a:ext cx="531757" cy="600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941917</xdr:colOff>
      <xdr:row>0</xdr:row>
      <xdr:rowOff>63500</xdr:rowOff>
    </xdr:from>
    <xdr:to>
      <xdr:col>12</xdr:col>
      <xdr:colOff>468438</xdr:colOff>
      <xdr:row>2</xdr:row>
      <xdr:rowOff>166157</xdr:rowOff>
    </xdr:to>
    <xdr:pic>
      <xdr:nvPicPr>
        <xdr:cNvPr id="5" name="Imagem 4">
          <a:extLst>
            <a:ext uri="{FF2B5EF4-FFF2-40B4-BE49-F238E27FC236}">
              <a16:creationId xmlns:a16="http://schemas.microsoft.com/office/drawing/2014/main" id="{421E3A47-6922-4256-A1F0-87A488423E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3167" y="63500"/>
          <a:ext cx="469496" cy="607482"/>
        </a:xfrm>
        <a:prstGeom prst="rect">
          <a:avLst/>
        </a:prstGeom>
      </xdr:spPr>
    </xdr:pic>
    <xdr:clientData/>
  </xdr:twoCellAnchor>
  <xdr:twoCellAnchor editAs="oneCell">
    <xdr:from>
      <xdr:col>0</xdr:col>
      <xdr:colOff>222250</xdr:colOff>
      <xdr:row>0</xdr:row>
      <xdr:rowOff>19050</xdr:rowOff>
    </xdr:from>
    <xdr:to>
      <xdr:col>1</xdr:col>
      <xdr:colOff>198382</xdr:colOff>
      <xdr:row>2</xdr:row>
      <xdr:rowOff>121708</xdr:rowOff>
    </xdr:to>
    <xdr:pic>
      <xdr:nvPicPr>
        <xdr:cNvPr id="6" name="Imagem 5">
          <a:extLst>
            <a:ext uri="{FF2B5EF4-FFF2-40B4-BE49-F238E27FC236}">
              <a16:creationId xmlns:a16="http://schemas.microsoft.com/office/drawing/2014/main" id="{BDF1775D-2424-47B0-A496-F3F8F9C8DB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19050"/>
          <a:ext cx="538107" cy="6074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21167</xdr:colOff>
      <xdr:row>0</xdr:row>
      <xdr:rowOff>52917</xdr:rowOff>
    </xdr:from>
    <xdr:to>
      <xdr:col>10</xdr:col>
      <xdr:colOff>553104</xdr:colOff>
      <xdr:row>2</xdr:row>
      <xdr:rowOff>176741</xdr:rowOff>
    </xdr:to>
    <xdr:pic>
      <xdr:nvPicPr>
        <xdr:cNvPr id="6" name="Imagem 5">
          <a:extLst>
            <a:ext uri="{FF2B5EF4-FFF2-40B4-BE49-F238E27FC236}">
              <a16:creationId xmlns:a16="http://schemas.microsoft.com/office/drawing/2014/main" id="{BBE81881-3231-42EE-BC02-736E8CB82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0" y="52917"/>
          <a:ext cx="531937" cy="600074"/>
        </a:xfrm>
        <a:prstGeom prst="rect">
          <a:avLst/>
        </a:prstGeom>
      </xdr:spPr>
    </xdr:pic>
    <xdr:clientData/>
  </xdr:twoCellAnchor>
  <xdr:twoCellAnchor editAs="oneCell">
    <xdr:from>
      <xdr:col>0</xdr:col>
      <xdr:colOff>63500</xdr:colOff>
      <xdr:row>0</xdr:row>
      <xdr:rowOff>52917</xdr:rowOff>
    </xdr:from>
    <xdr:to>
      <xdr:col>1</xdr:col>
      <xdr:colOff>240715</xdr:colOff>
      <xdr:row>2</xdr:row>
      <xdr:rowOff>176742</xdr:rowOff>
    </xdr:to>
    <xdr:pic>
      <xdr:nvPicPr>
        <xdr:cNvPr id="7" name="Imagem 6">
          <a:extLst>
            <a:ext uri="{FF2B5EF4-FFF2-40B4-BE49-F238E27FC236}">
              <a16:creationId xmlns:a16="http://schemas.microsoft.com/office/drawing/2014/main" id="{DB92C701-38DF-47AC-B6BA-75D4FB7EE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52917"/>
          <a:ext cx="579382" cy="600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507474</xdr:colOff>
      <xdr:row>0</xdr:row>
      <xdr:rowOff>76200</xdr:rowOff>
    </xdr:from>
    <xdr:to>
      <xdr:col>11</xdr:col>
      <xdr:colOff>1039411</xdr:colOff>
      <xdr:row>2</xdr:row>
      <xdr:rowOff>190499</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0749" y="76200"/>
          <a:ext cx="531937" cy="600074"/>
        </a:xfrm>
        <a:prstGeom prst="rect">
          <a:avLst/>
        </a:prstGeom>
      </xdr:spPr>
    </xdr:pic>
    <xdr:clientData/>
  </xdr:twoCellAnchor>
  <xdr:twoCellAnchor editAs="oneCell">
    <xdr:from>
      <xdr:col>0</xdr:col>
      <xdr:colOff>190500</xdr:colOff>
      <xdr:row>0</xdr:row>
      <xdr:rowOff>47625</xdr:rowOff>
    </xdr:from>
    <xdr:to>
      <xdr:col>1</xdr:col>
      <xdr:colOff>179332</xdr:colOff>
      <xdr:row>2</xdr:row>
      <xdr:rowOff>161925</xdr:rowOff>
    </xdr:to>
    <xdr:pic>
      <xdr:nvPicPr>
        <xdr:cNvPr id="7" name="Imagem 6">
          <a:extLst>
            <a:ext uri="{FF2B5EF4-FFF2-40B4-BE49-F238E27FC236}">
              <a16:creationId xmlns:a16="http://schemas.microsoft.com/office/drawing/2014/main" id="{407AB73A-7096-482E-A78F-E24DEB973B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47625"/>
          <a:ext cx="579382" cy="600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609600</xdr:colOff>
      <xdr:row>0</xdr:row>
      <xdr:rowOff>76200</xdr:rowOff>
    </xdr:from>
    <xdr:to>
      <xdr:col>11</xdr:col>
      <xdr:colOff>484312</xdr:colOff>
      <xdr:row>2</xdr:row>
      <xdr:rowOff>200024</xdr:rowOff>
    </xdr:to>
    <xdr:pic>
      <xdr:nvPicPr>
        <xdr:cNvPr id="4" name="Imagem 3">
          <a:extLst>
            <a:ext uri="{FF2B5EF4-FFF2-40B4-BE49-F238E27FC236}">
              <a16:creationId xmlns:a16="http://schemas.microsoft.com/office/drawing/2014/main" id="{41AD378B-B958-4E07-A82D-3CEFFCF2D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7100" y="76200"/>
          <a:ext cx="531937" cy="600074"/>
        </a:xfrm>
        <a:prstGeom prst="rect">
          <a:avLst/>
        </a:prstGeom>
      </xdr:spPr>
    </xdr:pic>
    <xdr:clientData/>
  </xdr:twoCellAnchor>
  <xdr:twoCellAnchor editAs="oneCell">
    <xdr:from>
      <xdr:col>0</xdr:col>
      <xdr:colOff>142875</xdr:colOff>
      <xdr:row>0</xdr:row>
      <xdr:rowOff>95250</xdr:rowOff>
    </xdr:from>
    <xdr:to>
      <xdr:col>1</xdr:col>
      <xdr:colOff>65032</xdr:colOff>
      <xdr:row>2</xdr:row>
      <xdr:rowOff>219075</xdr:rowOff>
    </xdr:to>
    <xdr:pic>
      <xdr:nvPicPr>
        <xdr:cNvPr id="6" name="Imagem 5">
          <a:extLst>
            <a:ext uri="{FF2B5EF4-FFF2-40B4-BE49-F238E27FC236}">
              <a16:creationId xmlns:a16="http://schemas.microsoft.com/office/drawing/2014/main" id="{9BCDF4EA-73BA-4C2A-B20F-2AD79009B6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95250"/>
          <a:ext cx="579382" cy="600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317500</xdr:colOff>
      <xdr:row>0</xdr:row>
      <xdr:rowOff>74083</xdr:rowOff>
    </xdr:from>
    <xdr:to>
      <xdr:col>11</xdr:col>
      <xdr:colOff>849437</xdr:colOff>
      <xdr:row>2</xdr:row>
      <xdr:rowOff>199230</xdr:rowOff>
    </xdr:to>
    <xdr:pic>
      <xdr:nvPicPr>
        <xdr:cNvPr id="4" name="Imagem 3">
          <a:extLst>
            <a:ext uri="{FF2B5EF4-FFF2-40B4-BE49-F238E27FC236}">
              <a16:creationId xmlns:a16="http://schemas.microsoft.com/office/drawing/2014/main" id="{F2E9DB79-B251-4E2A-BF15-A369DCB90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4667" y="74083"/>
          <a:ext cx="531937" cy="600074"/>
        </a:xfrm>
        <a:prstGeom prst="rect">
          <a:avLst/>
        </a:prstGeom>
      </xdr:spPr>
    </xdr:pic>
    <xdr:clientData/>
  </xdr:twoCellAnchor>
  <xdr:twoCellAnchor editAs="oneCell">
    <xdr:from>
      <xdr:col>0</xdr:col>
      <xdr:colOff>148167</xdr:colOff>
      <xdr:row>0</xdr:row>
      <xdr:rowOff>63500</xdr:rowOff>
    </xdr:from>
    <xdr:to>
      <xdr:col>1</xdr:col>
      <xdr:colOff>219549</xdr:colOff>
      <xdr:row>2</xdr:row>
      <xdr:rowOff>188648</xdr:rowOff>
    </xdr:to>
    <xdr:pic>
      <xdr:nvPicPr>
        <xdr:cNvPr id="8" name="Imagem 7">
          <a:extLst>
            <a:ext uri="{FF2B5EF4-FFF2-40B4-BE49-F238E27FC236}">
              <a16:creationId xmlns:a16="http://schemas.microsoft.com/office/drawing/2014/main" id="{D289F626-AA6D-43F6-9997-782916C445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167" y="63500"/>
          <a:ext cx="579382" cy="600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sadora.lopes\Downloads\Relatorio%20Gerencial%20de%20MAR&#199;O%20CSDG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ÇO"/>
      <sheetName val="CRONOGRAMA DE EXECUÇÃO"/>
      <sheetName val="ANEXOS - FOTOS"/>
      <sheetName val="Planilha1"/>
    </sheetNames>
    <sheetDataSet>
      <sheetData sheetId="0"/>
      <sheetData sheetId="1">
        <row r="5">
          <cell r="A5" t="str">
            <v>Capacitar os profissionais para melhorar a informação, o acolhimento e o serviço prestado quanto às necessidades dos adolescentes.</v>
          </cell>
        </row>
        <row r="7">
          <cell r="C7" t="str">
            <v>Fortalecer articulação com os serviços mapeados.</v>
          </cell>
        </row>
      </sheetData>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D55" sqref="D55"/>
    </sheetView>
  </sheetViews>
  <sheetFormatPr defaultRowHeight="15"/>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L33"/>
  <sheetViews>
    <sheetView view="pageLayout" topLeftCell="F9" zoomScaleNormal="90" workbookViewId="0">
      <selection activeCell="O32" sqref="O32"/>
    </sheetView>
  </sheetViews>
  <sheetFormatPr defaultRowHeight="15"/>
  <cols>
    <col min="4" max="4" width="6.28515625" customWidth="1"/>
    <col min="6" max="6" width="4.85546875" customWidth="1"/>
    <col min="8" max="8" width="19.28515625" customWidth="1"/>
    <col min="9" max="10" width="11.140625" bestFit="1" customWidth="1"/>
    <col min="11" max="11" width="5.7109375" customWidth="1"/>
    <col min="12" max="12" width="4.42578125" customWidth="1"/>
  </cols>
  <sheetData>
    <row r="1" spans="1:12" ht="18.75">
      <c r="A1" s="747" t="s">
        <v>0</v>
      </c>
      <c r="B1" s="747"/>
      <c r="C1" s="747"/>
      <c r="D1" s="747"/>
      <c r="E1" s="747"/>
      <c r="F1" s="747"/>
      <c r="G1" s="747"/>
      <c r="H1" s="747"/>
      <c r="I1" s="747"/>
      <c r="J1" s="747"/>
      <c r="K1" s="747"/>
      <c r="L1" s="747"/>
    </row>
    <row r="2" spans="1:12" ht="18.75">
      <c r="A2" s="748" t="s">
        <v>11</v>
      </c>
      <c r="B2" s="748"/>
      <c r="C2" s="748"/>
      <c r="D2" s="748"/>
      <c r="E2" s="748"/>
      <c r="F2" s="748"/>
      <c r="G2" s="748"/>
      <c r="H2" s="748"/>
      <c r="I2" s="748"/>
      <c r="J2" s="748"/>
      <c r="K2" s="748"/>
      <c r="L2" s="748"/>
    </row>
    <row r="3" spans="1:12" ht="19.5" thickBot="1">
      <c r="A3" s="749" t="s">
        <v>35</v>
      </c>
      <c r="B3" s="749"/>
      <c r="C3" s="749"/>
      <c r="D3" s="749"/>
      <c r="E3" s="749"/>
      <c r="F3" s="749"/>
      <c r="G3" s="749"/>
      <c r="H3" s="749"/>
      <c r="I3" s="749"/>
      <c r="J3" s="749"/>
      <c r="K3" s="749"/>
      <c r="L3" s="749"/>
    </row>
    <row r="4" spans="1:12" ht="18.75" customHeight="1" thickTop="1">
      <c r="A4" s="762" t="s">
        <v>122</v>
      </c>
      <c r="B4" s="762"/>
      <c r="C4" s="762"/>
      <c r="D4" s="762"/>
      <c r="E4" s="762"/>
      <c r="F4" s="762"/>
      <c r="G4" s="762"/>
      <c r="H4" s="762"/>
      <c r="I4" s="762"/>
      <c r="J4" s="762"/>
      <c r="K4" s="762"/>
      <c r="L4" s="762"/>
    </row>
    <row r="5" spans="1:12" ht="18.75" customHeight="1" thickBot="1">
      <c r="A5" s="750" t="s">
        <v>123</v>
      </c>
      <c r="B5" s="751"/>
      <c r="C5" s="751"/>
      <c r="D5" s="751"/>
      <c r="E5" s="751"/>
      <c r="F5" s="751"/>
      <c r="G5" s="751"/>
      <c r="H5" s="751"/>
      <c r="I5" s="751"/>
      <c r="J5" s="751"/>
      <c r="K5" s="751"/>
      <c r="L5" s="752"/>
    </row>
    <row r="6" spans="1:12" ht="18.75" customHeight="1" thickTop="1">
      <c r="A6" s="755" t="s">
        <v>124</v>
      </c>
      <c r="B6" s="755"/>
      <c r="C6" s="755"/>
      <c r="D6" s="755"/>
      <c r="E6" s="755"/>
      <c r="F6" s="755"/>
      <c r="G6" s="755"/>
      <c r="H6" s="755"/>
      <c r="I6" s="755"/>
      <c r="J6" s="755"/>
      <c r="K6" s="755"/>
      <c r="L6" s="755"/>
    </row>
    <row r="7" spans="1:12" ht="18.75" customHeight="1" thickBot="1">
      <c r="A7" s="756" t="s">
        <v>80</v>
      </c>
      <c r="B7" s="756"/>
      <c r="C7" s="756"/>
      <c r="D7" s="756"/>
      <c r="E7" s="756"/>
      <c r="F7" s="756"/>
      <c r="G7" s="756"/>
      <c r="H7" s="756"/>
      <c r="I7" s="756"/>
      <c r="J7" s="756"/>
      <c r="K7" s="756"/>
      <c r="L7" s="756"/>
    </row>
    <row r="8" spans="1:12" ht="16.5" customHeight="1" thickTop="1" thickBot="1">
      <c r="A8" s="757" t="s">
        <v>125</v>
      </c>
      <c r="B8" s="758"/>
      <c r="C8" s="758"/>
      <c r="D8" s="758"/>
      <c r="E8" s="758"/>
      <c r="F8" s="758"/>
      <c r="G8" s="758"/>
      <c r="H8" s="758"/>
      <c r="I8" s="758"/>
      <c r="J8" s="758"/>
      <c r="K8" s="758"/>
      <c r="L8" s="759"/>
    </row>
    <row r="9" spans="1:12" ht="16.5" customHeight="1" thickTop="1">
      <c r="A9" s="760" t="s">
        <v>52</v>
      </c>
      <c r="B9" s="761"/>
      <c r="C9" s="761"/>
      <c r="D9" s="761"/>
      <c r="E9" s="761"/>
      <c r="F9" s="761"/>
      <c r="G9" s="753" t="s">
        <v>53</v>
      </c>
      <c r="H9" s="753"/>
      <c r="I9" s="753"/>
      <c r="J9" s="753"/>
      <c r="K9" s="753"/>
      <c r="L9" s="754"/>
    </row>
    <row r="10" spans="1:12" ht="18" customHeight="1">
      <c r="A10" s="763" t="s">
        <v>126</v>
      </c>
      <c r="B10" s="764"/>
      <c r="C10" s="764"/>
      <c r="D10" s="764"/>
      <c r="E10" s="764"/>
      <c r="F10" s="764"/>
      <c r="G10" s="767" t="s">
        <v>55</v>
      </c>
      <c r="H10" s="767"/>
      <c r="I10" s="776" t="s">
        <v>56</v>
      </c>
      <c r="J10" s="776"/>
      <c r="K10" s="776"/>
      <c r="L10" s="777"/>
    </row>
    <row r="11" spans="1:12" ht="18" customHeight="1" thickBot="1">
      <c r="A11" s="765"/>
      <c r="B11" s="766"/>
      <c r="C11" s="766"/>
      <c r="D11" s="766"/>
      <c r="E11" s="766"/>
      <c r="F11" s="766"/>
      <c r="G11" s="778">
        <v>333</v>
      </c>
      <c r="H11" s="778"/>
      <c r="I11" s="778">
        <v>374</v>
      </c>
      <c r="J11" s="778"/>
      <c r="K11" s="778"/>
      <c r="L11" s="779"/>
    </row>
    <row r="12" spans="1:12" ht="9" customHeight="1" thickTop="1" thickBot="1">
      <c r="A12" s="732"/>
      <c r="B12" s="732"/>
      <c r="C12" s="732"/>
      <c r="D12" s="732"/>
      <c r="E12" s="732"/>
      <c r="F12" s="732"/>
      <c r="G12" s="732"/>
      <c r="H12" s="732"/>
      <c r="I12" s="732"/>
      <c r="J12" s="732"/>
      <c r="K12" s="732"/>
      <c r="L12" s="732"/>
    </row>
    <row r="13" spans="1:12" ht="21.75" customHeight="1" thickTop="1" thickBot="1">
      <c r="A13" s="733" t="s">
        <v>90</v>
      </c>
      <c r="B13" s="734"/>
      <c r="C13" s="734"/>
      <c r="D13" s="734"/>
      <c r="E13" s="734"/>
      <c r="F13" s="734"/>
      <c r="G13" s="734"/>
      <c r="H13" s="734"/>
      <c r="I13" s="734"/>
      <c r="J13" s="734"/>
      <c r="K13" s="734"/>
      <c r="L13" s="735"/>
    </row>
    <row r="14" spans="1:12" ht="35.25" customHeight="1" thickTop="1">
      <c r="A14" s="739" t="s">
        <v>250</v>
      </c>
      <c r="B14" s="739"/>
      <c r="C14" s="739"/>
      <c r="D14" s="739"/>
      <c r="E14" s="739"/>
      <c r="F14" s="739"/>
      <c r="G14" s="739"/>
      <c r="H14" s="739"/>
      <c r="I14" s="739"/>
      <c r="J14" s="739"/>
      <c r="K14" s="739"/>
      <c r="L14" s="739"/>
    </row>
    <row r="15" spans="1:12" ht="22.5" customHeight="1">
      <c r="A15" s="740" t="s">
        <v>251</v>
      </c>
      <c r="B15" s="740"/>
      <c r="C15" s="740"/>
      <c r="D15" s="740"/>
      <c r="E15" s="740"/>
      <c r="F15" s="740"/>
      <c r="G15" s="740"/>
      <c r="H15" s="740"/>
      <c r="I15" s="740"/>
      <c r="J15" s="740"/>
      <c r="K15" s="740"/>
      <c r="L15" s="740"/>
    </row>
    <row r="16" spans="1:12" ht="22.5" customHeight="1" thickBot="1">
      <c r="A16" s="741" t="s">
        <v>252</v>
      </c>
      <c r="B16" s="742"/>
      <c r="C16" s="742"/>
      <c r="D16" s="742"/>
      <c r="E16" s="742"/>
      <c r="F16" s="742"/>
      <c r="G16" s="742"/>
      <c r="H16" s="742"/>
      <c r="I16" s="742"/>
      <c r="J16" s="742"/>
      <c r="K16" s="742"/>
      <c r="L16" s="743"/>
    </row>
    <row r="17" spans="1:12" ht="22.5" customHeight="1" thickTop="1" thickBot="1">
      <c r="A17" s="733" t="s">
        <v>60</v>
      </c>
      <c r="B17" s="734"/>
      <c r="C17" s="734"/>
      <c r="D17" s="734"/>
      <c r="E17" s="734"/>
      <c r="F17" s="734"/>
      <c r="G17" s="734"/>
      <c r="H17" s="734"/>
      <c r="I17" s="734"/>
      <c r="J17" s="734"/>
      <c r="K17" s="734"/>
      <c r="L17" s="735"/>
    </row>
    <row r="18" spans="1:12" ht="99.75" customHeight="1" thickTop="1" thickBot="1">
      <c r="A18" s="736" t="s">
        <v>253</v>
      </c>
      <c r="B18" s="737"/>
      <c r="C18" s="737"/>
      <c r="D18" s="737"/>
      <c r="E18" s="737"/>
      <c r="F18" s="737"/>
      <c r="G18" s="737"/>
      <c r="H18" s="737"/>
      <c r="I18" s="737"/>
      <c r="J18" s="737"/>
      <c r="K18" s="737"/>
      <c r="L18" s="738"/>
    </row>
    <row r="19" spans="1:12" ht="15" customHeight="1" thickTop="1" thickBot="1">
      <c r="A19" s="729"/>
      <c r="B19" s="730"/>
      <c r="C19" s="730"/>
      <c r="D19" s="730"/>
      <c r="E19" s="730"/>
      <c r="F19" s="730"/>
      <c r="G19" s="730"/>
      <c r="H19" s="730"/>
      <c r="I19" s="730"/>
      <c r="J19" s="730"/>
      <c r="K19" s="730"/>
      <c r="L19" s="731"/>
    </row>
    <row r="20" spans="1:12" ht="22.5" customHeight="1" thickTop="1" thickBot="1">
      <c r="A20" s="733" t="s">
        <v>61</v>
      </c>
      <c r="B20" s="734"/>
      <c r="C20" s="734"/>
      <c r="D20" s="734"/>
      <c r="E20" s="734"/>
      <c r="F20" s="734"/>
      <c r="G20" s="734"/>
      <c r="H20" s="734"/>
      <c r="I20" s="734"/>
      <c r="J20" s="734"/>
      <c r="K20" s="734"/>
      <c r="L20" s="735"/>
    </row>
    <row r="21" spans="1:12" ht="22.5" customHeight="1" thickTop="1">
      <c r="A21" s="780" t="s">
        <v>62</v>
      </c>
      <c r="B21" s="781"/>
      <c r="C21" s="781"/>
      <c r="D21" s="781"/>
      <c r="E21" s="781" t="s">
        <v>63</v>
      </c>
      <c r="F21" s="781"/>
      <c r="G21" s="781"/>
      <c r="H21" s="781"/>
      <c r="I21" s="781" t="s">
        <v>64</v>
      </c>
      <c r="J21" s="781"/>
      <c r="K21" s="781"/>
      <c r="L21" s="782"/>
    </row>
    <row r="22" spans="1:12" ht="73.5" customHeight="1">
      <c r="A22" s="786" t="s">
        <v>127</v>
      </c>
      <c r="B22" s="787"/>
      <c r="C22" s="787"/>
      <c r="D22" s="787"/>
      <c r="E22" s="787" t="s">
        <v>66</v>
      </c>
      <c r="F22" s="787"/>
      <c r="G22" s="787"/>
      <c r="H22" s="787"/>
      <c r="I22" s="787" t="s">
        <v>193</v>
      </c>
      <c r="J22" s="787"/>
      <c r="K22" s="787"/>
      <c r="L22" s="788"/>
    </row>
    <row r="23" spans="1:12" ht="51.75" customHeight="1" thickBot="1">
      <c r="A23" s="789" t="s">
        <v>97</v>
      </c>
      <c r="B23" s="790"/>
      <c r="C23" s="790"/>
      <c r="D23" s="790"/>
      <c r="E23" s="790" t="s">
        <v>67</v>
      </c>
      <c r="F23" s="790"/>
      <c r="G23" s="790"/>
      <c r="H23" s="790"/>
      <c r="I23" s="787" t="s">
        <v>193</v>
      </c>
      <c r="J23" s="787"/>
      <c r="K23" s="787"/>
      <c r="L23" s="788"/>
    </row>
    <row r="24" spans="1:12" ht="10.5" customHeight="1" thickTop="1" thickBot="1">
      <c r="A24" s="729"/>
      <c r="B24" s="730"/>
      <c r="C24" s="730"/>
      <c r="D24" s="730"/>
      <c r="E24" s="730"/>
      <c r="F24" s="730"/>
      <c r="G24" s="730"/>
      <c r="H24" s="730"/>
      <c r="I24" s="730"/>
      <c r="J24" s="730"/>
      <c r="K24" s="730"/>
      <c r="L24" s="731"/>
    </row>
    <row r="25" spans="1:12" ht="19.5" customHeight="1" thickTop="1" thickBot="1">
      <c r="A25" s="773" t="s">
        <v>78</v>
      </c>
      <c r="B25" s="774"/>
      <c r="C25" s="774"/>
      <c r="D25" s="774"/>
      <c r="E25" s="774"/>
      <c r="F25" s="774"/>
      <c r="G25" s="774"/>
      <c r="H25" s="774"/>
      <c r="I25" s="774"/>
      <c r="J25" s="774"/>
      <c r="K25" s="774"/>
      <c r="L25" s="775"/>
    </row>
    <row r="26" spans="1:12" ht="47.25" customHeight="1" thickTop="1">
      <c r="A26" s="768"/>
      <c r="B26" s="769"/>
      <c r="C26" s="769"/>
      <c r="D26" s="769"/>
      <c r="E26" s="769"/>
      <c r="F26" s="769"/>
      <c r="G26" s="769"/>
      <c r="H26" s="769"/>
      <c r="I26" s="769"/>
      <c r="J26" s="769"/>
      <c r="K26" s="769"/>
      <c r="L26" s="770"/>
    </row>
    <row r="27" spans="1:12" ht="20.25" customHeight="1">
      <c r="A27" s="771" t="s">
        <v>36</v>
      </c>
      <c r="B27" s="772"/>
      <c r="C27" s="772"/>
      <c r="D27" s="772"/>
      <c r="E27" s="772"/>
      <c r="F27" s="12"/>
      <c r="G27" s="772" t="s">
        <v>3</v>
      </c>
      <c r="H27" s="772"/>
      <c r="I27" s="772"/>
      <c r="J27" s="772"/>
      <c r="K27" s="772"/>
      <c r="L27" s="783"/>
    </row>
    <row r="28" spans="1:12" ht="48" customHeight="1">
      <c r="A28" s="745" t="s">
        <v>37</v>
      </c>
      <c r="B28" s="746"/>
      <c r="C28" s="746"/>
      <c r="D28" s="746"/>
      <c r="E28" s="746"/>
      <c r="F28" s="13"/>
      <c r="G28" s="784" t="s">
        <v>4</v>
      </c>
      <c r="H28" s="784"/>
      <c r="I28" s="784"/>
      <c r="J28" s="784"/>
      <c r="K28" s="784"/>
      <c r="L28" s="785"/>
    </row>
    <row r="29" spans="1:12" ht="23.25" customHeight="1">
      <c r="A29" s="34"/>
      <c r="B29" s="33"/>
      <c r="C29" s="33"/>
      <c r="D29" s="33"/>
      <c r="E29" s="33"/>
      <c r="F29" s="33"/>
      <c r="G29" s="33"/>
      <c r="H29" s="33"/>
      <c r="I29" s="33"/>
      <c r="J29" s="33"/>
      <c r="K29" s="33"/>
      <c r="L29" s="10"/>
    </row>
    <row r="30" spans="1:12" ht="15.75" customHeight="1">
      <c r="A30" s="744" t="s">
        <v>5</v>
      </c>
      <c r="B30" s="582"/>
      <c r="C30" s="582"/>
      <c r="D30" s="582"/>
      <c r="E30" s="582"/>
      <c r="F30" s="41"/>
      <c r="G30" s="31"/>
      <c r="H30" s="375" t="s">
        <v>6</v>
      </c>
      <c r="I30" s="375"/>
      <c r="J30" s="375"/>
      <c r="K30" s="375"/>
      <c r="L30" s="376"/>
    </row>
    <row r="31" spans="1:12" ht="39" customHeight="1">
      <c r="A31" s="281" t="s">
        <v>20</v>
      </c>
      <c r="B31" s="281"/>
      <c r="C31" s="281"/>
      <c r="D31" s="281"/>
      <c r="E31" s="281"/>
      <c r="F31" s="17"/>
      <c r="G31" s="17"/>
      <c r="H31" s="282" t="s">
        <v>8</v>
      </c>
      <c r="I31" s="282"/>
      <c r="J31" s="282"/>
      <c r="K31" s="282"/>
      <c r="L31" s="606"/>
    </row>
    <row r="32" spans="1:12" ht="24" customHeight="1">
      <c r="A32" s="273" t="s">
        <v>9</v>
      </c>
      <c r="B32" s="266"/>
      <c r="C32" s="266"/>
      <c r="D32" s="266"/>
      <c r="E32" s="266"/>
      <c r="F32" s="266"/>
      <c r="G32" s="266"/>
      <c r="H32" s="266"/>
      <c r="I32" s="266"/>
      <c r="J32" s="266"/>
      <c r="K32" s="266"/>
      <c r="L32" s="267"/>
    </row>
    <row r="33" spans="1:12" ht="16.5" thickBot="1">
      <c r="A33" s="727" t="s">
        <v>10</v>
      </c>
      <c r="B33" s="496"/>
      <c r="C33" s="496"/>
      <c r="D33" s="496"/>
      <c r="E33" s="496"/>
      <c r="F33" s="496"/>
      <c r="G33" s="496"/>
      <c r="H33" s="496"/>
      <c r="I33" s="496"/>
      <c r="J33" s="496"/>
      <c r="K33" s="496"/>
      <c r="L33" s="728"/>
    </row>
  </sheetData>
  <mergeCells count="46">
    <mergeCell ref="G28:L28"/>
    <mergeCell ref="A22:D22"/>
    <mergeCell ref="E22:H22"/>
    <mergeCell ref="I22:L22"/>
    <mergeCell ref="A23:D23"/>
    <mergeCell ref="E23:H23"/>
    <mergeCell ref="I23:L23"/>
    <mergeCell ref="A10:F11"/>
    <mergeCell ref="G10:H10"/>
    <mergeCell ref="A26:L26"/>
    <mergeCell ref="A27:E27"/>
    <mergeCell ref="A25:L25"/>
    <mergeCell ref="A24:L24"/>
    <mergeCell ref="I10:L10"/>
    <mergeCell ref="G11:H11"/>
    <mergeCell ref="I11:L11"/>
    <mergeCell ref="A21:D21"/>
    <mergeCell ref="E21:H21"/>
    <mergeCell ref="I21:L21"/>
    <mergeCell ref="G27:L27"/>
    <mergeCell ref="A1:L1"/>
    <mergeCell ref="A2:L2"/>
    <mergeCell ref="A3:L3"/>
    <mergeCell ref="A5:L5"/>
    <mergeCell ref="G9:L9"/>
    <mergeCell ref="A6:L6"/>
    <mergeCell ref="A7:L7"/>
    <mergeCell ref="A8:L8"/>
    <mergeCell ref="A9:F9"/>
    <mergeCell ref="A4:L4"/>
    <mergeCell ref="A32:L32"/>
    <mergeCell ref="A33:L33"/>
    <mergeCell ref="A19:L19"/>
    <mergeCell ref="A12:L12"/>
    <mergeCell ref="A17:L17"/>
    <mergeCell ref="A18:L18"/>
    <mergeCell ref="A13:L13"/>
    <mergeCell ref="A14:L14"/>
    <mergeCell ref="A15:L15"/>
    <mergeCell ref="A16:L16"/>
    <mergeCell ref="A20:L20"/>
    <mergeCell ref="A31:E31"/>
    <mergeCell ref="H31:L31"/>
    <mergeCell ref="A30:E30"/>
    <mergeCell ref="H30:L30"/>
    <mergeCell ref="A28:E28"/>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&amp;C&amp;P+12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36"/>
  <sheetViews>
    <sheetView view="pageLayout" topLeftCell="F1" zoomScale="110" zoomScaleNormal="90" zoomScaleSheetLayoutView="100" zoomScalePageLayoutView="110" workbookViewId="0">
      <selection activeCell="K10" sqref="K10:L10"/>
    </sheetView>
  </sheetViews>
  <sheetFormatPr defaultRowHeight="15"/>
  <cols>
    <col min="1" max="1" width="6" customWidth="1"/>
    <col min="2" max="2" width="9" customWidth="1"/>
    <col min="3" max="3" width="8.5703125" customWidth="1"/>
    <col min="4" max="5" width="10.85546875" customWidth="1"/>
    <col min="6" max="6" width="6.85546875" customWidth="1"/>
    <col min="7" max="7" width="9.85546875" customWidth="1"/>
    <col min="8" max="8" width="9.5703125" customWidth="1"/>
    <col min="9" max="9" width="8.7109375" customWidth="1"/>
    <col min="10" max="10" width="3.85546875" customWidth="1"/>
    <col min="11" max="11" width="9.140625" customWidth="1"/>
    <col min="12" max="12" width="22.28515625" customWidth="1"/>
  </cols>
  <sheetData>
    <row r="1" spans="1:12" ht="18.75">
      <c r="A1" s="322" t="s">
        <v>0</v>
      </c>
      <c r="B1" s="323"/>
      <c r="C1" s="323"/>
      <c r="D1" s="323"/>
      <c r="E1" s="323"/>
      <c r="F1" s="323"/>
      <c r="G1" s="323"/>
      <c r="H1" s="323"/>
      <c r="I1" s="323"/>
      <c r="J1" s="323"/>
      <c r="K1" s="323"/>
      <c r="L1" s="324"/>
    </row>
    <row r="2" spans="1:12" ht="18.75">
      <c r="A2" s="325" t="s">
        <v>1</v>
      </c>
      <c r="B2" s="326"/>
      <c r="C2" s="326"/>
      <c r="D2" s="326"/>
      <c r="E2" s="326"/>
      <c r="F2" s="326"/>
      <c r="G2" s="326"/>
      <c r="H2" s="326"/>
      <c r="I2" s="326"/>
      <c r="J2" s="326"/>
      <c r="K2" s="326"/>
      <c r="L2" s="327"/>
    </row>
    <row r="3" spans="1:12" ht="19.5" thickBot="1">
      <c r="A3" s="797" t="s">
        <v>38</v>
      </c>
      <c r="B3" s="798"/>
      <c r="C3" s="798"/>
      <c r="D3" s="798"/>
      <c r="E3" s="798"/>
      <c r="F3" s="798"/>
      <c r="G3" s="798"/>
      <c r="H3" s="798"/>
      <c r="I3" s="798"/>
      <c r="J3" s="798"/>
      <c r="K3" s="798"/>
      <c r="L3" s="799"/>
    </row>
    <row r="4" spans="1:12" ht="17.100000000000001" customHeight="1" thickTop="1">
      <c r="A4" s="423" t="s">
        <v>130</v>
      </c>
      <c r="B4" s="424"/>
      <c r="C4" s="424"/>
      <c r="D4" s="424"/>
      <c r="E4" s="424"/>
      <c r="F4" s="424"/>
      <c r="G4" s="424"/>
      <c r="H4" s="424"/>
      <c r="I4" s="424"/>
      <c r="J4" s="424"/>
      <c r="K4" s="424"/>
      <c r="L4" s="425"/>
    </row>
    <row r="5" spans="1:12" ht="17.100000000000001" customHeight="1" thickBot="1">
      <c r="A5" s="331" t="s">
        <v>76</v>
      </c>
      <c r="B5" s="332"/>
      <c r="C5" s="332"/>
      <c r="D5" s="332"/>
      <c r="E5" s="332"/>
      <c r="F5" s="332"/>
      <c r="G5" s="332"/>
      <c r="H5" s="332"/>
      <c r="I5" s="332"/>
      <c r="J5" s="332"/>
      <c r="K5" s="332"/>
      <c r="L5" s="333"/>
    </row>
    <row r="6" spans="1:12" ht="17.100000000000001" customHeight="1" thickTop="1" thickBot="1">
      <c r="A6" s="801" t="s">
        <v>80</v>
      </c>
      <c r="B6" s="802"/>
      <c r="C6" s="802"/>
      <c r="D6" s="802"/>
      <c r="E6" s="802"/>
      <c r="F6" s="802"/>
      <c r="G6" s="802"/>
      <c r="H6" s="802"/>
      <c r="I6" s="802"/>
      <c r="J6" s="802"/>
      <c r="K6" s="802"/>
      <c r="L6" s="803"/>
    </row>
    <row r="7" spans="1:12" ht="17.100000000000001" customHeight="1" thickTop="1" thickBot="1">
      <c r="A7" s="804" t="s">
        <v>131</v>
      </c>
      <c r="B7" s="805"/>
      <c r="C7" s="805"/>
      <c r="D7" s="805"/>
      <c r="E7" s="805"/>
      <c r="F7" s="805"/>
      <c r="G7" s="805"/>
      <c r="H7" s="805"/>
      <c r="I7" s="805"/>
      <c r="J7" s="805"/>
      <c r="K7" s="805"/>
      <c r="L7" s="806"/>
    </row>
    <row r="8" spans="1:12" ht="17.100000000000001" customHeight="1" thickTop="1">
      <c r="A8" s="807" t="s">
        <v>52</v>
      </c>
      <c r="B8" s="808"/>
      <c r="C8" s="808"/>
      <c r="D8" s="808"/>
      <c r="E8" s="808"/>
      <c r="F8" s="808"/>
      <c r="G8" s="572" t="s">
        <v>53</v>
      </c>
      <c r="H8" s="572"/>
      <c r="I8" s="572"/>
      <c r="J8" s="572"/>
      <c r="K8" s="572"/>
      <c r="L8" s="800"/>
    </row>
    <row r="9" spans="1:12" ht="17.100000000000001" customHeight="1">
      <c r="A9" s="809" t="s">
        <v>112</v>
      </c>
      <c r="B9" s="532"/>
      <c r="C9" s="532"/>
      <c r="D9" s="532"/>
      <c r="E9" s="532"/>
      <c r="F9" s="532"/>
      <c r="G9" s="474" t="s">
        <v>132</v>
      </c>
      <c r="H9" s="474"/>
      <c r="I9" s="474"/>
      <c r="J9" s="474"/>
      <c r="K9" s="474" t="s">
        <v>116</v>
      </c>
      <c r="L9" s="810"/>
    </row>
    <row r="10" spans="1:12" ht="17.100000000000001" customHeight="1">
      <c r="A10" s="809"/>
      <c r="B10" s="532"/>
      <c r="C10" s="532"/>
      <c r="D10" s="532"/>
      <c r="E10" s="532"/>
      <c r="F10" s="532"/>
      <c r="G10" s="474">
        <v>103</v>
      </c>
      <c r="H10" s="474"/>
      <c r="I10" s="474"/>
      <c r="J10" s="474"/>
      <c r="K10" s="474">
        <v>193</v>
      </c>
      <c r="L10" s="810"/>
    </row>
    <row r="11" spans="1:12" ht="17.100000000000001" customHeight="1">
      <c r="A11" s="809" t="s">
        <v>133</v>
      </c>
      <c r="B11" s="532"/>
      <c r="C11" s="532"/>
      <c r="D11" s="532"/>
      <c r="E11" s="532"/>
      <c r="F11" s="532"/>
      <c r="G11" s="474">
        <v>100</v>
      </c>
      <c r="H11" s="474"/>
      <c r="I11" s="474"/>
      <c r="J11" s="474"/>
      <c r="K11" s="474">
        <v>190</v>
      </c>
      <c r="L11" s="810"/>
    </row>
    <row r="12" spans="1:12" ht="17.100000000000001" customHeight="1" thickBot="1">
      <c r="A12" s="838" t="s">
        <v>134</v>
      </c>
      <c r="B12" s="839"/>
      <c r="C12" s="839"/>
      <c r="D12" s="839"/>
      <c r="E12" s="839"/>
      <c r="F12" s="839"/>
      <c r="G12" s="840">
        <v>3</v>
      </c>
      <c r="H12" s="840"/>
      <c r="I12" s="840"/>
      <c r="J12" s="840"/>
      <c r="K12" s="840">
        <v>3</v>
      </c>
      <c r="L12" s="841"/>
    </row>
    <row r="13" spans="1:12" ht="13.5" customHeight="1" thickTop="1" thickBot="1">
      <c r="A13" s="80"/>
      <c r="B13" s="81"/>
      <c r="C13" s="81"/>
      <c r="D13" s="81"/>
      <c r="E13" s="81"/>
      <c r="F13" s="81"/>
      <c r="G13" s="15"/>
      <c r="H13" s="15"/>
      <c r="I13" s="15"/>
      <c r="J13" s="15"/>
      <c r="K13" s="15"/>
      <c r="L13" s="82"/>
    </row>
    <row r="14" spans="1:12" ht="17.100000000000001" customHeight="1" thickTop="1" thickBot="1">
      <c r="A14" s="804" t="s">
        <v>135</v>
      </c>
      <c r="B14" s="805"/>
      <c r="C14" s="805"/>
      <c r="D14" s="805"/>
      <c r="E14" s="805"/>
      <c r="F14" s="805"/>
      <c r="G14" s="805"/>
      <c r="H14" s="805"/>
      <c r="I14" s="805"/>
      <c r="J14" s="805"/>
      <c r="K14" s="805"/>
      <c r="L14" s="806"/>
    </row>
    <row r="15" spans="1:12" ht="17.100000000000001" customHeight="1" thickTop="1" thickBot="1">
      <c r="A15" s="791" t="s">
        <v>90</v>
      </c>
      <c r="B15" s="792"/>
      <c r="C15" s="792"/>
      <c r="D15" s="792"/>
      <c r="E15" s="792"/>
      <c r="F15" s="792"/>
      <c r="G15" s="792"/>
      <c r="H15" s="792"/>
      <c r="I15" s="792"/>
      <c r="J15" s="792"/>
      <c r="K15" s="792"/>
      <c r="L15" s="793"/>
    </row>
    <row r="16" spans="1:12" ht="48" customHeight="1" thickTop="1">
      <c r="A16" s="794" t="s">
        <v>262</v>
      </c>
      <c r="B16" s="795"/>
      <c r="C16" s="795"/>
      <c r="D16" s="795"/>
      <c r="E16" s="795"/>
      <c r="F16" s="795"/>
      <c r="G16" s="795"/>
      <c r="H16" s="795"/>
      <c r="I16" s="795"/>
      <c r="J16" s="795"/>
      <c r="K16" s="795"/>
      <c r="L16" s="796"/>
    </row>
    <row r="17" spans="1:12" ht="20.25" customHeight="1">
      <c r="A17" s="309" t="s">
        <v>254</v>
      </c>
      <c r="B17" s="639"/>
      <c r="C17" s="639"/>
      <c r="D17" s="639"/>
      <c r="E17" s="639"/>
      <c r="F17" s="639"/>
      <c r="G17" s="639"/>
      <c r="H17" s="639"/>
      <c r="I17" s="639"/>
      <c r="J17" s="639"/>
      <c r="K17" s="639"/>
      <c r="L17" s="640"/>
    </row>
    <row r="18" spans="1:12" ht="18.75" customHeight="1" thickBot="1">
      <c r="A18" s="823" t="s">
        <v>255</v>
      </c>
      <c r="B18" s="824"/>
      <c r="C18" s="824"/>
      <c r="D18" s="824"/>
      <c r="E18" s="824"/>
      <c r="F18" s="824"/>
      <c r="G18" s="824"/>
      <c r="H18" s="824"/>
      <c r="I18" s="824"/>
      <c r="J18" s="824"/>
      <c r="K18" s="824"/>
      <c r="L18" s="825"/>
    </row>
    <row r="19" spans="1:12" ht="17.100000000000001" customHeight="1" thickTop="1" thickBot="1">
      <c r="A19" s="340" t="s">
        <v>60</v>
      </c>
      <c r="B19" s="341"/>
      <c r="C19" s="341"/>
      <c r="D19" s="341"/>
      <c r="E19" s="341"/>
      <c r="F19" s="341"/>
      <c r="G19" s="341"/>
      <c r="H19" s="341"/>
      <c r="I19" s="341"/>
      <c r="J19" s="341"/>
      <c r="K19" s="341"/>
      <c r="L19" s="342"/>
    </row>
    <row r="20" spans="1:12" ht="119.25" customHeight="1" thickTop="1" thickBot="1">
      <c r="A20" s="432" t="s">
        <v>259</v>
      </c>
      <c r="B20" s="433"/>
      <c r="C20" s="433"/>
      <c r="D20" s="433"/>
      <c r="E20" s="433"/>
      <c r="F20" s="433"/>
      <c r="G20" s="433"/>
      <c r="H20" s="433"/>
      <c r="I20" s="433"/>
      <c r="J20" s="433"/>
      <c r="K20" s="433"/>
      <c r="L20" s="434"/>
    </row>
    <row r="21" spans="1:12" ht="11.25" customHeight="1" thickTop="1" thickBot="1">
      <c r="A21" s="826"/>
      <c r="B21" s="827"/>
      <c r="C21" s="827"/>
      <c r="D21" s="827"/>
      <c r="E21" s="827"/>
      <c r="F21" s="827"/>
      <c r="G21" s="827"/>
      <c r="H21" s="827"/>
      <c r="I21" s="827"/>
      <c r="J21" s="827"/>
      <c r="K21" s="827"/>
      <c r="L21" s="828"/>
    </row>
    <row r="22" spans="1:12" ht="19.5" customHeight="1" thickTop="1" thickBot="1">
      <c r="A22" s="842" t="s">
        <v>136</v>
      </c>
      <c r="B22" s="843"/>
      <c r="C22" s="843"/>
      <c r="D22" s="843"/>
      <c r="E22" s="843"/>
      <c r="F22" s="843"/>
      <c r="G22" s="843"/>
      <c r="H22" s="843"/>
      <c r="I22" s="843"/>
      <c r="J22" s="843"/>
      <c r="K22" s="843"/>
      <c r="L22" s="844"/>
    </row>
    <row r="23" spans="1:12" ht="18.75" customHeight="1" thickTop="1" thickBot="1">
      <c r="A23" s="791" t="s">
        <v>90</v>
      </c>
      <c r="B23" s="792"/>
      <c r="C23" s="792"/>
      <c r="D23" s="792"/>
      <c r="E23" s="792"/>
      <c r="F23" s="792"/>
      <c r="G23" s="792"/>
      <c r="H23" s="792"/>
      <c r="I23" s="792"/>
      <c r="J23" s="792"/>
      <c r="K23" s="792"/>
      <c r="L23" s="793"/>
    </row>
    <row r="24" spans="1:12" ht="18.75" customHeight="1" thickTop="1">
      <c r="A24" s="794" t="s">
        <v>261</v>
      </c>
      <c r="B24" s="795"/>
      <c r="C24" s="795"/>
      <c r="D24" s="795"/>
      <c r="E24" s="795"/>
      <c r="F24" s="795"/>
      <c r="G24" s="795"/>
      <c r="H24" s="795"/>
      <c r="I24" s="795"/>
      <c r="J24" s="795"/>
      <c r="K24" s="795"/>
      <c r="L24" s="796"/>
    </row>
    <row r="25" spans="1:12" ht="18.75" customHeight="1">
      <c r="A25" s="712" t="s">
        <v>117</v>
      </c>
      <c r="B25" s="821"/>
      <c r="C25" s="821"/>
      <c r="D25" s="821"/>
      <c r="E25" s="821"/>
      <c r="F25" s="821"/>
      <c r="G25" s="821"/>
      <c r="H25" s="821"/>
      <c r="I25" s="821"/>
      <c r="J25" s="821"/>
      <c r="K25" s="821"/>
      <c r="L25" s="822"/>
    </row>
    <row r="26" spans="1:12" ht="18.75" customHeight="1" thickBot="1">
      <c r="A26" s="835" t="s">
        <v>94</v>
      </c>
      <c r="B26" s="836"/>
      <c r="C26" s="836"/>
      <c r="D26" s="836"/>
      <c r="E26" s="836"/>
      <c r="F26" s="836"/>
      <c r="G26" s="836"/>
      <c r="H26" s="836"/>
      <c r="I26" s="836"/>
      <c r="J26" s="836"/>
      <c r="K26" s="836"/>
      <c r="L26" s="837"/>
    </row>
    <row r="27" spans="1:12" ht="19.5" customHeight="1" thickTop="1">
      <c r="A27" s="399" t="s">
        <v>60</v>
      </c>
      <c r="B27" s="400"/>
      <c r="C27" s="400"/>
      <c r="D27" s="400"/>
      <c r="E27" s="400"/>
      <c r="F27" s="400"/>
      <c r="G27" s="400"/>
      <c r="H27" s="400"/>
      <c r="I27" s="400"/>
      <c r="J27" s="400"/>
      <c r="K27" s="400"/>
      <c r="L27" s="401"/>
    </row>
    <row r="28" spans="1:12" s="32" customFormat="1" ht="109.5" customHeight="1" thickBot="1">
      <c r="A28" s="832" t="s">
        <v>260</v>
      </c>
      <c r="B28" s="833"/>
      <c r="C28" s="833"/>
      <c r="D28" s="833"/>
      <c r="E28" s="833"/>
      <c r="F28" s="833"/>
      <c r="G28" s="833"/>
      <c r="H28" s="833"/>
      <c r="I28" s="833"/>
      <c r="J28" s="833"/>
      <c r="K28" s="833"/>
      <c r="L28" s="834"/>
    </row>
    <row r="29" spans="1:12" s="32" customFormat="1" ht="12.75" customHeight="1" thickTop="1" thickBot="1">
      <c r="A29" s="829"/>
      <c r="B29" s="830"/>
      <c r="C29" s="830"/>
      <c r="D29" s="830"/>
      <c r="E29" s="830"/>
      <c r="F29" s="830"/>
      <c r="G29" s="830"/>
      <c r="H29" s="830"/>
      <c r="I29" s="830"/>
      <c r="J29" s="830"/>
      <c r="K29" s="830"/>
      <c r="L29" s="831"/>
    </row>
    <row r="30" spans="1:12" ht="21" customHeight="1" thickTop="1" thickBot="1">
      <c r="A30" s="814" t="s">
        <v>160</v>
      </c>
      <c r="B30" s="815"/>
      <c r="C30" s="815"/>
      <c r="D30" s="815"/>
      <c r="E30" s="815"/>
      <c r="F30" s="815"/>
      <c r="G30" s="815"/>
      <c r="H30" s="815"/>
      <c r="I30" s="815"/>
      <c r="J30" s="815"/>
      <c r="K30" s="815"/>
      <c r="L30" s="816"/>
    </row>
    <row r="31" spans="1:12" ht="34.5" customHeight="1" thickTop="1">
      <c r="A31" s="367" t="s">
        <v>25</v>
      </c>
      <c r="B31" s="368"/>
      <c r="C31" s="368"/>
      <c r="D31" s="368"/>
      <c r="E31" s="368"/>
      <c r="F31" s="368"/>
      <c r="G31" s="368"/>
      <c r="H31" s="368"/>
      <c r="I31" s="368"/>
      <c r="J31" s="368"/>
      <c r="K31" s="368"/>
      <c r="L31" s="369"/>
    </row>
    <row r="32" spans="1:12" ht="15.75" customHeight="1">
      <c r="A32" s="374" t="s">
        <v>6</v>
      </c>
      <c r="B32" s="375"/>
      <c r="C32" s="375"/>
      <c r="D32" s="375"/>
      <c r="E32" s="375"/>
      <c r="F32" s="375"/>
      <c r="G32" s="375" t="s">
        <v>3</v>
      </c>
      <c r="H32" s="375"/>
      <c r="I32" s="375"/>
      <c r="J32" s="375"/>
      <c r="K32" s="375"/>
      <c r="L32" s="376"/>
    </row>
    <row r="33" spans="1:12" ht="77.25" customHeight="1">
      <c r="A33" s="281" t="s">
        <v>46</v>
      </c>
      <c r="B33" s="282"/>
      <c r="C33" s="282"/>
      <c r="D33" s="282"/>
      <c r="E33" s="282"/>
      <c r="F33" s="282"/>
      <c r="G33" s="368" t="s">
        <v>4</v>
      </c>
      <c r="H33" s="368"/>
      <c r="I33" s="368"/>
      <c r="J33" s="368"/>
      <c r="K33" s="368"/>
      <c r="L33" s="369"/>
    </row>
    <row r="34" spans="1:12" ht="17.25" customHeight="1">
      <c r="A34" s="819" t="s">
        <v>39</v>
      </c>
      <c r="B34" s="820"/>
      <c r="C34" s="820"/>
      <c r="D34" s="820"/>
      <c r="E34" s="820"/>
      <c r="F34" s="820"/>
      <c r="G34" s="817" t="s">
        <v>9</v>
      </c>
      <c r="H34" s="817"/>
      <c r="I34" s="817"/>
      <c r="J34" s="817"/>
      <c r="K34" s="817"/>
      <c r="L34" s="818"/>
    </row>
    <row r="35" spans="1:12" ht="21.75" customHeight="1">
      <c r="A35" s="281" t="s">
        <v>20</v>
      </c>
      <c r="B35" s="282"/>
      <c r="C35" s="282"/>
      <c r="D35" s="282"/>
      <c r="E35" s="282"/>
      <c r="F35" s="282"/>
      <c r="G35" s="282" t="s">
        <v>10</v>
      </c>
      <c r="H35" s="282"/>
      <c r="I35" s="282"/>
      <c r="J35" s="282"/>
      <c r="K35" s="282"/>
      <c r="L35" s="606"/>
    </row>
    <row r="36" spans="1:12" ht="16.5" thickBot="1">
      <c r="A36" s="811"/>
      <c r="B36" s="812"/>
      <c r="C36" s="812"/>
      <c r="D36" s="812"/>
      <c r="E36" s="812"/>
      <c r="F36" s="812"/>
      <c r="G36" s="812"/>
      <c r="H36" s="812"/>
      <c r="I36" s="812"/>
      <c r="J36" s="812"/>
      <c r="K36" s="812"/>
      <c r="L36" s="813"/>
    </row>
  </sheetData>
  <mergeCells count="47">
    <mergeCell ref="A29:L29"/>
    <mergeCell ref="A31:L31"/>
    <mergeCell ref="A28:L28"/>
    <mergeCell ref="G10:J10"/>
    <mergeCell ref="K10:L10"/>
    <mergeCell ref="A11:F11"/>
    <mergeCell ref="G11:J11"/>
    <mergeCell ref="K11:L11"/>
    <mergeCell ref="A26:L26"/>
    <mergeCell ref="A19:L19"/>
    <mergeCell ref="A20:L20"/>
    <mergeCell ref="A12:F12"/>
    <mergeCell ref="G12:J12"/>
    <mergeCell ref="K12:L12"/>
    <mergeCell ref="A14:L14"/>
    <mergeCell ref="A22:L22"/>
    <mergeCell ref="A23:L23"/>
    <mergeCell ref="A24:L24"/>
    <mergeCell ref="A25:L25"/>
    <mergeCell ref="A18:L18"/>
    <mergeCell ref="A21:L21"/>
    <mergeCell ref="A36:L36"/>
    <mergeCell ref="A30:L30"/>
    <mergeCell ref="G33:L33"/>
    <mergeCell ref="G32:L32"/>
    <mergeCell ref="G34:L34"/>
    <mergeCell ref="G35:L35"/>
    <mergeCell ref="A33:F33"/>
    <mergeCell ref="A34:F34"/>
    <mergeCell ref="A35:F35"/>
    <mergeCell ref="A32:F32"/>
    <mergeCell ref="A27:L27"/>
    <mergeCell ref="A1:L1"/>
    <mergeCell ref="A2:L2"/>
    <mergeCell ref="A15:L15"/>
    <mergeCell ref="A16:L16"/>
    <mergeCell ref="A17:L17"/>
    <mergeCell ref="A3:L3"/>
    <mergeCell ref="A4:L4"/>
    <mergeCell ref="G8:L8"/>
    <mergeCell ref="A6:L6"/>
    <mergeCell ref="A7:L7"/>
    <mergeCell ref="A8:F8"/>
    <mergeCell ref="A9:F10"/>
    <mergeCell ref="G9:J9"/>
    <mergeCell ref="K9:L9"/>
    <mergeCell ref="A5:L5"/>
  </mergeCells>
  <printOptions horizontalCentered="1"/>
  <pageMargins left="0.35433070866141736" right="0.27559055118110237" top="0.4" bottom="0.38" header="0.31496062992125984" footer="0.21"/>
  <pageSetup paperSize="9" scale="81" orientation="portrait" r:id="rId1"/>
  <headerFooter>
    <oddFooter xml:space="preserve">&amp;C&amp;P+13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P37"/>
  <sheetViews>
    <sheetView view="pageLayout" zoomScaleNormal="100" zoomScaleSheetLayoutView="120" workbookViewId="0">
      <selection activeCell="A12" sqref="A12:K12"/>
    </sheetView>
  </sheetViews>
  <sheetFormatPr defaultColWidth="11" defaultRowHeight="15"/>
  <cols>
    <col min="1" max="1" width="6.5703125" customWidth="1"/>
    <col min="3" max="3" width="7.140625" customWidth="1"/>
    <col min="4" max="4" width="9.5703125" customWidth="1"/>
    <col min="6" max="6" width="3.5703125" customWidth="1"/>
    <col min="7" max="7" width="10.42578125" customWidth="1"/>
    <col min="8" max="8" width="20.42578125" customWidth="1"/>
    <col min="9" max="9" width="12.7109375" bestFit="1" customWidth="1"/>
    <col min="10" max="10" width="12.7109375" customWidth="1"/>
    <col min="11" max="11" width="4.7109375" customWidth="1"/>
    <col min="12" max="12" width="2.140625" customWidth="1"/>
  </cols>
  <sheetData>
    <row r="1" spans="1:12" ht="18.75">
      <c r="A1" s="322"/>
      <c r="B1" s="323"/>
      <c r="C1" s="323"/>
      <c r="D1" s="323"/>
      <c r="E1" s="323"/>
      <c r="F1" s="323"/>
      <c r="G1" s="323"/>
      <c r="H1" s="323"/>
      <c r="I1" s="323"/>
      <c r="J1" s="323"/>
      <c r="K1" s="323"/>
      <c r="L1" s="324"/>
    </row>
    <row r="2" spans="1:12" ht="18.75">
      <c r="A2" s="325"/>
      <c r="B2" s="326"/>
      <c r="C2" s="326"/>
      <c r="D2" s="326"/>
      <c r="E2" s="326"/>
      <c r="F2" s="326"/>
      <c r="G2" s="326"/>
      <c r="H2" s="326"/>
      <c r="I2" s="326"/>
      <c r="J2" s="326"/>
      <c r="K2" s="326"/>
      <c r="L2" s="327"/>
    </row>
    <row r="3" spans="1:12" ht="19.5" thickBot="1">
      <c r="A3" s="797"/>
      <c r="B3" s="798"/>
      <c r="C3" s="798"/>
      <c r="D3" s="798"/>
      <c r="E3" s="798"/>
      <c r="F3" s="798"/>
      <c r="G3" s="798"/>
      <c r="H3" s="798"/>
      <c r="I3" s="798"/>
      <c r="J3" s="798"/>
      <c r="K3" s="798"/>
      <c r="L3" s="799"/>
    </row>
    <row r="4" spans="1:12" ht="17.25" thickTop="1" thickBot="1">
      <c r="A4" s="878"/>
      <c r="B4" s="879"/>
      <c r="C4" s="879"/>
      <c r="D4" s="879"/>
      <c r="E4" s="879"/>
      <c r="F4" s="879"/>
      <c r="G4" s="879"/>
      <c r="H4" s="879"/>
      <c r="I4" s="879"/>
      <c r="J4" s="879"/>
      <c r="K4" s="879"/>
      <c r="L4" s="880"/>
    </row>
    <row r="5" spans="1:12" ht="17.25" thickTop="1" thickBot="1">
      <c r="A5" s="881"/>
      <c r="B5" s="882"/>
      <c r="C5" s="882"/>
      <c r="D5" s="882"/>
      <c r="E5" s="882"/>
      <c r="F5" s="882"/>
      <c r="G5" s="882"/>
      <c r="H5" s="882"/>
      <c r="I5" s="882"/>
      <c r="J5" s="882"/>
      <c r="K5" s="882"/>
      <c r="L5" s="883"/>
    </row>
    <row r="6" spans="1:12" ht="17.25" customHeight="1" thickTop="1" thickBot="1">
      <c r="A6" s="370"/>
      <c r="B6" s="371"/>
      <c r="C6" s="371"/>
      <c r="D6" s="371"/>
      <c r="E6" s="371"/>
      <c r="F6" s="371"/>
      <c r="G6" s="371"/>
      <c r="H6" s="371"/>
      <c r="I6" s="371"/>
      <c r="J6" s="371"/>
      <c r="K6" s="371"/>
      <c r="L6" s="372"/>
    </row>
    <row r="7" spans="1:12" ht="17.100000000000001" customHeight="1" thickTop="1" thickBot="1">
      <c r="A7" s="319"/>
      <c r="B7" s="320"/>
      <c r="C7" s="320"/>
      <c r="D7" s="320"/>
      <c r="E7" s="320"/>
      <c r="F7" s="320"/>
      <c r="G7" s="320"/>
      <c r="H7" s="320"/>
      <c r="I7" s="320"/>
      <c r="J7" s="320"/>
      <c r="K7" s="320"/>
      <c r="L7" s="21"/>
    </row>
    <row r="8" spans="1:12" ht="17.100000000000001" customHeight="1" thickTop="1" thickBot="1">
      <c r="A8" s="852"/>
      <c r="B8" s="853"/>
      <c r="C8" s="853"/>
      <c r="D8" s="853"/>
      <c r="E8" s="853"/>
      <c r="F8" s="853"/>
      <c r="G8" s="854"/>
      <c r="H8" s="854"/>
      <c r="I8" s="854"/>
      <c r="J8" s="854"/>
      <c r="K8" s="854"/>
      <c r="L8" s="855"/>
    </row>
    <row r="9" spans="1:12" ht="18" customHeight="1" thickTop="1" thickBot="1">
      <c r="A9" s="850"/>
      <c r="B9" s="851"/>
      <c r="C9" s="851"/>
      <c r="D9" s="851"/>
      <c r="E9" s="851"/>
      <c r="F9" s="851"/>
      <c r="G9" s="856"/>
      <c r="H9" s="856"/>
      <c r="I9" s="857"/>
      <c r="J9" s="858"/>
      <c r="K9" s="858"/>
      <c r="L9" s="859"/>
    </row>
    <row r="10" spans="1:12" ht="18" customHeight="1" thickTop="1" thickBot="1">
      <c r="A10" s="850"/>
      <c r="B10" s="851"/>
      <c r="C10" s="851"/>
      <c r="D10" s="851"/>
      <c r="E10" s="851"/>
      <c r="F10" s="851"/>
      <c r="G10" s="860"/>
      <c r="H10" s="860"/>
      <c r="I10" s="848"/>
      <c r="J10" s="848"/>
      <c r="K10" s="848"/>
      <c r="L10" s="849"/>
    </row>
    <row r="11" spans="1:12" ht="10.5" customHeight="1" thickTop="1" thickBot="1">
      <c r="A11" s="850"/>
      <c r="B11" s="851"/>
      <c r="C11" s="851"/>
      <c r="D11" s="851"/>
      <c r="E11" s="851"/>
      <c r="F11" s="851"/>
      <c r="G11" s="860"/>
      <c r="H11" s="860"/>
      <c r="I11" s="861"/>
      <c r="J11" s="861"/>
      <c r="K11" s="861"/>
      <c r="L11" s="862"/>
    </row>
    <row r="12" spans="1:12" ht="17.100000000000001" customHeight="1" thickTop="1" thickBot="1">
      <c r="A12" s="863"/>
      <c r="B12" s="568"/>
      <c r="C12" s="568"/>
      <c r="D12" s="568"/>
      <c r="E12" s="568"/>
      <c r="F12" s="568"/>
      <c r="G12" s="568"/>
      <c r="H12" s="568"/>
      <c r="I12" s="568"/>
      <c r="J12" s="568"/>
      <c r="K12" s="568"/>
      <c r="L12" s="29"/>
    </row>
    <row r="13" spans="1:12" ht="17.100000000000001" customHeight="1" thickTop="1" thickBot="1">
      <c r="A13" s="852"/>
      <c r="B13" s="853"/>
      <c r="C13" s="853"/>
      <c r="D13" s="853"/>
      <c r="E13" s="853"/>
      <c r="F13" s="853"/>
      <c r="G13" s="854"/>
      <c r="H13" s="854"/>
      <c r="I13" s="854"/>
      <c r="J13" s="854"/>
      <c r="K13" s="854"/>
      <c r="L13" s="855"/>
    </row>
    <row r="14" spans="1:12" ht="18" customHeight="1" thickTop="1" thickBot="1">
      <c r="A14" s="850"/>
      <c r="B14" s="851"/>
      <c r="C14" s="851"/>
      <c r="D14" s="851"/>
      <c r="E14" s="851"/>
      <c r="F14" s="851"/>
      <c r="G14" s="856"/>
      <c r="H14" s="856"/>
      <c r="I14" s="872"/>
      <c r="J14" s="872"/>
      <c r="K14" s="872"/>
      <c r="L14" s="873"/>
    </row>
    <row r="15" spans="1:12" ht="18" customHeight="1" thickTop="1" thickBot="1">
      <c r="A15" s="850"/>
      <c r="B15" s="851"/>
      <c r="C15" s="851"/>
      <c r="D15" s="851"/>
      <c r="E15" s="851"/>
      <c r="F15" s="851"/>
      <c r="G15" s="860"/>
      <c r="H15" s="860"/>
      <c r="I15" s="848"/>
      <c r="J15" s="848"/>
      <c r="K15" s="848"/>
      <c r="L15" s="849"/>
    </row>
    <row r="16" spans="1:12" ht="8.25" customHeight="1" thickTop="1" thickBot="1">
      <c r="A16" s="18"/>
      <c r="B16" s="19"/>
      <c r="C16" s="19"/>
      <c r="D16" s="19"/>
      <c r="E16" s="19"/>
      <c r="F16" s="19"/>
      <c r="G16" s="19"/>
      <c r="H16" s="19"/>
      <c r="I16" s="19"/>
      <c r="J16" s="19"/>
      <c r="K16" s="19"/>
      <c r="L16" s="20"/>
    </row>
    <row r="17" spans="1:874" ht="17.100000000000001" customHeight="1" thickTop="1" thickBot="1">
      <c r="A17" s="631"/>
      <c r="B17" s="632"/>
      <c r="C17" s="632"/>
      <c r="D17" s="632"/>
      <c r="E17" s="632"/>
      <c r="F17" s="632"/>
      <c r="G17" s="632"/>
      <c r="H17" s="632"/>
      <c r="I17" s="632"/>
      <c r="J17" s="632"/>
      <c r="K17" s="632"/>
      <c r="L17" s="633"/>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row>
    <row r="18" spans="1:874" ht="17.100000000000001" customHeight="1" thickTop="1" thickBot="1">
      <c r="A18" s="138"/>
      <c r="B18" s="139"/>
      <c r="C18" s="139"/>
      <c r="D18" s="139"/>
      <c r="E18" s="139"/>
      <c r="F18" s="139"/>
      <c r="G18" s="139"/>
      <c r="H18" s="139"/>
      <c r="I18" s="139"/>
      <c r="J18" s="139"/>
      <c r="K18" s="139"/>
      <c r="L18" s="140"/>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row>
    <row r="19" spans="1:874" ht="22.5" customHeight="1" thickTop="1" thickBot="1">
      <c r="A19" s="193"/>
      <c r="B19" s="194"/>
      <c r="C19" s="194"/>
      <c r="D19" s="194"/>
      <c r="E19" s="194"/>
      <c r="F19" s="194"/>
      <c r="G19" s="194"/>
      <c r="H19" s="194"/>
      <c r="I19" s="194"/>
      <c r="J19" s="194"/>
      <c r="K19" s="194"/>
      <c r="L19" s="195"/>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row>
    <row r="20" spans="1:874" ht="75" customHeight="1" thickTop="1" thickBot="1">
      <c r="A20" s="884"/>
      <c r="B20" s="885"/>
      <c r="C20" s="885"/>
      <c r="D20" s="885"/>
      <c r="E20" s="885"/>
      <c r="F20" s="885"/>
      <c r="G20" s="885"/>
      <c r="H20" s="885"/>
      <c r="I20" s="885"/>
      <c r="J20" s="885"/>
      <c r="K20" s="885"/>
      <c r="L20" s="886"/>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row>
    <row r="21" spans="1:874" ht="15.75" customHeight="1" thickTop="1" thickBot="1">
      <c r="A21" s="193"/>
      <c r="B21" s="194"/>
      <c r="C21" s="194"/>
      <c r="D21" s="194"/>
      <c r="E21" s="194"/>
      <c r="F21" s="194"/>
      <c r="G21" s="194"/>
      <c r="H21" s="194"/>
      <c r="I21" s="194"/>
      <c r="J21" s="194"/>
      <c r="K21" s="194"/>
      <c r="L21" s="195"/>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row>
    <row r="22" spans="1:874" s="16" customFormat="1" ht="17.25" thickTop="1" thickBot="1">
      <c r="A22" s="867"/>
      <c r="B22" s="868"/>
      <c r="C22" s="868"/>
      <c r="D22" s="868"/>
      <c r="E22" s="868"/>
      <c r="F22" s="868"/>
      <c r="G22" s="868"/>
      <c r="H22" s="868"/>
      <c r="I22" s="868"/>
      <c r="J22" s="868"/>
      <c r="K22" s="868"/>
      <c r="L22" s="869"/>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row>
    <row r="23" spans="1:874" ht="19.5" customHeight="1" thickTop="1" thickBot="1">
      <c r="A23" s="138"/>
      <c r="B23" s="139"/>
      <c r="C23" s="139"/>
      <c r="D23" s="139"/>
      <c r="E23" s="139"/>
      <c r="F23" s="139"/>
      <c r="G23" s="139"/>
      <c r="H23" s="139"/>
      <c r="I23" s="139"/>
      <c r="J23" s="139"/>
      <c r="K23" s="139"/>
      <c r="L23" s="140"/>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row>
    <row r="24" spans="1:874" ht="67.5" customHeight="1" thickTop="1" thickBot="1">
      <c r="A24" s="193"/>
      <c r="B24" s="194"/>
      <c r="C24" s="194"/>
      <c r="D24" s="194"/>
      <c r="E24" s="194"/>
      <c r="F24" s="194"/>
      <c r="G24" s="194"/>
      <c r="H24" s="194"/>
      <c r="I24" s="194"/>
      <c r="J24" s="194"/>
      <c r="K24" s="194"/>
      <c r="L24" s="195"/>
    </row>
    <row r="25" spans="1:874" ht="48.75" customHeight="1" thickTop="1" thickBot="1">
      <c r="A25" s="193"/>
      <c r="B25" s="194"/>
      <c r="C25" s="194"/>
      <c r="D25" s="194"/>
      <c r="E25" s="194"/>
      <c r="F25" s="194"/>
      <c r="G25" s="194"/>
      <c r="H25" s="194"/>
      <c r="I25" s="194"/>
      <c r="J25" s="194"/>
      <c r="K25" s="194"/>
      <c r="L25" s="195"/>
    </row>
    <row r="26" spans="1:874" ht="16.5" customHeight="1" thickTop="1" thickBot="1">
      <c r="A26" s="193"/>
      <c r="B26" s="194"/>
      <c r="C26" s="194"/>
      <c r="D26" s="194"/>
      <c r="E26" s="194"/>
      <c r="F26" s="194"/>
      <c r="G26" s="194"/>
      <c r="H26" s="194"/>
      <c r="I26" s="194"/>
      <c r="J26" s="194"/>
      <c r="K26" s="194"/>
      <c r="L26" s="195"/>
    </row>
    <row r="27" spans="1:874" s="16" customFormat="1" ht="17.100000000000001" customHeight="1" thickTop="1" thickBot="1">
      <c r="A27" s="870"/>
      <c r="B27" s="529"/>
      <c r="C27" s="529"/>
      <c r="D27" s="529"/>
      <c r="E27" s="529"/>
      <c r="F27" s="529"/>
      <c r="G27" s="529"/>
      <c r="H27" s="529"/>
      <c r="I27" s="529"/>
      <c r="J27" s="529"/>
      <c r="K27" s="529"/>
      <c r="L27" s="871"/>
    </row>
    <row r="28" spans="1:874" s="16" customFormat="1" ht="109.5" customHeight="1" thickTop="1" thickBot="1">
      <c r="A28" s="874"/>
      <c r="B28" s="875"/>
      <c r="C28" s="875"/>
      <c r="D28" s="875"/>
      <c r="E28" s="875"/>
      <c r="F28" s="875"/>
      <c r="G28" s="875"/>
      <c r="H28" s="875"/>
      <c r="I28" s="875"/>
      <c r="J28" s="875"/>
      <c r="K28" s="875"/>
      <c r="L28" s="876"/>
    </row>
    <row r="29" spans="1:874" ht="6.75" customHeight="1" thickTop="1" thickBot="1">
      <c r="A29" s="864"/>
      <c r="B29" s="865"/>
      <c r="C29" s="865"/>
      <c r="D29" s="865"/>
      <c r="E29" s="865"/>
      <c r="F29" s="865"/>
      <c r="G29" s="865"/>
      <c r="H29" s="865"/>
      <c r="I29" s="865"/>
      <c r="J29" s="865"/>
      <c r="K29" s="865"/>
      <c r="L29" s="866"/>
    </row>
    <row r="30" spans="1:874" ht="17.25" thickTop="1" thickBot="1">
      <c r="A30" s="864"/>
      <c r="B30" s="865"/>
      <c r="C30" s="865"/>
      <c r="D30" s="865"/>
      <c r="E30" s="865"/>
      <c r="F30" s="865"/>
      <c r="G30" s="865"/>
      <c r="H30" s="865"/>
      <c r="I30" s="865"/>
      <c r="J30" s="865"/>
      <c r="K30" s="865"/>
      <c r="L30" s="866"/>
    </row>
    <row r="31" spans="1:874" ht="32.25" customHeight="1" thickTop="1">
      <c r="A31" s="285"/>
      <c r="B31" s="277"/>
      <c r="C31" s="277"/>
      <c r="D31" s="277"/>
      <c r="E31" s="277"/>
      <c r="F31" s="277"/>
      <c r="G31" s="28"/>
      <c r="H31" s="277"/>
      <c r="I31" s="277"/>
      <c r="J31" s="277"/>
      <c r="K31" s="277"/>
      <c r="L31" s="278"/>
    </row>
    <row r="32" spans="1:874" ht="41.25" customHeight="1">
      <c r="A32" s="367"/>
      <c r="B32" s="368"/>
      <c r="C32" s="368"/>
      <c r="D32" s="368"/>
      <c r="E32" s="368"/>
      <c r="F32" s="368"/>
      <c r="G32" s="27"/>
      <c r="H32" s="368"/>
      <c r="I32" s="368"/>
      <c r="J32" s="368"/>
      <c r="K32" s="368"/>
      <c r="L32" s="369"/>
    </row>
    <row r="33" spans="1:12" ht="27.75" customHeight="1">
      <c r="A33" s="744"/>
      <c r="B33" s="582"/>
      <c r="C33" s="582"/>
      <c r="D33" s="582"/>
      <c r="E33" s="582"/>
      <c r="F33" s="582"/>
      <c r="G33" s="26"/>
      <c r="H33" s="375"/>
      <c r="I33" s="375"/>
      <c r="J33" s="375"/>
      <c r="K33" s="375"/>
      <c r="L33" s="376"/>
    </row>
    <row r="34" spans="1:12" ht="26.25" customHeight="1">
      <c r="A34" s="281"/>
      <c r="B34" s="282"/>
      <c r="C34" s="282"/>
      <c r="D34" s="282"/>
      <c r="E34" s="282"/>
      <c r="F34" s="282"/>
      <c r="G34" s="17"/>
      <c r="H34" s="282"/>
      <c r="I34" s="282"/>
      <c r="J34" s="282"/>
      <c r="K34" s="282"/>
      <c r="L34" s="606"/>
    </row>
    <row r="35" spans="1:12" s="25" customFormat="1" ht="15" customHeight="1">
      <c r="A35" s="744"/>
      <c r="B35" s="582"/>
      <c r="C35" s="582"/>
      <c r="D35" s="582"/>
      <c r="E35" s="582"/>
      <c r="F35" s="582"/>
      <c r="G35" s="582"/>
      <c r="H35" s="582"/>
      <c r="I35" s="582"/>
      <c r="J35" s="582"/>
      <c r="K35" s="582"/>
      <c r="L35" s="877"/>
    </row>
    <row r="36" spans="1:12" ht="15.75">
      <c r="A36" s="281"/>
      <c r="B36" s="282"/>
      <c r="C36" s="282"/>
      <c r="D36" s="282"/>
      <c r="E36" s="282"/>
      <c r="F36" s="282"/>
      <c r="G36" s="282"/>
      <c r="H36" s="282"/>
      <c r="I36" s="282"/>
      <c r="J36" s="282"/>
      <c r="K36" s="282"/>
      <c r="L36" s="606"/>
    </row>
    <row r="37" spans="1:12" ht="16.5" thickBot="1">
      <c r="A37" s="845"/>
      <c r="B37" s="846"/>
      <c r="C37" s="846"/>
      <c r="D37" s="846"/>
      <c r="E37" s="846"/>
      <c r="F37" s="846"/>
      <c r="G37" s="846"/>
      <c r="H37" s="846"/>
      <c r="I37" s="846"/>
      <c r="J37" s="846"/>
      <c r="K37" s="846"/>
      <c r="L37" s="847"/>
    </row>
  </sheetData>
  <mergeCells count="50">
    <mergeCell ref="A1:L1"/>
    <mergeCell ref="A2:L2"/>
    <mergeCell ref="A3:L3"/>
    <mergeCell ref="A4:L4"/>
    <mergeCell ref="A26:L26"/>
    <mergeCell ref="A23:L23"/>
    <mergeCell ref="A24:L24"/>
    <mergeCell ref="A25:L25"/>
    <mergeCell ref="A5:L5"/>
    <mergeCell ref="A6:L6"/>
    <mergeCell ref="A7:K7"/>
    <mergeCell ref="G10:H10"/>
    <mergeCell ref="A20:L20"/>
    <mergeCell ref="A21:L21"/>
    <mergeCell ref="A36:L36"/>
    <mergeCell ref="A34:F34"/>
    <mergeCell ref="H34:L34"/>
    <mergeCell ref="A35:L35"/>
    <mergeCell ref="A33:F33"/>
    <mergeCell ref="H33:L33"/>
    <mergeCell ref="A32:F32"/>
    <mergeCell ref="H32:L32"/>
    <mergeCell ref="A30:L30"/>
    <mergeCell ref="A31:F31"/>
    <mergeCell ref="H31:L31"/>
    <mergeCell ref="A29:L29"/>
    <mergeCell ref="A22:L22"/>
    <mergeCell ref="A27:L27"/>
    <mergeCell ref="A14:F15"/>
    <mergeCell ref="G14:H14"/>
    <mergeCell ref="I14:L14"/>
    <mergeCell ref="A17:L17"/>
    <mergeCell ref="A18:L18"/>
    <mergeCell ref="A28:L28"/>
    <mergeCell ref="A37:L37"/>
    <mergeCell ref="I10:L10"/>
    <mergeCell ref="A9:F10"/>
    <mergeCell ref="A8:F8"/>
    <mergeCell ref="G8:L8"/>
    <mergeCell ref="G9:H9"/>
    <mergeCell ref="I9:L9"/>
    <mergeCell ref="A19:L19"/>
    <mergeCell ref="A11:F11"/>
    <mergeCell ref="G11:H11"/>
    <mergeCell ref="I11:L11"/>
    <mergeCell ref="A12:K12"/>
    <mergeCell ref="A13:F13"/>
    <mergeCell ref="G13:L13"/>
    <mergeCell ref="G15:H15"/>
    <mergeCell ref="I15:L15"/>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&amp;C&amp;P+12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Q51"/>
  <sheetViews>
    <sheetView view="pageLayout" topLeftCell="D7" zoomScale="80" zoomScaleNormal="90" zoomScaleSheetLayoutView="100" zoomScalePageLayoutView="80" workbookViewId="0">
      <selection activeCell="K11" sqref="K11:M11"/>
    </sheetView>
  </sheetViews>
  <sheetFormatPr defaultRowHeight="15"/>
  <cols>
    <col min="1" max="1" width="9.85546875" customWidth="1"/>
    <col min="2" max="3" width="10.42578125" customWidth="1"/>
    <col min="4" max="4" width="12.7109375" customWidth="1"/>
    <col min="5" max="5" width="6" customWidth="1"/>
    <col min="6" max="6" width="8.42578125" customWidth="1"/>
    <col min="7" max="7" width="5.28515625" customWidth="1"/>
    <col min="8" max="8" width="4.140625" customWidth="1"/>
    <col min="9" max="9" width="8.85546875" customWidth="1"/>
    <col min="10" max="10" width="8.7109375" customWidth="1"/>
    <col min="11" max="11" width="7.42578125" customWidth="1"/>
    <col min="12" max="12" width="9" customWidth="1"/>
    <col min="13" max="13" width="14.140625" customWidth="1"/>
    <col min="14" max="15" width="10.28515625" bestFit="1" customWidth="1"/>
  </cols>
  <sheetData>
    <row r="1" spans="1:17" ht="18.75">
      <c r="A1" s="322" t="s">
        <v>0</v>
      </c>
      <c r="B1" s="323"/>
      <c r="C1" s="323"/>
      <c r="D1" s="323"/>
      <c r="E1" s="323"/>
      <c r="F1" s="323"/>
      <c r="G1" s="323"/>
      <c r="H1" s="323"/>
      <c r="I1" s="323"/>
      <c r="J1" s="323"/>
      <c r="K1" s="323"/>
      <c r="L1" s="323"/>
      <c r="M1" s="324"/>
    </row>
    <row r="2" spans="1:17" ht="18.75">
      <c r="A2" s="325" t="s">
        <v>1</v>
      </c>
      <c r="B2" s="326"/>
      <c r="C2" s="326"/>
      <c r="D2" s="326"/>
      <c r="E2" s="326"/>
      <c r="F2" s="326"/>
      <c r="G2" s="326"/>
      <c r="H2" s="326"/>
      <c r="I2" s="326"/>
      <c r="J2" s="326"/>
      <c r="K2" s="326"/>
      <c r="L2" s="326"/>
      <c r="M2" s="327"/>
    </row>
    <row r="3" spans="1:17" ht="19.5" customHeight="1">
      <c r="A3" s="328" t="s">
        <v>40</v>
      </c>
      <c r="B3" s="329"/>
      <c r="C3" s="329"/>
      <c r="D3" s="329"/>
      <c r="E3" s="329"/>
      <c r="F3" s="329"/>
      <c r="G3" s="329"/>
      <c r="H3" s="329"/>
      <c r="I3" s="329"/>
      <c r="J3" s="329"/>
      <c r="K3" s="329"/>
      <c r="L3" s="329"/>
      <c r="M3" s="330"/>
    </row>
    <row r="4" spans="1:17" ht="18" customHeight="1">
      <c r="A4" s="902" t="s">
        <v>139</v>
      </c>
      <c r="B4" s="903"/>
      <c r="C4" s="903"/>
      <c r="D4" s="903"/>
      <c r="E4" s="903"/>
      <c r="F4" s="903"/>
      <c r="G4" s="903"/>
      <c r="H4" s="903"/>
      <c r="I4" s="903"/>
      <c r="J4" s="903"/>
      <c r="K4" s="903"/>
      <c r="L4" s="903"/>
      <c r="M4" s="904"/>
    </row>
    <row r="5" spans="1:17" ht="18" customHeight="1" thickBot="1">
      <c r="A5" s="331" t="s">
        <v>140</v>
      </c>
      <c r="B5" s="332"/>
      <c r="C5" s="332"/>
      <c r="D5" s="332"/>
      <c r="E5" s="332"/>
      <c r="F5" s="332"/>
      <c r="G5" s="332"/>
      <c r="H5" s="332"/>
      <c r="I5" s="332"/>
      <c r="J5" s="332"/>
      <c r="K5" s="332"/>
      <c r="L5" s="332"/>
      <c r="M5" s="333"/>
    </row>
    <row r="6" spans="1:17" ht="18" customHeight="1" thickTop="1">
      <c r="A6" s="892" t="s">
        <v>50</v>
      </c>
      <c r="B6" s="893"/>
      <c r="C6" s="893"/>
      <c r="D6" s="893"/>
      <c r="E6" s="893"/>
      <c r="F6" s="893"/>
      <c r="G6" s="893"/>
      <c r="H6" s="893"/>
      <c r="I6" s="893"/>
      <c r="J6" s="893"/>
      <c r="K6" s="893"/>
      <c r="L6" s="893"/>
      <c r="M6" s="894"/>
    </row>
    <row r="7" spans="1:17" ht="18" customHeight="1" thickBot="1">
      <c r="A7" s="895" t="s">
        <v>141</v>
      </c>
      <c r="B7" s="896"/>
      <c r="C7" s="896"/>
      <c r="D7" s="896"/>
      <c r="E7" s="896"/>
      <c r="F7" s="896"/>
      <c r="G7" s="896"/>
      <c r="H7" s="896"/>
      <c r="I7" s="896"/>
      <c r="J7" s="896"/>
      <c r="K7" s="896"/>
      <c r="L7" s="896"/>
      <c r="M7" s="897"/>
    </row>
    <row r="8" spans="1:17" ht="18" customHeight="1" thickTop="1">
      <c r="A8" s="183" t="s">
        <v>52</v>
      </c>
      <c r="B8" s="184"/>
      <c r="C8" s="184"/>
      <c r="D8" s="184"/>
      <c r="E8" s="184"/>
      <c r="F8" s="184"/>
      <c r="G8" s="184"/>
      <c r="H8" s="185" t="s">
        <v>53</v>
      </c>
      <c r="I8" s="185"/>
      <c r="J8" s="185"/>
      <c r="K8" s="185"/>
      <c r="L8" s="185"/>
      <c r="M8" s="186"/>
    </row>
    <row r="9" spans="1:17" ht="18" customHeight="1">
      <c r="A9" s="899" t="s">
        <v>142</v>
      </c>
      <c r="B9" s="900"/>
      <c r="C9" s="900"/>
      <c r="D9" s="900"/>
      <c r="E9" s="901" t="s">
        <v>143</v>
      </c>
      <c r="F9" s="901"/>
      <c r="G9" s="901"/>
      <c r="H9" s="888" t="s">
        <v>55</v>
      </c>
      <c r="I9" s="887"/>
      <c r="J9" s="887"/>
      <c r="K9" s="888" t="s">
        <v>56</v>
      </c>
      <c r="L9" s="887"/>
      <c r="M9" s="898"/>
    </row>
    <row r="10" spans="1:17" ht="18" customHeight="1">
      <c r="A10" s="899"/>
      <c r="B10" s="900"/>
      <c r="C10" s="900"/>
      <c r="D10" s="900"/>
      <c r="E10" s="901"/>
      <c r="F10" s="901"/>
      <c r="G10" s="901"/>
      <c r="H10" s="888">
        <f>SUM(H11:J24)</f>
        <v>251970</v>
      </c>
      <c r="I10" s="887"/>
      <c r="J10" s="887"/>
      <c r="K10" s="888">
        <f>SUM(K11:M24)</f>
        <v>235026</v>
      </c>
      <c r="L10" s="887"/>
      <c r="M10" s="898"/>
      <c r="N10" s="84"/>
      <c r="P10" s="84"/>
    </row>
    <row r="11" spans="1:17" ht="18.95" customHeight="1">
      <c r="A11" s="156" t="s">
        <v>144</v>
      </c>
      <c r="B11" s="157"/>
      <c r="C11" s="157"/>
      <c r="D11" s="157"/>
      <c r="E11" s="887" t="s">
        <v>143</v>
      </c>
      <c r="F11" s="887"/>
      <c r="G11" s="887"/>
      <c r="H11" s="888">
        <v>37321</v>
      </c>
      <c r="I11" s="887"/>
      <c r="J11" s="887"/>
      <c r="K11" s="889">
        <v>37904</v>
      </c>
      <c r="L11" s="890"/>
      <c r="M11" s="891"/>
      <c r="N11" s="83"/>
      <c r="P11" s="83"/>
      <c r="Q11" s="32"/>
    </row>
    <row r="12" spans="1:17" ht="18.95" customHeight="1">
      <c r="A12" s="156" t="s">
        <v>145</v>
      </c>
      <c r="B12" s="157"/>
      <c r="C12" s="157"/>
      <c r="D12" s="157"/>
      <c r="E12" s="887" t="s">
        <v>143</v>
      </c>
      <c r="F12" s="887"/>
      <c r="G12" s="887"/>
      <c r="H12" s="888">
        <v>38439</v>
      </c>
      <c r="I12" s="887"/>
      <c r="J12" s="887"/>
      <c r="K12" s="889">
        <v>36395</v>
      </c>
      <c r="L12" s="890"/>
      <c r="M12" s="891"/>
      <c r="N12" s="84"/>
    </row>
    <row r="13" spans="1:17" ht="18.95" customHeight="1">
      <c r="A13" s="156" t="s">
        <v>146</v>
      </c>
      <c r="B13" s="157"/>
      <c r="C13" s="157"/>
      <c r="D13" s="157"/>
      <c r="E13" s="887" t="s">
        <v>143</v>
      </c>
      <c r="F13" s="887"/>
      <c r="G13" s="887"/>
      <c r="H13" s="888">
        <v>26672</v>
      </c>
      <c r="I13" s="887"/>
      <c r="J13" s="887"/>
      <c r="K13" s="889">
        <v>28643</v>
      </c>
      <c r="L13" s="890"/>
      <c r="M13" s="891"/>
      <c r="N13" s="83"/>
      <c r="O13" s="30"/>
    </row>
    <row r="14" spans="1:17" ht="18.95" customHeight="1">
      <c r="A14" s="156" t="s">
        <v>147</v>
      </c>
      <c r="B14" s="157"/>
      <c r="C14" s="157"/>
      <c r="D14" s="157"/>
      <c r="E14" s="887" t="s">
        <v>143</v>
      </c>
      <c r="F14" s="887"/>
      <c r="G14" s="887"/>
      <c r="H14" s="888">
        <v>16531</v>
      </c>
      <c r="I14" s="887"/>
      <c r="J14" s="887"/>
      <c r="K14" s="889">
        <v>16970</v>
      </c>
      <c r="L14" s="890"/>
      <c r="M14" s="891"/>
      <c r="N14" s="83"/>
    </row>
    <row r="15" spans="1:17" ht="18.95" customHeight="1">
      <c r="A15" s="156" t="s">
        <v>148</v>
      </c>
      <c r="B15" s="157"/>
      <c r="C15" s="157"/>
      <c r="D15" s="157"/>
      <c r="E15" s="887" t="s">
        <v>143</v>
      </c>
      <c r="F15" s="887"/>
      <c r="G15" s="887"/>
      <c r="H15" s="888">
        <v>15533</v>
      </c>
      <c r="I15" s="887"/>
      <c r="J15" s="887"/>
      <c r="K15" s="889">
        <v>0</v>
      </c>
      <c r="L15" s="890"/>
      <c r="M15" s="891"/>
      <c r="N15" s="84"/>
    </row>
    <row r="16" spans="1:17" ht="18.95" customHeight="1">
      <c r="A16" s="156" t="s">
        <v>149</v>
      </c>
      <c r="B16" s="157"/>
      <c r="C16" s="157"/>
      <c r="D16" s="157"/>
      <c r="E16" s="887" t="s">
        <v>143</v>
      </c>
      <c r="F16" s="887"/>
      <c r="G16" s="887"/>
      <c r="H16" s="888">
        <v>10222</v>
      </c>
      <c r="I16" s="887"/>
      <c r="J16" s="887"/>
      <c r="K16" s="889">
        <v>11524</v>
      </c>
      <c r="L16" s="890"/>
      <c r="M16" s="891"/>
      <c r="N16" s="83"/>
    </row>
    <row r="17" spans="1:14" ht="18.95" customHeight="1">
      <c r="A17" s="156" t="s">
        <v>150</v>
      </c>
      <c r="B17" s="157"/>
      <c r="C17" s="157"/>
      <c r="D17" s="157"/>
      <c r="E17" s="887" t="s">
        <v>143</v>
      </c>
      <c r="F17" s="887"/>
      <c r="G17" s="887"/>
      <c r="H17" s="888">
        <v>10456</v>
      </c>
      <c r="I17" s="887"/>
      <c r="J17" s="887"/>
      <c r="K17" s="889">
        <v>11051</v>
      </c>
      <c r="L17" s="890"/>
      <c r="M17" s="891"/>
      <c r="N17" s="83"/>
    </row>
    <row r="18" spans="1:14" ht="18.95" customHeight="1">
      <c r="A18" s="156" t="s">
        <v>151</v>
      </c>
      <c r="B18" s="157"/>
      <c r="C18" s="157"/>
      <c r="D18" s="157"/>
      <c r="E18" s="887" t="s">
        <v>143</v>
      </c>
      <c r="F18" s="887"/>
      <c r="G18" s="887"/>
      <c r="H18" s="888">
        <v>17580</v>
      </c>
      <c r="I18" s="887"/>
      <c r="J18" s="887"/>
      <c r="K18" s="889">
        <v>19213</v>
      </c>
      <c r="L18" s="890"/>
      <c r="M18" s="891"/>
      <c r="N18" s="83"/>
    </row>
    <row r="19" spans="1:14" ht="18.95" customHeight="1">
      <c r="A19" s="156" t="s">
        <v>152</v>
      </c>
      <c r="B19" s="157"/>
      <c r="C19" s="157"/>
      <c r="D19" s="157"/>
      <c r="E19" s="887" t="s">
        <v>143</v>
      </c>
      <c r="F19" s="887"/>
      <c r="G19" s="887"/>
      <c r="H19" s="888">
        <v>8308</v>
      </c>
      <c r="I19" s="887"/>
      <c r="J19" s="887"/>
      <c r="K19" s="889">
        <v>5449</v>
      </c>
      <c r="L19" s="890"/>
      <c r="M19" s="891"/>
      <c r="N19" s="84"/>
    </row>
    <row r="20" spans="1:14" ht="18.95" customHeight="1">
      <c r="A20" s="156" t="s">
        <v>153</v>
      </c>
      <c r="B20" s="157"/>
      <c r="C20" s="157"/>
      <c r="D20" s="157"/>
      <c r="E20" s="887" t="s">
        <v>143</v>
      </c>
      <c r="F20" s="887"/>
      <c r="G20" s="887"/>
      <c r="H20" s="888">
        <v>14791</v>
      </c>
      <c r="I20" s="887"/>
      <c r="J20" s="887"/>
      <c r="K20" s="889">
        <v>12032</v>
      </c>
      <c r="L20" s="890"/>
      <c r="M20" s="891"/>
      <c r="N20" s="84"/>
    </row>
    <row r="21" spans="1:14" ht="18.95" customHeight="1">
      <c r="A21" s="156" t="s">
        <v>154</v>
      </c>
      <c r="B21" s="157"/>
      <c r="C21" s="157"/>
      <c r="D21" s="157"/>
      <c r="E21" s="887" t="s">
        <v>143</v>
      </c>
      <c r="F21" s="887"/>
      <c r="G21" s="887"/>
      <c r="H21" s="888">
        <v>18117</v>
      </c>
      <c r="I21" s="887"/>
      <c r="J21" s="887"/>
      <c r="K21" s="889">
        <v>18718</v>
      </c>
      <c r="L21" s="890"/>
      <c r="M21" s="891"/>
      <c r="N21" s="83"/>
    </row>
    <row r="22" spans="1:14" ht="18.95" customHeight="1">
      <c r="A22" s="156" t="s">
        <v>155</v>
      </c>
      <c r="B22" s="157"/>
      <c r="C22" s="157"/>
      <c r="D22" s="157"/>
      <c r="E22" s="887" t="s">
        <v>143</v>
      </c>
      <c r="F22" s="887"/>
      <c r="G22" s="887"/>
      <c r="H22" s="888">
        <v>16000</v>
      </c>
      <c r="I22" s="887"/>
      <c r="J22" s="887"/>
      <c r="K22" s="889">
        <v>16000</v>
      </c>
      <c r="L22" s="890"/>
      <c r="M22" s="891"/>
      <c r="N22" s="83"/>
    </row>
    <row r="23" spans="1:14" ht="18.95" customHeight="1">
      <c r="A23" s="156" t="s">
        <v>156</v>
      </c>
      <c r="B23" s="157"/>
      <c r="C23" s="157"/>
      <c r="D23" s="157"/>
      <c r="E23" s="887" t="s">
        <v>143</v>
      </c>
      <c r="F23" s="887"/>
      <c r="G23" s="887"/>
      <c r="H23" s="888">
        <v>10000</v>
      </c>
      <c r="I23" s="887"/>
      <c r="J23" s="887"/>
      <c r="K23" s="889">
        <v>9585</v>
      </c>
      <c r="L23" s="890"/>
      <c r="M23" s="891"/>
      <c r="N23" s="84"/>
    </row>
    <row r="24" spans="1:14" ht="18.95" customHeight="1" thickBot="1">
      <c r="A24" s="159" t="s">
        <v>157</v>
      </c>
      <c r="B24" s="160"/>
      <c r="C24" s="160"/>
      <c r="D24" s="160"/>
      <c r="E24" s="221" t="s">
        <v>143</v>
      </c>
      <c r="F24" s="221"/>
      <c r="G24" s="221"/>
      <c r="H24" s="908">
        <v>12000</v>
      </c>
      <c r="I24" s="221"/>
      <c r="J24" s="221"/>
      <c r="K24" s="909">
        <v>11542</v>
      </c>
      <c r="L24" s="910"/>
      <c r="M24" s="911"/>
      <c r="N24" s="84"/>
    </row>
    <row r="25" spans="1:14" ht="15" customHeight="1" thickTop="1" thickBot="1">
      <c r="A25" s="58"/>
      <c r="B25" s="59"/>
      <c r="C25" s="59"/>
      <c r="D25" s="59"/>
      <c r="E25" s="22"/>
      <c r="F25" s="22"/>
      <c r="G25" s="22"/>
      <c r="H25" s="23"/>
      <c r="I25" s="22"/>
      <c r="J25" s="23"/>
      <c r="K25" s="22"/>
      <c r="L25" s="22"/>
      <c r="M25" s="24"/>
      <c r="N25" s="30"/>
    </row>
    <row r="26" spans="1:14" ht="17.25" thickTop="1" thickBot="1">
      <c r="A26" s="340" t="s">
        <v>90</v>
      </c>
      <c r="B26" s="341"/>
      <c r="C26" s="341"/>
      <c r="D26" s="341"/>
      <c r="E26" s="341"/>
      <c r="F26" s="341"/>
      <c r="G26" s="341"/>
      <c r="H26" s="341"/>
      <c r="I26" s="341"/>
      <c r="J26" s="341"/>
      <c r="K26" s="341"/>
      <c r="L26" s="341"/>
      <c r="M26" s="342"/>
    </row>
    <row r="27" spans="1:14" ht="54" customHeight="1" thickTop="1">
      <c r="A27" s="912" t="s">
        <v>263</v>
      </c>
      <c r="B27" s="913"/>
      <c r="C27" s="913"/>
      <c r="D27" s="913"/>
      <c r="E27" s="913"/>
      <c r="F27" s="913"/>
      <c r="G27" s="913"/>
      <c r="H27" s="913"/>
      <c r="I27" s="913"/>
      <c r="J27" s="913"/>
      <c r="K27" s="913"/>
      <c r="L27" s="913"/>
      <c r="M27" s="914"/>
    </row>
    <row r="28" spans="1:14" ht="18.75" customHeight="1">
      <c r="A28" s="309" t="s">
        <v>158</v>
      </c>
      <c r="B28" s="310"/>
      <c r="C28" s="310"/>
      <c r="D28" s="310"/>
      <c r="E28" s="310"/>
      <c r="F28" s="310"/>
      <c r="G28" s="310"/>
      <c r="H28" s="310"/>
      <c r="I28" s="310"/>
      <c r="J28" s="310"/>
      <c r="K28" s="310"/>
      <c r="L28" s="310"/>
      <c r="M28" s="311"/>
    </row>
    <row r="29" spans="1:14" ht="20.100000000000001" customHeight="1" thickBot="1">
      <c r="A29" s="312" t="s">
        <v>264</v>
      </c>
      <c r="B29" s="313"/>
      <c r="C29" s="313"/>
      <c r="D29" s="313"/>
      <c r="E29" s="313"/>
      <c r="F29" s="313"/>
      <c r="G29" s="313"/>
      <c r="H29" s="313"/>
      <c r="I29" s="313"/>
      <c r="J29" s="313"/>
      <c r="K29" s="313"/>
      <c r="L29" s="313"/>
      <c r="M29" s="314"/>
    </row>
    <row r="30" spans="1:14" ht="18" customHeight="1" thickTop="1" thickBot="1">
      <c r="A30" s="340" t="s">
        <v>102</v>
      </c>
      <c r="B30" s="341"/>
      <c r="C30" s="341"/>
      <c r="D30" s="341"/>
      <c r="E30" s="341"/>
      <c r="F30" s="341"/>
      <c r="G30" s="341"/>
      <c r="H30" s="341"/>
      <c r="I30" s="341"/>
      <c r="J30" s="341"/>
      <c r="K30" s="341"/>
      <c r="L30" s="341"/>
      <c r="M30" s="342"/>
    </row>
    <row r="31" spans="1:14" ht="33.75" customHeight="1" thickTop="1">
      <c r="A31" s="918" t="s">
        <v>265</v>
      </c>
      <c r="B31" s="919"/>
      <c r="C31" s="919"/>
      <c r="D31" s="919"/>
      <c r="E31" s="919"/>
      <c r="F31" s="919"/>
      <c r="G31" s="919"/>
      <c r="H31" s="919"/>
      <c r="I31" s="919"/>
      <c r="J31" s="919"/>
      <c r="K31" s="919"/>
      <c r="L31" s="919"/>
      <c r="M31" s="920"/>
    </row>
    <row r="32" spans="1:14" ht="15" customHeight="1" thickBot="1">
      <c r="A32" s="915"/>
      <c r="B32" s="916"/>
      <c r="C32" s="916"/>
      <c r="D32" s="916"/>
      <c r="E32" s="916"/>
      <c r="F32" s="916"/>
      <c r="G32" s="916"/>
      <c r="H32" s="916"/>
      <c r="I32" s="916"/>
      <c r="J32" s="916"/>
      <c r="K32" s="916"/>
      <c r="L32" s="916"/>
      <c r="M32" s="917"/>
    </row>
    <row r="33" spans="1:13" s="16" customFormat="1" ht="20.25" customHeight="1" thickTop="1" thickBot="1">
      <c r="A33" s="340" t="s">
        <v>61</v>
      </c>
      <c r="B33" s="341"/>
      <c r="C33" s="341"/>
      <c r="D33" s="341"/>
      <c r="E33" s="341"/>
      <c r="F33" s="341"/>
      <c r="G33" s="341"/>
      <c r="H33" s="341"/>
      <c r="I33" s="341"/>
      <c r="J33" s="341"/>
      <c r="K33" s="341"/>
      <c r="L33" s="341"/>
      <c r="M33" s="342"/>
    </row>
    <row r="34" spans="1:13" ht="19.5" customHeight="1" thickTop="1">
      <c r="A34" s="940" t="s">
        <v>62</v>
      </c>
      <c r="B34" s="937"/>
      <c r="C34" s="937"/>
      <c r="D34" s="937"/>
      <c r="E34" s="939"/>
      <c r="F34" s="936" t="s">
        <v>63</v>
      </c>
      <c r="G34" s="937"/>
      <c r="H34" s="937"/>
      <c r="I34" s="937"/>
      <c r="J34" s="939"/>
      <c r="K34" s="936" t="s">
        <v>64</v>
      </c>
      <c r="L34" s="937"/>
      <c r="M34" s="938"/>
    </row>
    <row r="35" spans="1:13" s="11" customFormat="1" ht="23.25" customHeight="1" thickBot="1">
      <c r="A35" s="924" t="s">
        <v>256</v>
      </c>
      <c r="B35" s="925"/>
      <c r="C35" s="925"/>
      <c r="D35" s="925"/>
      <c r="E35" s="926"/>
      <c r="F35" s="934" t="s">
        <v>257</v>
      </c>
      <c r="G35" s="925"/>
      <c r="H35" s="925"/>
      <c r="I35" s="925"/>
      <c r="J35" s="926"/>
      <c r="K35" s="934" t="s">
        <v>258</v>
      </c>
      <c r="L35" s="925"/>
      <c r="M35" s="935"/>
    </row>
    <row r="36" spans="1:13" s="32" customFormat="1" ht="15" customHeight="1" thickTop="1" thickBot="1">
      <c r="A36" s="85"/>
      <c r="B36" s="86"/>
      <c r="C36" s="86"/>
      <c r="D36" s="86"/>
      <c r="E36" s="86"/>
      <c r="F36" s="86"/>
      <c r="G36" s="86"/>
      <c r="H36" s="86"/>
      <c r="I36" s="86"/>
      <c r="J36" s="86"/>
      <c r="K36" s="86"/>
      <c r="L36" s="86"/>
      <c r="M36" s="87"/>
    </row>
    <row r="37" spans="1:13" ht="16.5" customHeight="1" thickTop="1" thickBot="1">
      <c r="A37" s="921" t="s">
        <v>120</v>
      </c>
      <c r="B37" s="922"/>
      <c r="C37" s="922"/>
      <c r="D37" s="922"/>
      <c r="E37" s="922"/>
      <c r="F37" s="922"/>
      <c r="G37" s="922"/>
      <c r="H37" s="922"/>
      <c r="I37" s="922"/>
      <c r="J37" s="922"/>
      <c r="K37" s="922"/>
      <c r="L37" s="922"/>
      <c r="M37" s="923"/>
    </row>
    <row r="38" spans="1:13" s="32" customFormat="1" ht="45" customHeight="1" thickTop="1">
      <c r="A38" s="905" t="s">
        <v>41</v>
      </c>
      <c r="B38" s="906"/>
      <c r="C38" s="906"/>
      <c r="D38" s="906"/>
      <c r="E38" s="906"/>
      <c r="F38" s="51"/>
      <c r="G38" s="906" t="s">
        <v>43</v>
      </c>
      <c r="H38" s="906"/>
      <c r="I38" s="906"/>
      <c r="J38" s="906"/>
      <c r="K38" s="906"/>
      <c r="L38" s="906"/>
      <c r="M38" s="907"/>
    </row>
    <row r="39" spans="1:13" s="32" customFormat="1" ht="16.5" customHeight="1">
      <c r="A39" s="928" t="s">
        <v>42</v>
      </c>
      <c r="B39" s="929"/>
      <c r="C39" s="929"/>
      <c r="D39" s="929"/>
      <c r="E39" s="929"/>
      <c r="F39" s="51"/>
      <c r="G39" s="930" t="s">
        <v>44</v>
      </c>
      <c r="H39" s="930"/>
      <c r="I39" s="930"/>
      <c r="J39" s="930"/>
      <c r="K39" s="930"/>
      <c r="L39" s="930"/>
      <c r="M39" s="931"/>
    </row>
    <row r="40" spans="1:13" s="32" customFormat="1" ht="37.5" customHeight="1">
      <c r="A40" s="50"/>
      <c r="B40" s="51"/>
      <c r="C40" s="51"/>
      <c r="D40" s="51"/>
      <c r="E40" s="51"/>
      <c r="F40" s="51"/>
      <c r="G40" s="51"/>
      <c r="H40" s="51"/>
      <c r="I40" s="51"/>
      <c r="J40" s="51"/>
      <c r="K40" s="51"/>
      <c r="L40" s="51"/>
      <c r="M40" s="52"/>
    </row>
    <row r="41" spans="1:13" s="32" customFormat="1" ht="16.5" customHeight="1">
      <c r="A41" s="374" t="s">
        <v>6</v>
      </c>
      <c r="B41" s="375"/>
      <c r="C41" s="375"/>
      <c r="D41" s="375"/>
      <c r="E41" s="375"/>
      <c r="F41" s="51"/>
      <c r="G41" s="375" t="s">
        <v>3</v>
      </c>
      <c r="H41" s="375"/>
      <c r="I41" s="375"/>
      <c r="J41" s="375"/>
      <c r="K41" s="375"/>
      <c r="L41" s="375"/>
      <c r="M41" s="376"/>
    </row>
    <row r="42" spans="1:13" s="32" customFormat="1" ht="16.5" customHeight="1">
      <c r="A42" s="281" t="s">
        <v>8</v>
      </c>
      <c r="B42" s="282"/>
      <c r="C42" s="282"/>
      <c r="D42" s="282"/>
      <c r="E42" s="282"/>
      <c r="F42" s="51"/>
      <c r="G42" s="368" t="s">
        <v>4</v>
      </c>
      <c r="H42" s="368"/>
      <c r="I42" s="368"/>
      <c r="J42" s="368"/>
      <c r="K42" s="368"/>
      <c r="L42" s="368"/>
      <c r="M42" s="369"/>
    </row>
    <row r="43" spans="1:13" s="32" customFormat="1" ht="16.5" customHeight="1">
      <c r="A43" s="50"/>
      <c r="B43" s="51"/>
      <c r="C43" s="51"/>
      <c r="D43" s="51"/>
      <c r="E43" s="51"/>
      <c r="F43" s="51"/>
      <c r="G43" s="51"/>
      <c r="H43" s="51"/>
      <c r="I43" s="51"/>
      <c r="J43" s="51"/>
      <c r="K43" s="51"/>
      <c r="L43" s="51"/>
      <c r="M43" s="52"/>
    </row>
    <row r="44" spans="1:13" s="32" customFormat="1" ht="23.25" customHeight="1">
      <c r="A44" s="50"/>
      <c r="B44" s="51"/>
      <c r="C44" s="51"/>
      <c r="D44" s="51"/>
      <c r="E44" s="51"/>
      <c r="F44" s="51"/>
      <c r="G44" s="51"/>
      <c r="H44" s="51"/>
      <c r="I44" s="51"/>
      <c r="J44" s="51"/>
      <c r="K44" s="51"/>
      <c r="L44" s="51"/>
      <c r="M44" s="52"/>
    </row>
    <row r="45" spans="1:13" s="32" customFormat="1" ht="16.5" customHeight="1">
      <c r="A45" s="819" t="s">
        <v>39</v>
      </c>
      <c r="B45" s="820"/>
      <c r="C45" s="820"/>
      <c r="D45" s="820"/>
      <c r="E45" s="820"/>
      <c r="F45" s="51"/>
      <c r="G45" s="817" t="s">
        <v>9</v>
      </c>
      <c r="H45" s="817"/>
      <c r="I45" s="817"/>
      <c r="J45" s="817"/>
      <c r="K45" s="817"/>
      <c r="L45" s="817"/>
      <c r="M45" s="818"/>
    </row>
    <row r="46" spans="1:13" s="32" customFormat="1" ht="16.5" customHeight="1" thickBot="1">
      <c r="A46" s="927" t="s">
        <v>20</v>
      </c>
      <c r="B46" s="927"/>
      <c r="C46" s="927"/>
      <c r="D46" s="927"/>
      <c r="E46" s="927"/>
      <c r="F46" s="53"/>
      <c r="G46" s="932" t="s">
        <v>10</v>
      </c>
      <c r="H46" s="932"/>
      <c r="I46" s="932"/>
      <c r="J46" s="932"/>
      <c r="K46" s="932"/>
      <c r="L46" s="932"/>
      <c r="M46" s="933"/>
    </row>
    <row r="48" spans="1:13" ht="15.75">
      <c r="F48" s="38"/>
      <c r="G48" s="38"/>
    </row>
    <row r="49" spans="6:7" ht="15.75">
      <c r="F49" s="49"/>
      <c r="G49" s="40"/>
    </row>
    <row r="50" spans="6:7" ht="15.75">
      <c r="F50" s="5"/>
      <c r="G50" s="39"/>
    </row>
    <row r="51" spans="6:7" ht="15.75">
      <c r="F51" s="17"/>
      <c r="G51" s="17"/>
    </row>
  </sheetData>
  <mergeCells count="98">
    <mergeCell ref="K35:M35"/>
    <mergeCell ref="K34:M34"/>
    <mergeCell ref="F34:J34"/>
    <mergeCell ref="F35:J35"/>
    <mergeCell ref="A34:E34"/>
    <mergeCell ref="A45:E45"/>
    <mergeCell ref="A46:E46"/>
    <mergeCell ref="A39:E39"/>
    <mergeCell ref="G39:M39"/>
    <mergeCell ref="G41:M41"/>
    <mergeCell ref="G42:M42"/>
    <mergeCell ref="G45:M45"/>
    <mergeCell ref="G46:M46"/>
    <mergeCell ref="A41:E41"/>
    <mergeCell ref="A42:E42"/>
    <mergeCell ref="A33:M33"/>
    <mergeCell ref="A38:E38"/>
    <mergeCell ref="G38:M38"/>
    <mergeCell ref="A24:D24"/>
    <mergeCell ref="E24:G24"/>
    <mergeCell ref="H24:J24"/>
    <mergeCell ref="K24:M24"/>
    <mergeCell ref="A27:M27"/>
    <mergeCell ref="A28:M28"/>
    <mergeCell ref="A26:M26"/>
    <mergeCell ref="A29:M29"/>
    <mergeCell ref="A32:M32"/>
    <mergeCell ref="A30:M30"/>
    <mergeCell ref="A31:M31"/>
    <mergeCell ref="A37:M37"/>
    <mergeCell ref="A35:E35"/>
    <mergeCell ref="K18:M18"/>
    <mergeCell ref="A23:D23"/>
    <mergeCell ref="E23:G23"/>
    <mergeCell ref="H23:J23"/>
    <mergeCell ref="K23:M23"/>
    <mergeCell ref="A21:D21"/>
    <mergeCell ref="E21:G21"/>
    <mergeCell ref="H21:J21"/>
    <mergeCell ref="K21:M21"/>
    <mergeCell ref="A22:D22"/>
    <mergeCell ref="E22:G22"/>
    <mergeCell ref="H22:J22"/>
    <mergeCell ref="K22:M22"/>
    <mergeCell ref="A11:D11"/>
    <mergeCell ref="E11:G11"/>
    <mergeCell ref="H11:J11"/>
    <mergeCell ref="K11:M11"/>
    <mergeCell ref="A20:D20"/>
    <mergeCell ref="E20:G20"/>
    <mergeCell ref="H20:J20"/>
    <mergeCell ref="K20:M20"/>
    <mergeCell ref="A18:D18"/>
    <mergeCell ref="A17:D17"/>
    <mergeCell ref="A16:D16"/>
    <mergeCell ref="E16:G16"/>
    <mergeCell ref="H16:J16"/>
    <mergeCell ref="K16:M16"/>
    <mergeCell ref="A12:D12"/>
    <mergeCell ref="E17:G17"/>
    <mergeCell ref="A1:M1"/>
    <mergeCell ref="A2:M2"/>
    <mergeCell ref="A3:M3"/>
    <mergeCell ref="A4:M4"/>
    <mergeCell ref="A5:M5"/>
    <mergeCell ref="A6:M6"/>
    <mergeCell ref="A7:M7"/>
    <mergeCell ref="H9:J9"/>
    <mergeCell ref="H10:J10"/>
    <mergeCell ref="K9:M9"/>
    <mergeCell ref="K10:M10"/>
    <mergeCell ref="A8:G8"/>
    <mergeCell ref="H8:M8"/>
    <mergeCell ref="A9:D10"/>
    <mergeCell ref="E9:G10"/>
    <mergeCell ref="E12:G12"/>
    <mergeCell ref="H12:J12"/>
    <mergeCell ref="K12:M12"/>
    <mergeCell ref="A13:D13"/>
    <mergeCell ref="E13:G13"/>
    <mergeCell ref="H13:J13"/>
    <mergeCell ref="K13:M13"/>
    <mergeCell ref="A14:D14"/>
    <mergeCell ref="E14:G14"/>
    <mergeCell ref="H14:J14"/>
    <mergeCell ref="K14:M14"/>
    <mergeCell ref="A19:D19"/>
    <mergeCell ref="E19:G19"/>
    <mergeCell ref="H19:J19"/>
    <mergeCell ref="K19:M19"/>
    <mergeCell ref="A15:D15"/>
    <mergeCell ref="E15:G15"/>
    <mergeCell ref="H15:J15"/>
    <mergeCell ref="K15:M15"/>
    <mergeCell ref="H17:J17"/>
    <mergeCell ref="K17:M17"/>
    <mergeCell ref="E18:G18"/>
    <mergeCell ref="H18:J18"/>
  </mergeCells>
  <printOptions horizontalCentered="1"/>
  <pageMargins left="0.35433070866141736" right="0.27559055118110237" top="0.47244094488188981" bottom="0.61" header="0.31496062992125984" footer="0.31496062992125984"/>
  <pageSetup paperSize="9" scale="82" orientation="portrait" r:id="rId1"/>
  <headerFooter>
    <oddFooter xml:space="preserve">&amp;C&amp;P+14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O37"/>
  <sheetViews>
    <sheetView tabSelected="1" zoomScaleNormal="100" zoomScaleSheetLayoutView="100" workbookViewId="0">
      <selection activeCell="A19" sqref="A19:L19"/>
    </sheetView>
  </sheetViews>
  <sheetFormatPr defaultRowHeight="15"/>
  <cols>
    <col min="3" max="3" width="8.28515625" customWidth="1"/>
    <col min="4" max="4" width="12.28515625" customWidth="1"/>
    <col min="6" max="6" width="5.42578125" customWidth="1"/>
    <col min="7" max="7" width="16.85546875" customWidth="1"/>
    <col min="8" max="8" width="12.28515625" customWidth="1"/>
    <col min="9" max="9" width="8.5703125" customWidth="1"/>
    <col min="10" max="10" width="7.28515625" customWidth="1"/>
    <col min="11" max="11" width="15.140625" customWidth="1"/>
    <col min="12" max="12" width="14.85546875" customWidth="1"/>
    <col min="14" max="14" width="12.5703125" bestFit="1" customWidth="1"/>
  </cols>
  <sheetData>
    <row r="1" spans="1:15" ht="18.75">
      <c r="A1" s="520" t="s">
        <v>0</v>
      </c>
      <c r="B1" s="521"/>
      <c r="C1" s="521"/>
      <c r="D1" s="521"/>
      <c r="E1" s="521"/>
      <c r="F1" s="521"/>
      <c r="G1" s="521"/>
      <c r="H1" s="521"/>
      <c r="I1" s="521"/>
      <c r="J1" s="521"/>
      <c r="K1" s="521"/>
      <c r="L1" s="522"/>
    </row>
    <row r="2" spans="1:15" ht="18.75">
      <c r="A2" s="523" t="s">
        <v>1</v>
      </c>
      <c r="B2" s="326"/>
      <c r="C2" s="326"/>
      <c r="D2" s="326"/>
      <c r="E2" s="326"/>
      <c r="F2" s="326"/>
      <c r="G2" s="326"/>
      <c r="H2" s="326"/>
      <c r="I2" s="326"/>
      <c r="J2" s="326"/>
      <c r="K2" s="326"/>
      <c r="L2" s="524"/>
    </row>
    <row r="3" spans="1:15" ht="19.5" thickBot="1">
      <c r="A3" s="553" t="s">
        <v>71</v>
      </c>
      <c r="B3" s="329"/>
      <c r="C3" s="329"/>
      <c r="D3" s="329"/>
      <c r="E3" s="329"/>
      <c r="F3" s="329"/>
      <c r="G3" s="329"/>
      <c r="H3" s="329"/>
      <c r="I3" s="329"/>
      <c r="J3" s="329"/>
      <c r="K3" s="329"/>
      <c r="L3" s="554"/>
    </row>
    <row r="4" spans="1:15" ht="18.75" customHeight="1" thickTop="1">
      <c r="A4" s="564" t="s">
        <v>161</v>
      </c>
      <c r="B4" s="565"/>
      <c r="C4" s="565"/>
      <c r="D4" s="565"/>
      <c r="E4" s="565"/>
      <c r="F4" s="565"/>
      <c r="G4" s="565"/>
      <c r="H4" s="565"/>
      <c r="I4" s="565"/>
      <c r="J4" s="565"/>
      <c r="K4" s="565"/>
      <c r="L4" s="566"/>
    </row>
    <row r="5" spans="1:15" ht="18.75" customHeight="1" thickBot="1">
      <c r="A5" s="980" t="s">
        <v>76</v>
      </c>
      <c r="B5" s="981"/>
      <c r="C5" s="981"/>
      <c r="D5" s="981"/>
      <c r="E5" s="981"/>
      <c r="F5" s="981"/>
      <c r="G5" s="981"/>
      <c r="H5" s="981"/>
      <c r="I5" s="981"/>
      <c r="J5" s="981"/>
      <c r="K5" s="981"/>
      <c r="L5" s="982"/>
    </row>
    <row r="6" spans="1:15" ht="17.100000000000001" customHeight="1" thickTop="1" thickBot="1">
      <c r="A6" s="983" t="s">
        <v>50</v>
      </c>
      <c r="B6" s="984"/>
      <c r="C6" s="984"/>
      <c r="D6" s="984"/>
      <c r="E6" s="984"/>
      <c r="F6" s="984"/>
      <c r="G6" s="984"/>
      <c r="H6" s="984"/>
      <c r="I6" s="984"/>
      <c r="J6" s="984"/>
      <c r="K6" s="984"/>
      <c r="L6" s="985"/>
    </row>
    <row r="7" spans="1:15" ht="17.100000000000001" customHeight="1" thickTop="1" thickBot="1">
      <c r="A7" s="974" t="s">
        <v>162</v>
      </c>
      <c r="B7" s="320"/>
      <c r="C7" s="320"/>
      <c r="D7" s="320"/>
      <c r="E7" s="320"/>
      <c r="F7" s="320"/>
      <c r="G7" s="320"/>
      <c r="H7" s="320"/>
      <c r="I7" s="320"/>
      <c r="J7" s="320"/>
      <c r="K7" s="320"/>
      <c r="L7" s="975"/>
    </row>
    <row r="8" spans="1:15" ht="17.100000000000001" customHeight="1" thickTop="1">
      <c r="A8" s="979" t="s">
        <v>52</v>
      </c>
      <c r="B8" s="808"/>
      <c r="C8" s="808"/>
      <c r="D8" s="808"/>
      <c r="E8" s="808"/>
      <c r="F8" s="808"/>
      <c r="G8" s="115"/>
      <c r="H8" s="572" t="s">
        <v>53</v>
      </c>
      <c r="I8" s="572"/>
      <c r="J8" s="572"/>
      <c r="K8" s="572"/>
      <c r="L8" s="573"/>
    </row>
    <row r="9" spans="1:15" ht="17.100000000000001" customHeight="1">
      <c r="A9" s="989" t="s">
        <v>163</v>
      </c>
      <c r="B9" s="990"/>
      <c r="C9" s="990"/>
      <c r="D9" s="990"/>
      <c r="E9" s="990"/>
      <c r="F9" s="990"/>
      <c r="G9" s="990" t="s">
        <v>164</v>
      </c>
      <c r="H9" s="976" t="s">
        <v>55</v>
      </c>
      <c r="I9" s="976"/>
      <c r="J9" s="976"/>
      <c r="K9" s="977" t="s">
        <v>56</v>
      </c>
      <c r="L9" s="978"/>
    </row>
    <row r="10" spans="1:15" ht="17.100000000000001" customHeight="1">
      <c r="A10" s="989"/>
      <c r="B10" s="990"/>
      <c r="C10" s="990"/>
      <c r="D10" s="990"/>
      <c r="E10" s="990"/>
      <c r="F10" s="990"/>
      <c r="G10" s="990"/>
      <c r="H10" s="977">
        <f>H11+H12</f>
        <v>23674</v>
      </c>
      <c r="I10" s="977"/>
      <c r="J10" s="977"/>
      <c r="K10" s="977">
        <f>K11+K12</f>
        <v>19179</v>
      </c>
      <c r="L10" s="978"/>
      <c r="N10" s="30"/>
      <c r="O10" s="30"/>
    </row>
    <row r="11" spans="1:15" ht="18.75" customHeight="1">
      <c r="A11" s="531" t="s">
        <v>165</v>
      </c>
      <c r="B11" s="532"/>
      <c r="C11" s="532"/>
      <c r="D11" s="532"/>
      <c r="E11" s="532"/>
      <c r="F11" s="532"/>
      <c r="G11" s="116" t="s">
        <v>164</v>
      </c>
      <c r="H11" s="991">
        <v>2367</v>
      </c>
      <c r="I11" s="991"/>
      <c r="J11" s="991"/>
      <c r="K11" s="977">
        <v>1415</v>
      </c>
      <c r="L11" s="992"/>
      <c r="N11" s="30"/>
      <c r="O11" s="30"/>
    </row>
    <row r="12" spans="1:15" ht="18.75" customHeight="1" thickBot="1">
      <c r="A12" s="533" t="s">
        <v>166</v>
      </c>
      <c r="B12" s="534"/>
      <c r="C12" s="534"/>
      <c r="D12" s="534"/>
      <c r="E12" s="534"/>
      <c r="F12" s="534"/>
      <c r="G12" s="114" t="s">
        <v>164</v>
      </c>
      <c r="H12" s="993">
        <v>21307</v>
      </c>
      <c r="I12" s="993"/>
      <c r="J12" s="993"/>
      <c r="K12" s="994">
        <v>17764</v>
      </c>
      <c r="L12" s="995"/>
    </row>
    <row r="13" spans="1:15" ht="8.25" customHeight="1" thickTop="1" thickBot="1">
      <c r="A13" s="986"/>
      <c r="B13" s="987"/>
      <c r="C13" s="987"/>
      <c r="D13" s="987"/>
      <c r="E13" s="987"/>
      <c r="F13" s="987"/>
      <c r="G13" s="987"/>
      <c r="H13" s="987"/>
      <c r="I13" s="987"/>
      <c r="J13" s="987"/>
      <c r="K13" s="987"/>
      <c r="L13" s="988"/>
    </row>
    <row r="14" spans="1:15" ht="18.75" customHeight="1" thickTop="1" thickBot="1">
      <c r="A14" s="484" t="s">
        <v>90</v>
      </c>
      <c r="B14" s="341"/>
      <c r="C14" s="341"/>
      <c r="D14" s="341"/>
      <c r="E14" s="341"/>
      <c r="F14" s="341"/>
      <c r="G14" s="341"/>
      <c r="H14" s="341"/>
      <c r="I14" s="341"/>
      <c r="J14" s="341"/>
      <c r="K14" s="341"/>
      <c r="L14" s="485"/>
      <c r="N14" s="2"/>
    </row>
    <row r="15" spans="1:15" ht="186.75" customHeight="1" thickTop="1">
      <c r="A15" s="954" t="s">
        <v>266</v>
      </c>
      <c r="B15" s="955"/>
      <c r="C15" s="955"/>
      <c r="D15" s="955"/>
      <c r="E15" s="955"/>
      <c r="F15" s="955"/>
      <c r="G15" s="955"/>
      <c r="H15" s="955"/>
      <c r="I15" s="955"/>
      <c r="J15" s="955"/>
      <c r="K15" s="955"/>
      <c r="L15" s="956"/>
    </row>
    <row r="16" spans="1:15" ht="26.25" customHeight="1">
      <c r="A16" s="957" t="s">
        <v>269</v>
      </c>
      <c r="B16" s="958"/>
      <c r="C16" s="958"/>
      <c r="D16" s="958"/>
      <c r="E16" s="958"/>
      <c r="F16" s="958"/>
      <c r="G16" s="958"/>
      <c r="H16" s="958"/>
      <c r="I16" s="958"/>
      <c r="J16" s="958"/>
      <c r="K16" s="958"/>
      <c r="L16" s="959"/>
    </row>
    <row r="17" spans="1:12" ht="24.75" customHeight="1" thickBot="1">
      <c r="A17" s="589" t="s">
        <v>234</v>
      </c>
      <c r="B17" s="590"/>
      <c r="C17" s="590"/>
      <c r="D17" s="590"/>
      <c r="E17" s="590"/>
      <c r="F17" s="590"/>
      <c r="G17" s="590"/>
      <c r="H17" s="590"/>
      <c r="I17" s="590"/>
      <c r="J17" s="590"/>
      <c r="K17" s="590"/>
      <c r="L17" s="591"/>
    </row>
    <row r="18" spans="1:12" ht="18.75" customHeight="1" thickTop="1" thickBot="1">
      <c r="A18" s="528" t="s">
        <v>60</v>
      </c>
      <c r="B18" s="529"/>
      <c r="C18" s="529"/>
      <c r="D18" s="529"/>
      <c r="E18" s="529"/>
      <c r="F18" s="529"/>
      <c r="G18" s="529"/>
      <c r="H18" s="529"/>
      <c r="I18" s="529"/>
      <c r="J18" s="529"/>
      <c r="K18" s="529"/>
      <c r="L18" s="530"/>
    </row>
    <row r="19" spans="1:12" ht="177.75" customHeight="1" thickTop="1">
      <c r="A19" s="969" t="s">
        <v>267</v>
      </c>
      <c r="B19" s="970"/>
      <c r="C19" s="970"/>
      <c r="D19" s="970"/>
      <c r="E19" s="970"/>
      <c r="F19" s="970"/>
      <c r="G19" s="970"/>
      <c r="H19" s="970"/>
      <c r="I19" s="970"/>
      <c r="J19" s="970"/>
      <c r="K19" s="970"/>
      <c r="L19" s="971"/>
    </row>
    <row r="20" spans="1:12" ht="8.25" customHeight="1" thickBot="1">
      <c r="A20" s="960"/>
      <c r="B20" s="961"/>
      <c r="C20" s="961"/>
      <c r="D20" s="961"/>
      <c r="E20" s="961"/>
      <c r="F20" s="961"/>
      <c r="G20" s="961"/>
      <c r="H20" s="961"/>
      <c r="I20" s="961"/>
      <c r="J20" s="961"/>
      <c r="K20" s="961"/>
      <c r="L20" s="962"/>
    </row>
    <row r="21" spans="1:12" ht="18.75" customHeight="1" thickTop="1" thickBot="1">
      <c r="A21" s="966" t="s">
        <v>61</v>
      </c>
      <c r="B21" s="967"/>
      <c r="C21" s="967"/>
      <c r="D21" s="967"/>
      <c r="E21" s="967"/>
      <c r="F21" s="967"/>
      <c r="G21" s="967"/>
      <c r="H21" s="967"/>
      <c r="I21" s="967"/>
      <c r="J21" s="967"/>
      <c r="K21" s="967"/>
      <c r="L21" s="968"/>
    </row>
    <row r="22" spans="1:12" ht="17.100000000000001" customHeight="1" thickTop="1">
      <c r="A22" s="470" t="s">
        <v>62</v>
      </c>
      <c r="B22" s="466"/>
      <c r="C22" s="466"/>
      <c r="D22" s="466"/>
      <c r="E22" s="466" t="s">
        <v>63</v>
      </c>
      <c r="F22" s="466"/>
      <c r="G22" s="466"/>
      <c r="H22" s="466" t="s">
        <v>64</v>
      </c>
      <c r="I22" s="466"/>
      <c r="J22" s="466"/>
      <c r="K22" s="466"/>
      <c r="L22" s="467"/>
    </row>
    <row r="23" spans="1:12" ht="105" customHeight="1" thickBot="1">
      <c r="A23" s="972" t="s">
        <v>167</v>
      </c>
      <c r="B23" s="941"/>
      <c r="C23" s="941"/>
      <c r="D23" s="941"/>
      <c r="E23" s="973" t="s">
        <v>168</v>
      </c>
      <c r="F23" s="973"/>
      <c r="G23" s="973"/>
      <c r="H23" s="941" t="s">
        <v>268</v>
      </c>
      <c r="I23" s="941"/>
      <c r="J23" s="941"/>
      <c r="K23" s="941"/>
      <c r="L23" s="942"/>
    </row>
    <row r="24" spans="1:12" s="32" customFormat="1" ht="5.25" customHeight="1" thickTop="1" thickBot="1">
      <c r="A24" s="960"/>
      <c r="B24" s="961"/>
      <c r="C24" s="961"/>
      <c r="D24" s="961"/>
      <c r="E24" s="961"/>
      <c r="F24" s="961"/>
      <c r="G24" s="961"/>
      <c r="H24" s="961"/>
      <c r="I24" s="961"/>
      <c r="J24" s="961"/>
      <c r="K24" s="961"/>
      <c r="L24" s="962"/>
    </row>
    <row r="25" spans="1:12" ht="16.5" customHeight="1" thickTop="1" thickBot="1">
      <c r="A25" s="963" t="s">
        <v>78</v>
      </c>
      <c r="B25" s="964"/>
      <c r="C25" s="964"/>
      <c r="D25" s="964"/>
      <c r="E25" s="964"/>
      <c r="F25" s="964"/>
      <c r="G25" s="964"/>
      <c r="H25" s="964"/>
      <c r="I25" s="964"/>
      <c r="J25" s="964"/>
      <c r="K25" s="964"/>
      <c r="L25" s="965"/>
    </row>
    <row r="26" spans="1:12" s="14" customFormat="1" ht="42" customHeight="1" thickTop="1">
      <c r="A26" s="60"/>
      <c r="B26" s="43"/>
      <c r="C26" s="43"/>
      <c r="D26" s="43"/>
      <c r="E26" s="43"/>
      <c r="F26" s="43"/>
      <c r="G26" s="43"/>
      <c r="H26" s="43"/>
      <c r="I26" s="43"/>
      <c r="J26" s="43"/>
      <c r="K26" s="43"/>
      <c r="L26" s="61"/>
    </row>
    <row r="27" spans="1:12" s="14" customFormat="1" ht="15.75">
      <c r="A27" s="944" t="s">
        <v>72</v>
      </c>
      <c r="B27" s="652"/>
      <c r="C27" s="652"/>
      <c r="D27" s="652"/>
      <c r="E27" s="652"/>
      <c r="F27" s="652"/>
      <c r="G27" s="45"/>
      <c r="H27" s="652" t="s">
        <v>73</v>
      </c>
      <c r="I27" s="652"/>
      <c r="J27" s="652"/>
      <c r="K27" s="652"/>
      <c r="L27" s="951"/>
    </row>
    <row r="28" spans="1:12" s="14" customFormat="1" ht="15.75">
      <c r="A28" s="943" t="s">
        <v>74</v>
      </c>
      <c r="B28" s="656"/>
      <c r="C28" s="656"/>
      <c r="D28" s="656"/>
      <c r="E28" s="656"/>
      <c r="F28" s="656"/>
      <c r="G28" s="45"/>
      <c r="H28" s="656" t="s">
        <v>75</v>
      </c>
      <c r="I28" s="656"/>
      <c r="J28" s="656"/>
      <c r="K28" s="656"/>
      <c r="L28" s="953"/>
    </row>
    <row r="29" spans="1:12" s="14" customFormat="1" ht="19.5" customHeight="1">
      <c r="A29" s="62"/>
      <c r="B29" s="45"/>
      <c r="C29" s="45"/>
      <c r="D29" s="45"/>
      <c r="E29" s="45"/>
      <c r="F29" s="45"/>
      <c r="G29" s="45"/>
      <c r="H29" s="45"/>
      <c r="I29" s="45"/>
      <c r="J29" s="45"/>
      <c r="K29" s="45"/>
      <c r="L29" s="63"/>
    </row>
    <row r="30" spans="1:12" s="14" customFormat="1" ht="22.5" customHeight="1">
      <c r="A30" s="62"/>
      <c r="B30" s="45"/>
      <c r="C30" s="45"/>
      <c r="D30" s="45"/>
      <c r="E30" s="45"/>
      <c r="F30" s="45"/>
      <c r="G30" s="45"/>
      <c r="H30" s="45"/>
      <c r="I30" s="45"/>
      <c r="J30" s="45"/>
      <c r="K30" s="45"/>
      <c r="L30" s="63"/>
    </row>
    <row r="31" spans="1:12" s="14" customFormat="1" ht="15.75">
      <c r="A31" s="944" t="s">
        <v>6</v>
      </c>
      <c r="B31" s="652"/>
      <c r="C31" s="652"/>
      <c r="D31" s="652"/>
      <c r="E31" s="652"/>
      <c r="F31" s="652"/>
      <c r="G31" s="45"/>
      <c r="H31" s="652" t="s">
        <v>3</v>
      </c>
      <c r="I31" s="652"/>
      <c r="J31" s="652"/>
      <c r="K31" s="652"/>
      <c r="L31" s="951"/>
    </row>
    <row r="32" spans="1:12" s="14" customFormat="1" ht="12.75" customHeight="1">
      <c r="A32" s="943" t="s">
        <v>8</v>
      </c>
      <c r="B32" s="656"/>
      <c r="C32" s="656"/>
      <c r="D32" s="656"/>
      <c r="E32" s="656"/>
      <c r="F32" s="656"/>
      <c r="G32" s="45"/>
      <c r="H32" s="784" t="s">
        <v>33</v>
      </c>
      <c r="I32" s="784"/>
      <c r="J32" s="784"/>
      <c r="K32" s="784"/>
      <c r="L32" s="952"/>
    </row>
    <row r="33" spans="1:12" s="14" customFormat="1" ht="17.25" customHeight="1">
      <c r="A33" s="62"/>
      <c r="B33" s="45"/>
      <c r="C33" s="45"/>
      <c r="D33" s="45"/>
      <c r="E33" s="45"/>
      <c r="F33" s="45"/>
      <c r="G33" s="45"/>
      <c r="H33" s="784"/>
      <c r="I33" s="784"/>
      <c r="J33" s="784"/>
      <c r="K33" s="784"/>
      <c r="L33" s="952"/>
    </row>
    <row r="34" spans="1:12" s="14" customFormat="1" ht="33.75" customHeight="1">
      <c r="A34" s="62"/>
      <c r="B34" s="45"/>
      <c r="C34" s="45"/>
      <c r="D34" s="45"/>
      <c r="E34" s="45"/>
      <c r="F34" s="45"/>
      <c r="G34" s="45"/>
      <c r="H34" s="45"/>
      <c r="I34" s="45"/>
      <c r="J34" s="45"/>
      <c r="K34" s="45"/>
      <c r="L34" s="63"/>
    </row>
    <row r="35" spans="1:12" s="14" customFormat="1" ht="17.25" customHeight="1">
      <c r="A35" s="944" t="s">
        <v>28</v>
      </c>
      <c r="B35" s="652"/>
      <c r="C35" s="652"/>
      <c r="D35" s="652"/>
      <c r="E35" s="652"/>
      <c r="F35" s="652"/>
      <c r="G35" s="45"/>
      <c r="H35" s="652" t="s">
        <v>9</v>
      </c>
      <c r="I35" s="652"/>
      <c r="J35" s="652"/>
      <c r="K35" s="652"/>
      <c r="L35" s="951"/>
    </row>
    <row r="36" spans="1:12" s="14" customFormat="1" ht="17.25" customHeight="1">
      <c r="A36" s="948" t="s">
        <v>45</v>
      </c>
      <c r="B36" s="949"/>
      <c r="C36" s="949"/>
      <c r="D36" s="949"/>
      <c r="E36" s="949"/>
      <c r="F36" s="949"/>
      <c r="G36" s="120"/>
      <c r="H36" s="949" t="s">
        <v>10</v>
      </c>
      <c r="I36" s="949"/>
      <c r="J36" s="949"/>
      <c r="K36" s="949"/>
      <c r="L36" s="950"/>
    </row>
    <row r="37" spans="1:12" s="14" customFormat="1" ht="7.5" customHeight="1" thickBot="1">
      <c r="A37" s="945"/>
      <c r="B37" s="946"/>
      <c r="C37" s="946"/>
      <c r="D37" s="946"/>
      <c r="E37" s="946"/>
      <c r="F37" s="946"/>
      <c r="G37" s="64"/>
      <c r="H37" s="64"/>
      <c r="I37" s="946"/>
      <c r="J37" s="946"/>
      <c r="K37" s="946"/>
      <c r="L37" s="947"/>
    </row>
  </sheetData>
  <mergeCells count="52">
    <mergeCell ref="A13:L13"/>
    <mergeCell ref="A14:L14"/>
    <mergeCell ref="H10:J10"/>
    <mergeCell ref="K10:L10"/>
    <mergeCell ref="A9:F10"/>
    <mergeCell ref="G9:G10"/>
    <mergeCell ref="H11:J11"/>
    <mergeCell ref="A12:F12"/>
    <mergeCell ref="K11:L11"/>
    <mergeCell ref="H12:J12"/>
    <mergeCell ref="K12:L12"/>
    <mergeCell ref="A11:F11"/>
    <mergeCell ref="A1:L1"/>
    <mergeCell ref="A2:L2"/>
    <mergeCell ref="A5:L5"/>
    <mergeCell ref="A3:L3"/>
    <mergeCell ref="A6:L6"/>
    <mergeCell ref="A4:L4"/>
    <mergeCell ref="A7:L7"/>
    <mergeCell ref="H9:J9"/>
    <mergeCell ref="K9:L9"/>
    <mergeCell ref="A8:F8"/>
    <mergeCell ref="H8:L8"/>
    <mergeCell ref="A15:L15"/>
    <mergeCell ref="A16:L16"/>
    <mergeCell ref="A17:L17"/>
    <mergeCell ref="A27:F27"/>
    <mergeCell ref="H27:L27"/>
    <mergeCell ref="A24:L24"/>
    <mergeCell ref="A25:L25"/>
    <mergeCell ref="A20:L20"/>
    <mergeCell ref="A21:L21"/>
    <mergeCell ref="A18:L18"/>
    <mergeCell ref="A19:L19"/>
    <mergeCell ref="A22:D22"/>
    <mergeCell ref="A23:D23"/>
    <mergeCell ref="E22:G22"/>
    <mergeCell ref="E23:G23"/>
    <mergeCell ref="H22:L22"/>
    <mergeCell ref="H23:L23"/>
    <mergeCell ref="A28:F28"/>
    <mergeCell ref="A31:F31"/>
    <mergeCell ref="A37:F37"/>
    <mergeCell ref="I37:L37"/>
    <mergeCell ref="A32:F32"/>
    <mergeCell ref="A35:F35"/>
    <mergeCell ref="A36:F36"/>
    <mergeCell ref="H36:L36"/>
    <mergeCell ref="H31:L31"/>
    <mergeCell ref="H32:L33"/>
    <mergeCell ref="H28:L28"/>
    <mergeCell ref="H35:L35"/>
  </mergeCells>
  <printOptions horizontalCentered="1"/>
  <pageMargins left="0.35433070866141736" right="0.27559055118110237" top="0.47244094488188981" bottom="0.54" header="0.31496062992125984" footer="0.31496062992125984"/>
  <pageSetup paperSize="9" scale="73" orientation="portrait" r:id="rId1"/>
  <headerFooter>
    <oddFooter xml:space="preserve">&amp;C&amp;P+15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A71A-6783-41D1-AF48-488D10A6D7D2}">
  <sheetPr>
    <tabColor theme="0" tint="-0.14999847407452621"/>
  </sheetPr>
  <dimension ref="A1:AGP33"/>
  <sheetViews>
    <sheetView view="pageLayout" topLeftCell="A29" zoomScaleNormal="100" zoomScaleSheetLayoutView="120" workbookViewId="0">
      <selection activeCell="H41" sqref="H41"/>
    </sheetView>
  </sheetViews>
  <sheetFormatPr defaultColWidth="11" defaultRowHeight="15"/>
  <cols>
    <col min="1" max="1" width="6.5703125" style="32" customWidth="1"/>
    <col min="2" max="2" width="11" style="32"/>
    <col min="3" max="3" width="7.140625" style="32" customWidth="1"/>
    <col min="4" max="4" width="9.5703125" style="32" customWidth="1"/>
    <col min="5" max="5" width="11" style="32"/>
    <col min="6" max="6" width="3.5703125" style="32" customWidth="1"/>
    <col min="7" max="7" width="10.42578125" style="32" customWidth="1"/>
    <col min="8" max="8" width="20.42578125" style="32" customWidth="1"/>
    <col min="9" max="9" width="12.7109375" style="32" bestFit="1" customWidth="1"/>
    <col min="10" max="10" width="12.7109375" style="32" customWidth="1"/>
    <col min="11" max="11" width="4.7109375" style="32" customWidth="1"/>
    <col min="12" max="12" width="2.140625" style="32" customWidth="1"/>
    <col min="13" max="16384" width="11" style="32"/>
  </cols>
  <sheetData>
    <row r="1" spans="1:874" ht="18.75">
      <c r="A1" s="322" t="s">
        <v>0</v>
      </c>
      <c r="B1" s="323"/>
      <c r="C1" s="323"/>
      <c r="D1" s="323"/>
      <c r="E1" s="323"/>
      <c r="F1" s="323"/>
      <c r="G1" s="323"/>
      <c r="H1" s="323"/>
      <c r="I1" s="323"/>
      <c r="J1" s="323"/>
      <c r="K1" s="323"/>
      <c r="L1" s="324"/>
    </row>
    <row r="2" spans="1:874" ht="18.75">
      <c r="A2" s="325" t="s">
        <v>11</v>
      </c>
      <c r="B2" s="326"/>
      <c r="C2" s="326"/>
      <c r="D2" s="326"/>
      <c r="E2" s="326"/>
      <c r="F2" s="326"/>
      <c r="G2" s="326"/>
      <c r="H2" s="326"/>
      <c r="I2" s="326"/>
      <c r="J2" s="326"/>
      <c r="K2" s="326"/>
      <c r="L2" s="327"/>
    </row>
    <row r="3" spans="1:874" ht="19.5" thickBot="1">
      <c r="A3" s="797" t="s">
        <v>292</v>
      </c>
      <c r="B3" s="798"/>
      <c r="C3" s="798"/>
      <c r="D3" s="798"/>
      <c r="E3" s="798"/>
      <c r="F3" s="798"/>
      <c r="G3" s="798"/>
      <c r="H3" s="798"/>
      <c r="I3" s="798"/>
      <c r="J3" s="798"/>
      <c r="K3" s="798"/>
      <c r="L3" s="799"/>
    </row>
    <row r="4" spans="1:874" ht="16.5" thickTop="1">
      <c r="A4" s="996" t="s">
        <v>293</v>
      </c>
      <c r="B4" s="997"/>
      <c r="C4" s="997"/>
      <c r="D4" s="997"/>
      <c r="E4" s="997"/>
      <c r="F4" s="997"/>
      <c r="G4" s="997"/>
      <c r="H4" s="997"/>
      <c r="I4" s="997"/>
      <c r="J4" s="997"/>
      <c r="K4" s="997"/>
      <c r="L4" s="998"/>
    </row>
    <row r="5" spans="1:874" ht="16.5" thickBot="1">
      <c r="A5" s="999" t="s">
        <v>294</v>
      </c>
      <c r="B5" s="1000"/>
      <c r="C5" s="1000"/>
      <c r="D5" s="1000"/>
      <c r="E5" s="1000"/>
      <c r="F5" s="1000"/>
      <c r="G5" s="1000"/>
      <c r="H5" s="1000"/>
      <c r="I5" s="1000"/>
      <c r="J5" s="1000"/>
      <c r="K5" s="1000"/>
      <c r="L5" s="1001"/>
    </row>
    <row r="6" spans="1:874" ht="17.25" thickTop="1" thickBot="1">
      <c r="A6" s="370" t="s">
        <v>50</v>
      </c>
      <c r="B6" s="371"/>
      <c r="C6" s="371"/>
      <c r="D6" s="371"/>
      <c r="E6" s="371"/>
      <c r="F6" s="371"/>
      <c r="G6" s="371"/>
      <c r="H6" s="371"/>
      <c r="I6" s="371"/>
      <c r="J6" s="371"/>
      <c r="K6" s="371"/>
      <c r="L6" s="372"/>
    </row>
    <row r="7" spans="1:874" ht="16.350000000000001" customHeight="1" thickTop="1" thickBot="1">
      <c r="A7" s="863" t="s">
        <v>295</v>
      </c>
      <c r="B7" s="568"/>
      <c r="C7" s="568"/>
      <c r="D7" s="568"/>
      <c r="E7" s="568"/>
      <c r="F7" s="568"/>
      <c r="G7" s="568"/>
      <c r="H7" s="568"/>
      <c r="I7" s="568"/>
      <c r="J7" s="568"/>
      <c r="K7" s="568"/>
      <c r="L7" s="29"/>
    </row>
    <row r="8" spans="1:874" ht="16.350000000000001" customHeight="1" thickTop="1" thickBot="1">
      <c r="A8" s="852" t="s">
        <v>52</v>
      </c>
      <c r="B8" s="853"/>
      <c r="C8" s="853"/>
      <c r="D8" s="853"/>
      <c r="E8" s="853"/>
      <c r="F8" s="853"/>
      <c r="G8" s="854" t="s">
        <v>53</v>
      </c>
      <c r="H8" s="854"/>
      <c r="I8" s="854"/>
      <c r="J8" s="854"/>
      <c r="K8" s="854"/>
      <c r="L8" s="855"/>
    </row>
    <row r="9" spans="1:874" ht="16.5" thickTop="1">
      <c r="A9" s="1002"/>
      <c r="B9" s="1003"/>
      <c r="C9" s="1003"/>
      <c r="D9" s="1003"/>
      <c r="E9" s="1003"/>
      <c r="F9" s="1004"/>
      <c r="G9" s="1005" t="s">
        <v>55</v>
      </c>
      <c r="H9" s="1006"/>
      <c r="I9" s="1007" t="s">
        <v>56</v>
      </c>
      <c r="J9" s="1007"/>
      <c r="K9" s="1007"/>
      <c r="L9" s="1008"/>
    </row>
    <row r="10" spans="1:874" ht="15.75">
      <c r="A10" s="1009" t="s">
        <v>296</v>
      </c>
      <c r="B10" s="1010"/>
      <c r="C10" s="1010"/>
      <c r="D10" s="1010"/>
      <c r="E10" s="1010"/>
      <c r="F10" s="1011"/>
      <c r="G10" s="1012">
        <v>0</v>
      </c>
      <c r="H10" s="1013"/>
      <c r="I10" s="1014">
        <v>0</v>
      </c>
      <c r="J10" s="1014"/>
      <c r="K10" s="1014"/>
      <c r="L10" s="1015"/>
    </row>
    <row r="11" spans="1:874" ht="16.5" thickBot="1">
      <c r="A11" s="1016" t="s">
        <v>297</v>
      </c>
      <c r="B11" s="1017"/>
      <c r="C11" s="1017"/>
      <c r="D11" s="1017"/>
      <c r="E11" s="1017"/>
      <c r="F11" s="1018"/>
      <c r="G11" s="1019">
        <v>0</v>
      </c>
      <c r="H11" s="1020"/>
      <c r="I11" s="1021">
        <v>0</v>
      </c>
      <c r="J11" s="1021"/>
      <c r="K11" s="1021"/>
      <c r="L11" s="1022"/>
    </row>
    <row r="12" spans="1:874" ht="12.75" customHeight="1" thickTop="1" thickBot="1">
      <c r="A12" s="18"/>
      <c r="B12" s="19"/>
      <c r="C12" s="19"/>
      <c r="D12" s="19"/>
      <c r="E12" s="19"/>
      <c r="F12" s="19"/>
      <c r="G12" s="19"/>
      <c r="H12" s="19"/>
      <c r="I12" s="19"/>
      <c r="J12" s="19"/>
      <c r="K12" s="19"/>
      <c r="L12" s="20"/>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row>
    <row r="13" spans="1:874" ht="16.350000000000001" customHeight="1" thickTop="1" thickBot="1">
      <c r="A13" s="631" t="s">
        <v>295</v>
      </c>
      <c r="B13" s="632"/>
      <c r="C13" s="632"/>
      <c r="D13" s="632"/>
      <c r="E13" s="632"/>
      <c r="F13" s="632"/>
      <c r="G13" s="632"/>
      <c r="H13" s="632"/>
      <c r="I13" s="632"/>
      <c r="J13" s="632"/>
      <c r="K13" s="632"/>
      <c r="L13" s="633"/>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row>
    <row r="14" spans="1:874" ht="16.350000000000001" customHeight="1" thickTop="1" thickBot="1">
      <c r="A14" s="138" t="s">
        <v>90</v>
      </c>
      <c r="B14" s="139"/>
      <c r="C14" s="139"/>
      <c r="D14" s="139"/>
      <c r="E14" s="139"/>
      <c r="F14" s="139"/>
      <c r="G14" s="139"/>
      <c r="H14" s="139"/>
      <c r="I14" s="139"/>
      <c r="J14" s="139"/>
      <c r="K14" s="139"/>
      <c r="L14" s="140"/>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row>
    <row r="15" spans="1:874" ht="35.25" customHeight="1" thickTop="1">
      <c r="A15" s="129" t="s">
        <v>298</v>
      </c>
      <c r="B15" s="130"/>
      <c r="C15" s="130"/>
      <c r="D15" s="130"/>
      <c r="E15" s="130"/>
      <c r="F15" s="130"/>
      <c r="G15" s="130"/>
      <c r="H15" s="130"/>
      <c r="I15" s="130"/>
      <c r="J15" s="130"/>
      <c r="K15" s="130"/>
      <c r="L15" s="13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row>
    <row r="16" spans="1:874" ht="24.75" customHeight="1">
      <c r="A16" s="132" t="s">
        <v>305</v>
      </c>
      <c r="B16" s="133"/>
      <c r="C16" s="133"/>
      <c r="D16" s="133"/>
      <c r="E16" s="133"/>
      <c r="F16" s="133"/>
      <c r="G16" s="133"/>
      <c r="H16" s="133"/>
      <c r="I16" s="133"/>
      <c r="J16" s="133"/>
      <c r="K16" s="133"/>
      <c r="L16" s="134"/>
    </row>
    <row r="17" spans="1:12" ht="19.5" customHeight="1" thickBot="1">
      <c r="A17" s="135" t="s">
        <v>306</v>
      </c>
      <c r="B17" s="136"/>
      <c r="C17" s="136"/>
      <c r="D17" s="136"/>
      <c r="E17" s="136"/>
      <c r="F17" s="136"/>
      <c r="G17" s="136"/>
      <c r="H17" s="136"/>
      <c r="I17" s="136"/>
      <c r="J17" s="136"/>
      <c r="K17" s="136"/>
      <c r="L17" s="137"/>
    </row>
    <row r="18" spans="1:12" ht="16.350000000000001" customHeight="1" thickTop="1" thickBot="1">
      <c r="A18" s="340" t="s">
        <v>60</v>
      </c>
      <c r="B18" s="341"/>
      <c r="C18" s="341"/>
      <c r="D18" s="341"/>
      <c r="E18" s="341"/>
      <c r="F18" s="341"/>
      <c r="G18" s="341"/>
      <c r="H18" s="341"/>
      <c r="I18" s="341"/>
      <c r="J18" s="341"/>
      <c r="K18" s="341"/>
      <c r="L18" s="342"/>
    </row>
    <row r="19" spans="1:12" ht="45.75" customHeight="1" thickTop="1" thickBot="1">
      <c r="A19" s="432" t="s">
        <v>307</v>
      </c>
      <c r="B19" s="433"/>
      <c r="C19" s="433"/>
      <c r="D19" s="433"/>
      <c r="E19" s="433"/>
      <c r="F19" s="433"/>
      <c r="G19" s="433"/>
      <c r="H19" s="433"/>
      <c r="I19" s="433"/>
      <c r="J19" s="433"/>
      <c r="K19" s="433"/>
      <c r="L19" s="434"/>
    </row>
    <row r="20" spans="1:12" ht="12.75" customHeight="1" thickTop="1" thickBot="1">
      <c r="A20" s="1023"/>
      <c r="B20" s="1024"/>
      <c r="C20" s="1024"/>
      <c r="D20" s="1024"/>
      <c r="E20" s="1024"/>
      <c r="F20" s="1024"/>
      <c r="G20" s="1024"/>
      <c r="H20" s="1024"/>
      <c r="I20" s="1024"/>
      <c r="J20" s="1024"/>
      <c r="K20" s="1024"/>
      <c r="L20" s="1025"/>
    </row>
    <row r="21" spans="1:12" ht="16.350000000000001" customHeight="1" thickTop="1" thickBot="1">
      <c r="A21" s="870" t="s">
        <v>61</v>
      </c>
      <c r="B21" s="529"/>
      <c r="C21" s="529"/>
      <c r="D21" s="529"/>
      <c r="E21" s="529"/>
      <c r="F21" s="529"/>
      <c r="G21" s="529"/>
      <c r="H21" s="529"/>
      <c r="I21" s="529"/>
      <c r="J21" s="529"/>
      <c r="K21" s="529"/>
      <c r="L21" s="871"/>
    </row>
    <row r="22" spans="1:12" ht="16.5" customHeight="1" thickTop="1">
      <c r="A22" s="1026" t="s">
        <v>62</v>
      </c>
      <c r="B22" s="1027"/>
      <c r="C22" s="1027"/>
      <c r="D22" s="1027"/>
      <c r="E22" s="1027"/>
      <c r="F22" s="1027"/>
      <c r="G22" s="1028" t="s">
        <v>63</v>
      </c>
      <c r="H22" s="1029"/>
      <c r="I22" s="1028" t="s">
        <v>64</v>
      </c>
      <c r="J22" s="1030"/>
      <c r="K22" s="1030"/>
      <c r="L22" s="1031"/>
    </row>
    <row r="23" spans="1:12" ht="44.25" customHeight="1">
      <c r="A23" s="1032" t="s">
        <v>299</v>
      </c>
      <c r="B23" s="1033"/>
      <c r="C23" s="1033"/>
      <c r="D23" s="1033"/>
      <c r="E23" s="1033"/>
      <c r="F23" s="1033"/>
      <c r="G23" s="300" t="s">
        <v>300</v>
      </c>
      <c r="H23" s="302"/>
      <c r="I23" s="300" t="s">
        <v>193</v>
      </c>
      <c r="J23" s="301"/>
      <c r="K23" s="301"/>
      <c r="L23" s="362"/>
    </row>
    <row r="24" spans="1:12" ht="42" customHeight="1" thickBot="1">
      <c r="A24" s="1034" t="s">
        <v>301</v>
      </c>
      <c r="B24" s="1035"/>
      <c r="C24" s="1035"/>
      <c r="D24" s="1035"/>
      <c r="E24" s="1035"/>
      <c r="F24" s="1035"/>
      <c r="G24" s="126" t="s">
        <v>302</v>
      </c>
      <c r="H24" s="128"/>
      <c r="I24" s="126" t="s">
        <v>193</v>
      </c>
      <c r="J24" s="127"/>
      <c r="K24" s="127"/>
      <c r="L24" s="373"/>
    </row>
    <row r="25" spans="1:12" ht="11.25" customHeight="1" thickTop="1" thickBot="1">
      <c r="A25" s="864"/>
      <c r="B25" s="865"/>
      <c r="C25" s="865"/>
      <c r="D25" s="865"/>
      <c r="E25" s="865"/>
      <c r="F25" s="865"/>
      <c r="G25" s="865"/>
      <c r="H25" s="865"/>
      <c r="I25" s="865"/>
      <c r="J25" s="865"/>
      <c r="K25" s="865"/>
      <c r="L25" s="866"/>
    </row>
    <row r="26" spans="1:12" ht="17.25" thickTop="1" thickBot="1">
      <c r="A26" s="864" t="s">
        <v>78</v>
      </c>
      <c r="B26" s="865"/>
      <c r="C26" s="865"/>
      <c r="D26" s="865"/>
      <c r="E26" s="865"/>
      <c r="F26" s="865"/>
      <c r="G26" s="865"/>
      <c r="H26" s="865"/>
      <c r="I26" s="865"/>
      <c r="J26" s="865"/>
      <c r="K26" s="865"/>
      <c r="L26" s="866"/>
    </row>
    <row r="27" spans="1:12" ht="42" customHeight="1" thickTop="1">
      <c r="A27" s="285" t="s">
        <v>303</v>
      </c>
      <c r="B27" s="277"/>
      <c r="C27" s="277"/>
      <c r="D27" s="277"/>
      <c r="E27" s="277"/>
      <c r="F27" s="277"/>
      <c r="G27" s="121"/>
      <c r="H27" s="277" t="s">
        <v>3</v>
      </c>
      <c r="I27" s="277"/>
      <c r="J27" s="277"/>
      <c r="K27" s="277"/>
      <c r="L27" s="278"/>
    </row>
    <row r="28" spans="1:12" ht="33.75" customHeight="1">
      <c r="A28" s="367" t="s">
        <v>304</v>
      </c>
      <c r="B28" s="368"/>
      <c r="C28" s="368"/>
      <c r="D28" s="368"/>
      <c r="E28" s="368"/>
      <c r="F28" s="368"/>
      <c r="G28" s="125"/>
      <c r="H28" s="368" t="s">
        <v>4</v>
      </c>
      <c r="I28" s="368"/>
      <c r="J28" s="368"/>
      <c r="K28" s="368"/>
      <c r="L28" s="369"/>
    </row>
    <row r="29" spans="1:12" ht="42.75" customHeight="1">
      <c r="A29" s="122"/>
      <c r="B29" s="123"/>
      <c r="C29" s="123"/>
      <c r="D29" s="123"/>
      <c r="E29" s="123"/>
      <c r="F29" s="123"/>
      <c r="G29" s="125"/>
      <c r="H29" s="123"/>
      <c r="I29" s="123"/>
      <c r="J29" s="123"/>
      <c r="K29" s="123"/>
      <c r="L29" s="124"/>
    </row>
    <row r="30" spans="1:12" ht="15.75">
      <c r="A30" s="744" t="s">
        <v>5</v>
      </c>
      <c r="B30" s="582"/>
      <c r="C30" s="582"/>
      <c r="D30" s="582"/>
      <c r="E30" s="582"/>
      <c r="F30" s="41"/>
      <c r="G30" s="40"/>
      <c r="H30" s="375" t="s">
        <v>6</v>
      </c>
      <c r="I30" s="375"/>
      <c r="J30" s="375"/>
      <c r="K30" s="375"/>
      <c r="L30" s="376"/>
    </row>
    <row r="31" spans="1:12" ht="15.75">
      <c r="A31" s="281" t="s">
        <v>20</v>
      </c>
      <c r="B31" s="281"/>
      <c r="C31" s="281"/>
      <c r="D31" s="281"/>
      <c r="E31" s="281"/>
      <c r="F31" s="17"/>
      <c r="G31" s="17"/>
      <c r="H31" s="282" t="s">
        <v>8</v>
      </c>
      <c r="I31" s="282"/>
      <c r="J31" s="282"/>
      <c r="K31" s="282"/>
      <c r="L31" s="606"/>
    </row>
    <row r="32" spans="1:12" ht="46.5" customHeight="1">
      <c r="A32" s="273" t="s">
        <v>9</v>
      </c>
      <c r="B32" s="266"/>
      <c r="C32" s="266"/>
      <c r="D32" s="266"/>
      <c r="E32" s="266"/>
      <c r="F32" s="266"/>
      <c r="G32" s="266"/>
      <c r="H32" s="266"/>
      <c r="I32" s="266"/>
      <c r="J32" s="266"/>
      <c r="K32" s="266"/>
      <c r="L32" s="267"/>
    </row>
    <row r="33" spans="1:12" ht="16.5" thickBot="1">
      <c r="A33" s="727" t="s">
        <v>10</v>
      </c>
      <c r="B33" s="496"/>
      <c r="C33" s="496"/>
      <c r="D33" s="496"/>
      <c r="E33" s="496"/>
      <c r="F33" s="496"/>
      <c r="G33" s="496"/>
      <c r="H33" s="496"/>
      <c r="I33" s="496"/>
      <c r="J33" s="496"/>
      <c r="K33" s="496"/>
      <c r="L33" s="728"/>
    </row>
  </sheetData>
  <mergeCells count="48">
    <mergeCell ref="A33:L33"/>
    <mergeCell ref="A25:L25"/>
    <mergeCell ref="A26:L26"/>
    <mergeCell ref="A27:F27"/>
    <mergeCell ref="H27:L27"/>
    <mergeCell ref="A28:F28"/>
    <mergeCell ref="H28:L28"/>
    <mergeCell ref="A30:E30"/>
    <mergeCell ref="H30:L30"/>
    <mergeCell ref="A31:E31"/>
    <mergeCell ref="H31:L31"/>
    <mergeCell ref="A32:L32"/>
    <mergeCell ref="A23:F23"/>
    <mergeCell ref="G23:H23"/>
    <mergeCell ref="I23:L23"/>
    <mergeCell ref="A24:F24"/>
    <mergeCell ref="G24:H24"/>
    <mergeCell ref="I24:L24"/>
    <mergeCell ref="A19:L19"/>
    <mergeCell ref="A20:L20"/>
    <mergeCell ref="A21:L21"/>
    <mergeCell ref="A22:F22"/>
    <mergeCell ref="G22:H22"/>
    <mergeCell ref="I22:L22"/>
    <mergeCell ref="A18:L18"/>
    <mergeCell ref="A10:F10"/>
    <mergeCell ref="G10:H10"/>
    <mergeCell ref="I10:L10"/>
    <mergeCell ref="A11:F11"/>
    <mergeCell ref="G11:H11"/>
    <mergeCell ref="I11:L11"/>
    <mergeCell ref="A13:L13"/>
    <mergeCell ref="A14:L14"/>
    <mergeCell ref="A15:L15"/>
    <mergeCell ref="A16:L16"/>
    <mergeCell ref="A17:L17"/>
    <mergeCell ref="A7:K7"/>
    <mergeCell ref="A8:F8"/>
    <mergeCell ref="G8:L8"/>
    <mergeCell ref="A9:F9"/>
    <mergeCell ref="G9:H9"/>
    <mergeCell ref="I9:L9"/>
    <mergeCell ref="A6:L6"/>
    <mergeCell ref="A1:L1"/>
    <mergeCell ref="A2:L2"/>
    <mergeCell ref="A3:L3"/>
    <mergeCell ref="A4:L4"/>
    <mergeCell ref="A5:L5"/>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&amp;C&amp;P+16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A1:J208"/>
  <sheetViews>
    <sheetView view="pageBreakPreview" topLeftCell="A190" zoomScale="90" zoomScaleNormal="90" zoomScaleSheetLayoutView="90" workbookViewId="0">
      <selection activeCell="F209" sqref="F209"/>
    </sheetView>
  </sheetViews>
  <sheetFormatPr defaultRowHeight="15"/>
  <cols>
    <col min="5" max="5" width="13.7109375" customWidth="1"/>
    <col min="6" max="6" width="11.28515625" customWidth="1"/>
    <col min="7" max="7" width="7" customWidth="1"/>
    <col min="10" max="10" width="9.140625" customWidth="1"/>
  </cols>
  <sheetData>
    <row r="1" spans="1:10" s="16" customFormat="1"/>
    <row r="2" spans="1:10" s="16" customFormat="1"/>
    <row r="3" spans="1:10" s="16" customFormat="1"/>
    <row r="4" spans="1:10" s="16" customFormat="1"/>
    <row r="5" spans="1:10" s="16" customFormat="1"/>
    <row r="6" spans="1:10" s="16" customFormat="1"/>
    <row r="7" spans="1:10" s="16" customFormat="1"/>
    <row r="8" spans="1:10" s="16" customFormat="1"/>
    <row r="9" spans="1:10" s="16" customFormat="1"/>
    <row r="11" spans="1:10">
      <c r="A11" t="s">
        <v>270</v>
      </c>
      <c r="F11" s="1036" t="s">
        <v>271</v>
      </c>
      <c r="G11" s="1036"/>
      <c r="H11" s="1036"/>
      <c r="I11" s="1036"/>
      <c r="J11" s="1036"/>
    </row>
    <row r="12" spans="1:10">
      <c r="F12" s="1036"/>
      <c r="G12" s="1036"/>
      <c r="H12" s="1036"/>
      <c r="I12" s="1036"/>
      <c r="J12" s="1036"/>
    </row>
    <row r="23" spans="1:10">
      <c r="A23" s="1040" t="s">
        <v>272</v>
      </c>
      <c r="B23" s="1040"/>
      <c r="C23" s="1040"/>
      <c r="D23" s="1040"/>
      <c r="E23" s="1040"/>
      <c r="F23" s="1036" t="s">
        <v>273</v>
      </c>
      <c r="G23" s="1036"/>
      <c r="H23" s="1036"/>
      <c r="I23" s="1036"/>
      <c r="J23" s="1036"/>
    </row>
    <row r="24" spans="1:10">
      <c r="A24" s="1040"/>
      <c r="B24" s="1040"/>
      <c r="C24" s="1040"/>
      <c r="D24" s="1040"/>
      <c r="E24" s="1040"/>
      <c r="F24" s="1036"/>
      <c r="G24" s="1036"/>
      <c r="H24" s="1036"/>
      <c r="I24" s="1036"/>
      <c r="J24" s="1036"/>
    </row>
    <row r="37" spans="1:10">
      <c r="A37" s="1037" t="s">
        <v>274</v>
      </c>
      <c r="B37" s="1037"/>
      <c r="C37" s="1037"/>
      <c r="D37" s="1037"/>
      <c r="E37" s="1037"/>
      <c r="J37" s="74" t="s">
        <v>106</v>
      </c>
    </row>
    <row r="38" spans="1:10">
      <c r="A38" s="1037"/>
      <c r="B38" s="1037"/>
      <c r="C38" s="1037"/>
      <c r="D38" s="1037"/>
      <c r="E38" s="1037"/>
    </row>
    <row r="51" spans="1:8">
      <c r="A51" s="1037" t="s">
        <v>107</v>
      </c>
      <c r="B51" s="1037"/>
      <c r="C51" s="1037"/>
      <c r="D51" s="1037"/>
      <c r="E51" s="1037"/>
    </row>
    <row r="52" spans="1:8">
      <c r="A52" s="1037"/>
      <c r="B52" s="1037"/>
      <c r="C52" s="1037"/>
      <c r="D52" s="1037"/>
      <c r="E52" s="1037"/>
      <c r="H52" t="s">
        <v>108</v>
      </c>
    </row>
    <row r="64" spans="1:8">
      <c r="A64" s="32" t="s">
        <v>275</v>
      </c>
    </row>
    <row r="65" spans="1:10">
      <c r="G65" s="1036" t="s">
        <v>276</v>
      </c>
      <c r="H65" s="1036"/>
      <c r="I65" s="1036"/>
      <c r="J65" s="1036"/>
    </row>
    <row r="66" spans="1:10">
      <c r="G66" s="1036"/>
      <c r="H66" s="1036"/>
      <c r="I66" s="1036"/>
      <c r="J66" s="1036"/>
    </row>
    <row r="79" spans="1:10">
      <c r="A79" t="s">
        <v>277</v>
      </c>
      <c r="F79" s="32" t="s">
        <v>109</v>
      </c>
    </row>
    <row r="90" spans="1:6">
      <c r="F90" s="32" t="s">
        <v>278</v>
      </c>
    </row>
    <row r="92" spans="1:6">
      <c r="A92" t="s">
        <v>111</v>
      </c>
    </row>
    <row r="102" spans="1:6">
      <c r="A102" s="32" t="s">
        <v>279</v>
      </c>
    </row>
    <row r="103" spans="1:6">
      <c r="F103" s="32" t="s">
        <v>110</v>
      </c>
    </row>
    <row r="115" spans="1:10">
      <c r="A115" s="79" t="s">
        <v>280</v>
      </c>
      <c r="J115" s="74" t="s">
        <v>121</v>
      </c>
    </row>
    <row r="120" spans="1:10" ht="17.25" customHeight="1"/>
    <row r="126" spans="1:10">
      <c r="A126" s="79" t="s">
        <v>281</v>
      </c>
      <c r="F126" s="1039" t="s">
        <v>282</v>
      </c>
      <c r="G126" s="1039"/>
      <c r="H126" s="1039"/>
      <c r="I126" s="1039"/>
      <c r="J126" s="1039"/>
    </row>
    <row r="127" spans="1:10">
      <c r="F127" s="1039"/>
      <c r="G127" s="1039"/>
      <c r="H127" s="1039"/>
      <c r="I127" s="1039"/>
      <c r="J127" s="1039"/>
    </row>
    <row r="141" spans="1:10">
      <c r="A141" t="s">
        <v>128</v>
      </c>
      <c r="G141" s="1036" t="s">
        <v>283</v>
      </c>
      <c r="H141" s="1036"/>
      <c r="I141" s="1036"/>
      <c r="J141" s="1036"/>
    </row>
    <row r="142" spans="1:10">
      <c r="G142" s="1036"/>
      <c r="H142" s="1036"/>
      <c r="I142" s="1036"/>
      <c r="J142" s="1036"/>
    </row>
    <row r="155" spans="1:6">
      <c r="A155" s="32" t="s">
        <v>129</v>
      </c>
      <c r="F155" s="32" t="s">
        <v>284</v>
      </c>
    </row>
    <row r="169" spans="1:10">
      <c r="A169" t="s">
        <v>285</v>
      </c>
      <c r="J169" s="74" t="s">
        <v>286</v>
      </c>
    </row>
    <row r="180" spans="1:10">
      <c r="A180" t="s">
        <v>137</v>
      </c>
    </row>
    <row r="182" spans="1:10">
      <c r="F182" s="1038" t="s">
        <v>138</v>
      </c>
      <c r="G182" s="1038"/>
      <c r="H182" s="1038"/>
      <c r="I182" s="1038"/>
      <c r="J182" s="1038"/>
    </row>
    <row r="183" spans="1:10">
      <c r="F183" s="1038"/>
      <c r="G183" s="1038"/>
      <c r="H183" s="1038"/>
      <c r="I183" s="1038"/>
      <c r="J183" s="1038"/>
    </row>
    <row r="194" spans="1:10">
      <c r="A194" t="s">
        <v>159</v>
      </c>
      <c r="F194" s="1036" t="s">
        <v>288</v>
      </c>
      <c r="G194" s="1036"/>
      <c r="H194" s="1036"/>
      <c r="I194" s="1036"/>
      <c r="J194" s="1036"/>
    </row>
    <row r="195" spans="1:10">
      <c r="F195" s="1036"/>
      <c r="G195" s="1036"/>
      <c r="H195" s="1036"/>
      <c r="I195" s="1036"/>
      <c r="J195" s="1036"/>
    </row>
    <row r="207" spans="1:10">
      <c r="A207" s="1037" t="s">
        <v>287</v>
      </c>
      <c r="B207" s="1037"/>
      <c r="C207" s="1037"/>
      <c r="D207" s="1037"/>
      <c r="E207" s="1037"/>
      <c r="F207" s="1036" t="s">
        <v>289</v>
      </c>
      <c r="G207" s="1036"/>
      <c r="H207" s="1036"/>
      <c r="I207" s="1036"/>
      <c r="J207" s="1036"/>
    </row>
    <row r="208" spans="1:10">
      <c r="A208" s="1037"/>
      <c r="B208" s="1037"/>
      <c r="C208" s="1037"/>
      <c r="D208" s="1037"/>
      <c r="E208" s="1037"/>
      <c r="F208" s="1036"/>
      <c r="G208" s="1036"/>
      <c r="H208" s="1036"/>
      <c r="I208" s="1036"/>
      <c r="J208" s="1036"/>
    </row>
  </sheetData>
  <mergeCells count="12">
    <mergeCell ref="F194:J195"/>
    <mergeCell ref="F207:J208"/>
    <mergeCell ref="A207:E208"/>
    <mergeCell ref="F11:J12"/>
    <mergeCell ref="A37:E38"/>
    <mergeCell ref="A51:E52"/>
    <mergeCell ref="F182:J183"/>
    <mergeCell ref="G141:J142"/>
    <mergeCell ref="F126:J127"/>
    <mergeCell ref="G65:J66"/>
    <mergeCell ref="F23:J24"/>
    <mergeCell ref="A23:E24"/>
  </mergeCells>
  <printOptions horizontalCentered="1"/>
  <pageMargins left="0.31496062992125984" right="0.31496062992125984" top="0.78740157480314965" bottom="0.35433070866141736" header="0.31496062992125984" footer="0.31496062992125984"/>
  <pageSetup paperSize="9" orientation="portrait" r:id="rId1"/>
  <headerFooter>
    <oddHeader xml:space="preserve">&amp;CANEXO - FOTOS DAS ATIVIDADES DESENVOLVIDAS NAS UNIDADES DA OVG    </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
  <sheetViews>
    <sheetView view="pageLayout" zoomScale="75" zoomScaleNormal="100" zoomScalePageLayoutView="75" workbookViewId="0">
      <selection activeCell="L24" sqref="L24"/>
    </sheetView>
  </sheetViews>
  <sheetFormatPr defaultRowHeight="15"/>
  <cols>
    <col min="9" max="9" width="10.42578125" customWidth="1"/>
    <col min="10" max="10" width="4.28515625" customWidth="1"/>
  </cols>
  <sheetData/>
  <pageMargins left="0.89" right="0.57999999999999996"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IU78"/>
  <sheetViews>
    <sheetView view="pageLayout" topLeftCell="D13" zoomScale="80" zoomScaleNormal="100" zoomScaleSheetLayoutView="100" zoomScalePageLayoutView="80" workbookViewId="0">
      <selection activeCell="A34" sqref="A34:K34"/>
    </sheetView>
  </sheetViews>
  <sheetFormatPr defaultRowHeight="15"/>
  <cols>
    <col min="1" max="1" width="11.28515625" style="4" customWidth="1"/>
    <col min="2" max="2" width="12.140625" style="4" customWidth="1"/>
    <col min="3" max="3" width="11.5703125" style="4" customWidth="1"/>
    <col min="4" max="4" width="9.85546875" style="4" customWidth="1"/>
    <col min="5" max="5" width="8.7109375" style="4" customWidth="1"/>
    <col min="6" max="6" width="15.7109375" style="4" customWidth="1"/>
    <col min="7" max="7" width="16.7109375" style="4" customWidth="1"/>
    <col min="8" max="8" width="7.7109375" style="4" customWidth="1"/>
    <col min="9" max="9" width="6.140625" style="4" customWidth="1"/>
    <col min="10" max="10" width="9" style="4" customWidth="1"/>
    <col min="11" max="11" width="8.28515625" style="4" customWidth="1"/>
    <col min="12" max="255" width="9.140625" style="4"/>
    <col min="256" max="256" width="10.85546875" style="4" customWidth="1"/>
    <col min="257" max="257" width="5.140625" style="4" customWidth="1"/>
    <col min="258" max="259" width="11.5703125" style="4" customWidth="1"/>
    <col min="260" max="260" width="6.28515625" style="4" customWidth="1"/>
    <col min="261" max="261" width="26.7109375" style="4" customWidth="1"/>
    <col min="262" max="262" width="23.28515625" style="4" customWidth="1"/>
    <col min="263" max="263" width="7.7109375" style="4" customWidth="1"/>
    <col min="264" max="264" width="6.140625" style="4" customWidth="1"/>
    <col min="265" max="265" width="9" style="4" customWidth="1"/>
    <col min="266" max="266" width="9.7109375" style="4" customWidth="1"/>
    <col min="267" max="511" width="9.140625" style="4"/>
    <col min="512" max="512" width="10.85546875" style="4" customWidth="1"/>
    <col min="513" max="513" width="5.140625" style="4" customWidth="1"/>
    <col min="514" max="515" width="11.5703125" style="4" customWidth="1"/>
    <col min="516" max="516" width="6.28515625" style="4" customWidth="1"/>
    <col min="517" max="517" width="26.7109375" style="4" customWidth="1"/>
    <col min="518" max="518" width="23.28515625" style="4" customWidth="1"/>
    <col min="519" max="519" width="7.7109375" style="4" customWidth="1"/>
    <col min="520" max="520" width="6.140625" style="4" customWidth="1"/>
    <col min="521" max="521" width="9" style="4" customWidth="1"/>
    <col min="522" max="522" width="9.7109375" style="4" customWidth="1"/>
    <col min="523" max="767" width="9.140625" style="4"/>
    <col min="768" max="768" width="10.85546875" style="4" customWidth="1"/>
    <col min="769" max="769" width="5.140625" style="4" customWidth="1"/>
    <col min="770" max="771" width="11.5703125" style="4" customWidth="1"/>
    <col min="772" max="772" width="6.28515625" style="4" customWidth="1"/>
    <col min="773" max="773" width="26.7109375" style="4" customWidth="1"/>
    <col min="774" max="774" width="23.28515625" style="4" customWidth="1"/>
    <col min="775" max="775" width="7.7109375" style="4" customWidth="1"/>
    <col min="776" max="776" width="6.140625" style="4" customWidth="1"/>
    <col min="777" max="777" width="9" style="4" customWidth="1"/>
    <col min="778" max="778" width="9.7109375" style="4" customWidth="1"/>
    <col min="779" max="1023" width="9.140625" style="4"/>
    <col min="1024" max="1024" width="10.85546875" style="4" customWidth="1"/>
    <col min="1025" max="1025" width="5.140625" style="4" customWidth="1"/>
    <col min="1026" max="1027" width="11.5703125" style="4" customWidth="1"/>
    <col min="1028" max="1028" width="6.28515625" style="4" customWidth="1"/>
    <col min="1029" max="1029" width="26.7109375" style="4" customWidth="1"/>
    <col min="1030" max="1030" width="23.28515625" style="4" customWidth="1"/>
    <col min="1031" max="1031" width="7.7109375" style="4" customWidth="1"/>
    <col min="1032" max="1032" width="6.140625" style="4" customWidth="1"/>
    <col min="1033" max="1033" width="9" style="4" customWidth="1"/>
    <col min="1034" max="1034" width="9.7109375" style="4" customWidth="1"/>
    <col min="1035" max="1279" width="9.140625" style="4"/>
    <col min="1280" max="1280" width="10.85546875" style="4" customWidth="1"/>
    <col min="1281" max="1281" width="5.140625" style="4" customWidth="1"/>
    <col min="1282" max="1283" width="11.5703125" style="4" customWidth="1"/>
    <col min="1284" max="1284" width="6.28515625" style="4" customWidth="1"/>
    <col min="1285" max="1285" width="26.7109375" style="4" customWidth="1"/>
    <col min="1286" max="1286" width="23.28515625" style="4" customWidth="1"/>
    <col min="1287" max="1287" width="7.7109375" style="4" customWidth="1"/>
    <col min="1288" max="1288" width="6.140625" style="4" customWidth="1"/>
    <col min="1289" max="1289" width="9" style="4" customWidth="1"/>
    <col min="1290" max="1290" width="9.7109375" style="4" customWidth="1"/>
    <col min="1291" max="1535" width="9.140625" style="4"/>
    <col min="1536" max="1536" width="10.85546875" style="4" customWidth="1"/>
    <col min="1537" max="1537" width="5.140625" style="4" customWidth="1"/>
    <col min="1538" max="1539" width="11.5703125" style="4" customWidth="1"/>
    <col min="1540" max="1540" width="6.28515625" style="4" customWidth="1"/>
    <col min="1541" max="1541" width="26.7109375" style="4" customWidth="1"/>
    <col min="1542" max="1542" width="23.28515625" style="4" customWidth="1"/>
    <col min="1543" max="1543" width="7.7109375" style="4" customWidth="1"/>
    <col min="1544" max="1544" width="6.140625" style="4" customWidth="1"/>
    <col min="1545" max="1545" width="9" style="4" customWidth="1"/>
    <col min="1546" max="1546" width="9.7109375" style="4" customWidth="1"/>
    <col min="1547" max="1791" width="9.140625" style="4"/>
    <col min="1792" max="1792" width="10.85546875" style="4" customWidth="1"/>
    <col min="1793" max="1793" width="5.140625" style="4" customWidth="1"/>
    <col min="1794" max="1795" width="11.5703125" style="4" customWidth="1"/>
    <col min="1796" max="1796" width="6.28515625" style="4" customWidth="1"/>
    <col min="1797" max="1797" width="26.7109375" style="4" customWidth="1"/>
    <col min="1798" max="1798" width="23.28515625" style="4" customWidth="1"/>
    <col min="1799" max="1799" width="7.7109375" style="4" customWidth="1"/>
    <col min="1800" max="1800" width="6.140625" style="4" customWidth="1"/>
    <col min="1801" max="1801" width="9" style="4" customWidth="1"/>
    <col min="1802" max="1802" width="9.7109375" style="4" customWidth="1"/>
    <col min="1803" max="2047" width="9.140625" style="4"/>
    <col min="2048" max="2048" width="10.85546875" style="4" customWidth="1"/>
    <col min="2049" max="2049" width="5.140625" style="4" customWidth="1"/>
    <col min="2050" max="2051" width="11.5703125" style="4" customWidth="1"/>
    <col min="2052" max="2052" width="6.28515625" style="4" customWidth="1"/>
    <col min="2053" max="2053" width="26.7109375" style="4" customWidth="1"/>
    <col min="2054" max="2054" width="23.28515625" style="4" customWidth="1"/>
    <col min="2055" max="2055" width="7.7109375" style="4" customWidth="1"/>
    <col min="2056" max="2056" width="6.140625" style="4" customWidth="1"/>
    <col min="2057" max="2057" width="9" style="4" customWidth="1"/>
    <col min="2058" max="2058" width="9.7109375" style="4" customWidth="1"/>
    <col min="2059" max="2303" width="9.140625" style="4"/>
    <col min="2304" max="2304" width="10.85546875" style="4" customWidth="1"/>
    <col min="2305" max="2305" width="5.140625" style="4" customWidth="1"/>
    <col min="2306" max="2307" width="11.5703125" style="4" customWidth="1"/>
    <col min="2308" max="2308" width="6.28515625" style="4" customWidth="1"/>
    <col min="2309" max="2309" width="26.7109375" style="4" customWidth="1"/>
    <col min="2310" max="2310" width="23.28515625" style="4" customWidth="1"/>
    <col min="2311" max="2311" width="7.7109375" style="4" customWidth="1"/>
    <col min="2312" max="2312" width="6.140625" style="4" customWidth="1"/>
    <col min="2313" max="2313" width="9" style="4" customWidth="1"/>
    <col min="2314" max="2314" width="9.7109375" style="4" customWidth="1"/>
    <col min="2315" max="2559" width="9.140625" style="4"/>
    <col min="2560" max="2560" width="10.85546875" style="4" customWidth="1"/>
    <col min="2561" max="2561" width="5.140625" style="4" customWidth="1"/>
    <col min="2562" max="2563" width="11.5703125" style="4" customWidth="1"/>
    <col min="2564" max="2564" width="6.28515625" style="4" customWidth="1"/>
    <col min="2565" max="2565" width="26.7109375" style="4" customWidth="1"/>
    <col min="2566" max="2566" width="23.28515625" style="4" customWidth="1"/>
    <col min="2567" max="2567" width="7.7109375" style="4" customWidth="1"/>
    <col min="2568" max="2568" width="6.140625" style="4" customWidth="1"/>
    <col min="2569" max="2569" width="9" style="4" customWidth="1"/>
    <col min="2570" max="2570" width="9.7109375" style="4" customWidth="1"/>
    <col min="2571" max="2815" width="9.140625" style="4"/>
    <col min="2816" max="2816" width="10.85546875" style="4" customWidth="1"/>
    <col min="2817" max="2817" width="5.140625" style="4" customWidth="1"/>
    <col min="2818" max="2819" width="11.5703125" style="4" customWidth="1"/>
    <col min="2820" max="2820" width="6.28515625" style="4" customWidth="1"/>
    <col min="2821" max="2821" width="26.7109375" style="4" customWidth="1"/>
    <col min="2822" max="2822" width="23.28515625" style="4" customWidth="1"/>
    <col min="2823" max="2823" width="7.7109375" style="4" customWidth="1"/>
    <col min="2824" max="2824" width="6.140625" style="4" customWidth="1"/>
    <col min="2825" max="2825" width="9" style="4" customWidth="1"/>
    <col min="2826" max="2826" width="9.7109375" style="4" customWidth="1"/>
    <col min="2827" max="3071" width="9.140625" style="4"/>
    <col min="3072" max="3072" width="10.85546875" style="4" customWidth="1"/>
    <col min="3073" max="3073" width="5.140625" style="4" customWidth="1"/>
    <col min="3074" max="3075" width="11.5703125" style="4" customWidth="1"/>
    <col min="3076" max="3076" width="6.28515625" style="4" customWidth="1"/>
    <col min="3077" max="3077" width="26.7109375" style="4" customWidth="1"/>
    <col min="3078" max="3078" width="23.28515625" style="4" customWidth="1"/>
    <col min="3079" max="3079" width="7.7109375" style="4" customWidth="1"/>
    <col min="3080" max="3080" width="6.140625" style="4" customWidth="1"/>
    <col min="3081" max="3081" width="9" style="4" customWidth="1"/>
    <col min="3082" max="3082" width="9.7109375" style="4" customWidth="1"/>
    <col min="3083" max="3327" width="9.140625" style="4"/>
    <col min="3328" max="3328" width="10.85546875" style="4" customWidth="1"/>
    <col min="3329" max="3329" width="5.140625" style="4" customWidth="1"/>
    <col min="3330" max="3331" width="11.5703125" style="4" customWidth="1"/>
    <col min="3332" max="3332" width="6.28515625" style="4" customWidth="1"/>
    <col min="3333" max="3333" width="26.7109375" style="4" customWidth="1"/>
    <col min="3334" max="3334" width="23.28515625" style="4" customWidth="1"/>
    <col min="3335" max="3335" width="7.7109375" style="4" customWidth="1"/>
    <col min="3336" max="3336" width="6.140625" style="4" customWidth="1"/>
    <col min="3337" max="3337" width="9" style="4" customWidth="1"/>
    <col min="3338" max="3338" width="9.7109375" style="4" customWidth="1"/>
    <col min="3339" max="3583" width="9.140625" style="4"/>
    <col min="3584" max="3584" width="10.85546875" style="4" customWidth="1"/>
    <col min="3585" max="3585" width="5.140625" style="4" customWidth="1"/>
    <col min="3586" max="3587" width="11.5703125" style="4" customWidth="1"/>
    <col min="3588" max="3588" width="6.28515625" style="4" customWidth="1"/>
    <col min="3589" max="3589" width="26.7109375" style="4" customWidth="1"/>
    <col min="3590" max="3590" width="23.28515625" style="4" customWidth="1"/>
    <col min="3591" max="3591" width="7.7109375" style="4" customWidth="1"/>
    <col min="3592" max="3592" width="6.140625" style="4" customWidth="1"/>
    <col min="3593" max="3593" width="9" style="4" customWidth="1"/>
    <col min="3594" max="3594" width="9.7109375" style="4" customWidth="1"/>
    <col min="3595" max="3839" width="9.140625" style="4"/>
    <col min="3840" max="3840" width="10.85546875" style="4" customWidth="1"/>
    <col min="3841" max="3841" width="5.140625" style="4" customWidth="1"/>
    <col min="3842" max="3843" width="11.5703125" style="4" customWidth="1"/>
    <col min="3844" max="3844" width="6.28515625" style="4" customWidth="1"/>
    <col min="3845" max="3845" width="26.7109375" style="4" customWidth="1"/>
    <col min="3846" max="3846" width="23.28515625" style="4" customWidth="1"/>
    <col min="3847" max="3847" width="7.7109375" style="4" customWidth="1"/>
    <col min="3848" max="3848" width="6.140625" style="4" customWidth="1"/>
    <col min="3849" max="3849" width="9" style="4" customWidth="1"/>
    <col min="3850" max="3850" width="9.7109375" style="4" customWidth="1"/>
    <col min="3851" max="4095" width="9.140625" style="4"/>
    <col min="4096" max="4096" width="10.85546875" style="4" customWidth="1"/>
    <col min="4097" max="4097" width="5.140625" style="4" customWidth="1"/>
    <col min="4098" max="4099" width="11.5703125" style="4" customWidth="1"/>
    <col min="4100" max="4100" width="6.28515625" style="4" customWidth="1"/>
    <col min="4101" max="4101" width="26.7109375" style="4" customWidth="1"/>
    <col min="4102" max="4102" width="23.28515625" style="4" customWidth="1"/>
    <col min="4103" max="4103" width="7.7109375" style="4" customWidth="1"/>
    <col min="4104" max="4104" width="6.140625" style="4" customWidth="1"/>
    <col min="4105" max="4105" width="9" style="4" customWidth="1"/>
    <col min="4106" max="4106" width="9.7109375" style="4" customWidth="1"/>
    <col min="4107" max="4351" width="9.140625" style="4"/>
    <col min="4352" max="4352" width="10.85546875" style="4" customWidth="1"/>
    <col min="4353" max="4353" width="5.140625" style="4" customWidth="1"/>
    <col min="4354" max="4355" width="11.5703125" style="4" customWidth="1"/>
    <col min="4356" max="4356" width="6.28515625" style="4" customWidth="1"/>
    <col min="4357" max="4357" width="26.7109375" style="4" customWidth="1"/>
    <col min="4358" max="4358" width="23.28515625" style="4" customWidth="1"/>
    <col min="4359" max="4359" width="7.7109375" style="4" customWidth="1"/>
    <col min="4360" max="4360" width="6.140625" style="4" customWidth="1"/>
    <col min="4361" max="4361" width="9" style="4" customWidth="1"/>
    <col min="4362" max="4362" width="9.7109375" style="4" customWidth="1"/>
    <col min="4363" max="4607" width="9.140625" style="4"/>
    <col min="4608" max="4608" width="10.85546875" style="4" customWidth="1"/>
    <col min="4609" max="4609" width="5.140625" style="4" customWidth="1"/>
    <col min="4610" max="4611" width="11.5703125" style="4" customWidth="1"/>
    <col min="4612" max="4612" width="6.28515625" style="4" customWidth="1"/>
    <col min="4613" max="4613" width="26.7109375" style="4" customWidth="1"/>
    <col min="4614" max="4614" width="23.28515625" style="4" customWidth="1"/>
    <col min="4615" max="4615" width="7.7109375" style="4" customWidth="1"/>
    <col min="4616" max="4616" width="6.140625" style="4" customWidth="1"/>
    <col min="4617" max="4617" width="9" style="4" customWidth="1"/>
    <col min="4618" max="4618" width="9.7109375" style="4" customWidth="1"/>
    <col min="4619" max="4863" width="9.140625" style="4"/>
    <col min="4864" max="4864" width="10.85546875" style="4" customWidth="1"/>
    <col min="4865" max="4865" width="5.140625" style="4" customWidth="1"/>
    <col min="4866" max="4867" width="11.5703125" style="4" customWidth="1"/>
    <col min="4868" max="4868" width="6.28515625" style="4" customWidth="1"/>
    <col min="4869" max="4869" width="26.7109375" style="4" customWidth="1"/>
    <col min="4870" max="4870" width="23.28515625" style="4" customWidth="1"/>
    <col min="4871" max="4871" width="7.7109375" style="4" customWidth="1"/>
    <col min="4872" max="4872" width="6.140625" style="4" customWidth="1"/>
    <col min="4873" max="4873" width="9" style="4" customWidth="1"/>
    <col min="4874" max="4874" width="9.7109375" style="4" customWidth="1"/>
    <col min="4875" max="5119" width="9.140625" style="4"/>
    <col min="5120" max="5120" width="10.85546875" style="4" customWidth="1"/>
    <col min="5121" max="5121" width="5.140625" style="4" customWidth="1"/>
    <col min="5122" max="5123" width="11.5703125" style="4" customWidth="1"/>
    <col min="5124" max="5124" width="6.28515625" style="4" customWidth="1"/>
    <col min="5125" max="5125" width="26.7109375" style="4" customWidth="1"/>
    <col min="5126" max="5126" width="23.28515625" style="4" customWidth="1"/>
    <col min="5127" max="5127" width="7.7109375" style="4" customWidth="1"/>
    <col min="5128" max="5128" width="6.140625" style="4" customWidth="1"/>
    <col min="5129" max="5129" width="9" style="4" customWidth="1"/>
    <col min="5130" max="5130" width="9.7109375" style="4" customWidth="1"/>
    <col min="5131" max="5375" width="9.140625" style="4"/>
    <col min="5376" max="5376" width="10.85546875" style="4" customWidth="1"/>
    <col min="5377" max="5377" width="5.140625" style="4" customWidth="1"/>
    <col min="5378" max="5379" width="11.5703125" style="4" customWidth="1"/>
    <col min="5380" max="5380" width="6.28515625" style="4" customWidth="1"/>
    <col min="5381" max="5381" width="26.7109375" style="4" customWidth="1"/>
    <col min="5382" max="5382" width="23.28515625" style="4" customWidth="1"/>
    <col min="5383" max="5383" width="7.7109375" style="4" customWidth="1"/>
    <col min="5384" max="5384" width="6.140625" style="4" customWidth="1"/>
    <col min="5385" max="5385" width="9" style="4" customWidth="1"/>
    <col min="5386" max="5386" width="9.7109375" style="4" customWidth="1"/>
    <col min="5387" max="5631" width="9.140625" style="4"/>
    <col min="5632" max="5632" width="10.85546875" style="4" customWidth="1"/>
    <col min="5633" max="5633" width="5.140625" style="4" customWidth="1"/>
    <col min="5634" max="5635" width="11.5703125" style="4" customWidth="1"/>
    <col min="5636" max="5636" width="6.28515625" style="4" customWidth="1"/>
    <col min="5637" max="5637" width="26.7109375" style="4" customWidth="1"/>
    <col min="5638" max="5638" width="23.28515625" style="4" customWidth="1"/>
    <col min="5639" max="5639" width="7.7109375" style="4" customWidth="1"/>
    <col min="5640" max="5640" width="6.140625" style="4" customWidth="1"/>
    <col min="5641" max="5641" width="9" style="4" customWidth="1"/>
    <col min="5642" max="5642" width="9.7109375" style="4" customWidth="1"/>
    <col min="5643" max="5887" width="9.140625" style="4"/>
    <col min="5888" max="5888" width="10.85546875" style="4" customWidth="1"/>
    <col min="5889" max="5889" width="5.140625" style="4" customWidth="1"/>
    <col min="5890" max="5891" width="11.5703125" style="4" customWidth="1"/>
    <col min="5892" max="5892" width="6.28515625" style="4" customWidth="1"/>
    <col min="5893" max="5893" width="26.7109375" style="4" customWidth="1"/>
    <col min="5894" max="5894" width="23.28515625" style="4" customWidth="1"/>
    <col min="5895" max="5895" width="7.7109375" style="4" customWidth="1"/>
    <col min="5896" max="5896" width="6.140625" style="4" customWidth="1"/>
    <col min="5897" max="5897" width="9" style="4" customWidth="1"/>
    <col min="5898" max="5898" width="9.7109375" style="4" customWidth="1"/>
    <col min="5899" max="6143" width="9.140625" style="4"/>
    <col min="6144" max="6144" width="10.85546875" style="4" customWidth="1"/>
    <col min="6145" max="6145" width="5.140625" style="4" customWidth="1"/>
    <col min="6146" max="6147" width="11.5703125" style="4" customWidth="1"/>
    <col min="6148" max="6148" width="6.28515625" style="4" customWidth="1"/>
    <col min="6149" max="6149" width="26.7109375" style="4" customWidth="1"/>
    <col min="6150" max="6150" width="23.28515625" style="4" customWidth="1"/>
    <col min="6151" max="6151" width="7.7109375" style="4" customWidth="1"/>
    <col min="6152" max="6152" width="6.140625" style="4" customWidth="1"/>
    <col min="6153" max="6153" width="9" style="4" customWidth="1"/>
    <col min="6154" max="6154" width="9.7109375" style="4" customWidth="1"/>
    <col min="6155" max="6399" width="9.140625" style="4"/>
    <col min="6400" max="6400" width="10.85546875" style="4" customWidth="1"/>
    <col min="6401" max="6401" width="5.140625" style="4" customWidth="1"/>
    <col min="6402" max="6403" width="11.5703125" style="4" customWidth="1"/>
    <col min="6404" max="6404" width="6.28515625" style="4" customWidth="1"/>
    <col min="6405" max="6405" width="26.7109375" style="4" customWidth="1"/>
    <col min="6406" max="6406" width="23.28515625" style="4" customWidth="1"/>
    <col min="6407" max="6407" width="7.7109375" style="4" customWidth="1"/>
    <col min="6408" max="6408" width="6.140625" style="4" customWidth="1"/>
    <col min="6409" max="6409" width="9" style="4" customWidth="1"/>
    <col min="6410" max="6410" width="9.7109375" style="4" customWidth="1"/>
    <col min="6411" max="6655" width="9.140625" style="4"/>
    <col min="6656" max="6656" width="10.85546875" style="4" customWidth="1"/>
    <col min="6657" max="6657" width="5.140625" style="4" customWidth="1"/>
    <col min="6658" max="6659" width="11.5703125" style="4" customWidth="1"/>
    <col min="6660" max="6660" width="6.28515625" style="4" customWidth="1"/>
    <col min="6661" max="6661" width="26.7109375" style="4" customWidth="1"/>
    <col min="6662" max="6662" width="23.28515625" style="4" customWidth="1"/>
    <col min="6663" max="6663" width="7.7109375" style="4" customWidth="1"/>
    <col min="6664" max="6664" width="6.140625" style="4" customWidth="1"/>
    <col min="6665" max="6665" width="9" style="4" customWidth="1"/>
    <col min="6666" max="6666" width="9.7109375" style="4" customWidth="1"/>
    <col min="6667" max="6911" width="9.140625" style="4"/>
    <col min="6912" max="6912" width="10.85546875" style="4" customWidth="1"/>
    <col min="6913" max="6913" width="5.140625" style="4" customWidth="1"/>
    <col min="6914" max="6915" width="11.5703125" style="4" customWidth="1"/>
    <col min="6916" max="6916" width="6.28515625" style="4" customWidth="1"/>
    <col min="6917" max="6917" width="26.7109375" style="4" customWidth="1"/>
    <col min="6918" max="6918" width="23.28515625" style="4" customWidth="1"/>
    <col min="6919" max="6919" width="7.7109375" style="4" customWidth="1"/>
    <col min="6920" max="6920" width="6.140625" style="4" customWidth="1"/>
    <col min="6921" max="6921" width="9" style="4" customWidth="1"/>
    <col min="6922" max="6922" width="9.7109375" style="4" customWidth="1"/>
    <col min="6923" max="7167" width="9.140625" style="4"/>
    <col min="7168" max="7168" width="10.85546875" style="4" customWidth="1"/>
    <col min="7169" max="7169" width="5.140625" style="4" customWidth="1"/>
    <col min="7170" max="7171" width="11.5703125" style="4" customWidth="1"/>
    <col min="7172" max="7172" width="6.28515625" style="4" customWidth="1"/>
    <col min="7173" max="7173" width="26.7109375" style="4" customWidth="1"/>
    <col min="7174" max="7174" width="23.28515625" style="4" customWidth="1"/>
    <col min="7175" max="7175" width="7.7109375" style="4" customWidth="1"/>
    <col min="7176" max="7176" width="6.140625" style="4" customWidth="1"/>
    <col min="7177" max="7177" width="9" style="4" customWidth="1"/>
    <col min="7178" max="7178" width="9.7109375" style="4" customWidth="1"/>
    <col min="7179" max="7423" width="9.140625" style="4"/>
    <col min="7424" max="7424" width="10.85546875" style="4" customWidth="1"/>
    <col min="7425" max="7425" width="5.140625" style="4" customWidth="1"/>
    <col min="7426" max="7427" width="11.5703125" style="4" customWidth="1"/>
    <col min="7428" max="7428" width="6.28515625" style="4" customWidth="1"/>
    <col min="7429" max="7429" width="26.7109375" style="4" customWidth="1"/>
    <col min="7430" max="7430" width="23.28515625" style="4" customWidth="1"/>
    <col min="7431" max="7431" width="7.7109375" style="4" customWidth="1"/>
    <col min="7432" max="7432" width="6.140625" style="4" customWidth="1"/>
    <col min="7433" max="7433" width="9" style="4" customWidth="1"/>
    <col min="7434" max="7434" width="9.7109375" style="4" customWidth="1"/>
    <col min="7435" max="7679" width="9.140625" style="4"/>
    <col min="7680" max="7680" width="10.85546875" style="4" customWidth="1"/>
    <col min="7681" max="7681" width="5.140625" style="4" customWidth="1"/>
    <col min="7682" max="7683" width="11.5703125" style="4" customWidth="1"/>
    <col min="7684" max="7684" width="6.28515625" style="4" customWidth="1"/>
    <col min="7685" max="7685" width="26.7109375" style="4" customWidth="1"/>
    <col min="7686" max="7686" width="23.28515625" style="4" customWidth="1"/>
    <col min="7687" max="7687" width="7.7109375" style="4" customWidth="1"/>
    <col min="7688" max="7688" width="6.140625" style="4" customWidth="1"/>
    <col min="7689" max="7689" width="9" style="4" customWidth="1"/>
    <col min="7690" max="7690" width="9.7109375" style="4" customWidth="1"/>
    <col min="7691" max="7935" width="9.140625" style="4"/>
    <col min="7936" max="7936" width="10.85546875" style="4" customWidth="1"/>
    <col min="7937" max="7937" width="5.140625" style="4" customWidth="1"/>
    <col min="7938" max="7939" width="11.5703125" style="4" customWidth="1"/>
    <col min="7940" max="7940" width="6.28515625" style="4" customWidth="1"/>
    <col min="7941" max="7941" width="26.7109375" style="4" customWidth="1"/>
    <col min="7942" max="7942" width="23.28515625" style="4" customWidth="1"/>
    <col min="7943" max="7943" width="7.7109375" style="4" customWidth="1"/>
    <col min="7944" max="7944" width="6.140625" style="4" customWidth="1"/>
    <col min="7945" max="7945" width="9" style="4" customWidth="1"/>
    <col min="7946" max="7946" width="9.7109375" style="4" customWidth="1"/>
    <col min="7947" max="8191" width="9.140625" style="4"/>
    <col min="8192" max="8192" width="10.85546875" style="4" customWidth="1"/>
    <col min="8193" max="8193" width="5.140625" style="4" customWidth="1"/>
    <col min="8194" max="8195" width="11.5703125" style="4" customWidth="1"/>
    <col min="8196" max="8196" width="6.28515625" style="4" customWidth="1"/>
    <col min="8197" max="8197" width="26.7109375" style="4" customWidth="1"/>
    <col min="8198" max="8198" width="23.28515625" style="4" customWidth="1"/>
    <col min="8199" max="8199" width="7.7109375" style="4" customWidth="1"/>
    <col min="8200" max="8200" width="6.140625" style="4" customWidth="1"/>
    <col min="8201" max="8201" width="9" style="4" customWidth="1"/>
    <col min="8202" max="8202" width="9.7109375" style="4" customWidth="1"/>
    <col min="8203" max="8447" width="9.140625" style="4"/>
    <col min="8448" max="8448" width="10.85546875" style="4" customWidth="1"/>
    <col min="8449" max="8449" width="5.140625" style="4" customWidth="1"/>
    <col min="8450" max="8451" width="11.5703125" style="4" customWidth="1"/>
    <col min="8452" max="8452" width="6.28515625" style="4" customWidth="1"/>
    <col min="8453" max="8453" width="26.7109375" style="4" customWidth="1"/>
    <col min="8454" max="8454" width="23.28515625" style="4" customWidth="1"/>
    <col min="8455" max="8455" width="7.7109375" style="4" customWidth="1"/>
    <col min="8456" max="8456" width="6.140625" style="4" customWidth="1"/>
    <col min="8457" max="8457" width="9" style="4" customWidth="1"/>
    <col min="8458" max="8458" width="9.7109375" style="4" customWidth="1"/>
    <col min="8459" max="8703" width="9.140625" style="4"/>
    <col min="8704" max="8704" width="10.85546875" style="4" customWidth="1"/>
    <col min="8705" max="8705" width="5.140625" style="4" customWidth="1"/>
    <col min="8706" max="8707" width="11.5703125" style="4" customWidth="1"/>
    <col min="8708" max="8708" width="6.28515625" style="4" customWidth="1"/>
    <col min="8709" max="8709" width="26.7109375" style="4" customWidth="1"/>
    <col min="8710" max="8710" width="23.28515625" style="4" customWidth="1"/>
    <col min="8711" max="8711" width="7.7109375" style="4" customWidth="1"/>
    <col min="8712" max="8712" width="6.140625" style="4" customWidth="1"/>
    <col min="8713" max="8713" width="9" style="4" customWidth="1"/>
    <col min="8714" max="8714" width="9.7109375" style="4" customWidth="1"/>
    <col min="8715" max="8959" width="9.140625" style="4"/>
    <col min="8960" max="8960" width="10.85546875" style="4" customWidth="1"/>
    <col min="8961" max="8961" width="5.140625" style="4" customWidth="1"/>
    <col min="8962" max="8963" width="11.5703125" style="4" customWidth="1"/>
    <col min="8964" max="8964" width="6.28515625" style="4" customWidth="1"/>
    <col min="8965" max="8965" width="26.7109375" style="4" customWidth="1"/>
    <col min="8966" max="8966" width="23.28515625" style="4" customWidth="1"/>
    <col min="8967" max="8967" width="7.7109375" style="4" customWidth="1"/>
    <col min="8968" max="8968" width="6.140625" style="4" customWidth="1"/>
    <col min="8969" max="8969" width="9" style="4" customWidth="1"/>
    <col min="8970" max="8970" width="9.7109375" style="4" customWidth="1"/>
    <col min="8971" max="9215" width="9.140625" style="4"/>
    <col min="9216" max="9216" width="10.85546875" style="4" customWidth="1"/>
    <col min="9217" max="9217" width="5.140625" style="4" customWidth="1"/>
    <col min="9218" max="9219" width="11.5703125" style="4" customWidth="1"/>
    <col min="9220" max="9220" width="6.28515625" style="4" customWidth="1"/>
    <col min="9221" max="9221" width="26.7109375" style="4" customWidth="1"/>
    <col min="9222" max="9222" width="23.28515625" style="4" customWidth="1"/>
    <col min="9223" max="9223" width="7.7109375" style="4" customWidth="1"/>
    <col min="9224" max="9224" width="6.140625" style="4" customWidth="1"/>
    <col min="9225" max="9225" width="9" style="4" customWidth="1"/>
    <col min="9226" max="9226" width="9.7109375" style="4" customWidth="1"/>
    <col min="9227" max="9471" width="9.140625" style="4"/>
    <col min="9472" max="9472" width="10.85546875" style="4" customWidth="1"/>
    <col min="9473" max="9473" width="5.140625" style="4" customWidth="1"/>
    <col min="9474" max="9475" width="11.5703125" style="4" customWidth="1"/>
    <col min="9476" max="9476" width="6.28515625" style="4" customWidth="1"/>
    <col min="9477" max="9477" width="26.7109375" style="4" customWidth="1"/>
    <col min="9478" max="9478" width="23.28515625" style="4" customWidth="1"/>
    <col min="9479" max="9479" width="7.7109375" style="4" customWidth="1"/>
    <col min="9480" max="9480" width="6.140625" style="4" customWidth="1"/>
    <col min="9481" max="9481" width="9" style="4" customWidth="1"/>
    <col min="9482" max="9482" width="9.7109375" style="4" customWidth="1"/>
    <col min="9483" max="9727" width="9.140625" style="4"/>
    <col min="9728" max="9728" width="10.85546875" style="4" customWidth="1"/>
    <col min="9729" max="9729" width="5.140625" style="4" customWidth="1"/>
    <col min="9730" max="9731" width="11.5703125" style="4" customWidth="1"/>
    <col min="9732" max="9732" width="6.28515625" style="4" customWidth="1"/>
    <col min="9733" max="9733" width="26.7109375" style="4" customWidth="1"/>
    <col min="9734" max="9734" width="23.28515625" style="4" customWidth="1"/>
    <col min="9735" max="9735" width="7.7109375" style="4" customWidth="1"/>
    <col min="9736" max="9736" width="6.140625" style="4" customWidth="1"/>
    <col min="9737" max="9737" width="9" style="4" customWidth="1"/>
    <col min="9738" max="9738" width="9.7109375" style="4" customWidth="1"/>
    <col min="9739" max="9983" width="9.140625" style="4"/>
    <col min="9984" max="9984" width="10.85546875" style="4" customWidth="1"/>
    <col min="9985" max="9985" width="5.140625" style="4" customWidth="1"/>
    <col min="9986" max="9987" width="11.5703125" style="4" customWidth="1"/>
    <col min="9988" max="9988" width="6.28515625" style="4" customWidth="1"/>
    <col min="9989" max="9989" width="26.7109375" style="4" customWidth="1"/>
    <col min="9990" max="9990" width="23.28515625" style="4" customWidth="1"/>
    <col min="9991" max="9991" width="7.7109375" style="4" customWidth="1"/>
    <col min="9992" max="9992" width="6.140625" style="4" customWidth="1"/>
    <col min="9993" max="9993" width="9" style="4" customWidth="1"/>
    <col min="9994" max="9994" width="9.7109375" style="4" customWidth="1"/>
    <col min="9995" max="10239" width="9.140625" style="4"/>
    <col min="10240" max="10240" width="10.85546875" style="4" customWidth="1"/>
    <col min="10241" max="10241" width="5.140625" style="4" customWidth="1"/>
    <col min="10242" max="10243" width="11.5703125" style="4" customWidth="1"/>
    <col min="10244" max="10244" width="6.28515625" style="4" customWidth="1"/>
    <col min="10245" max="10245" width="26.7109375" style="4" customWidth="1"/>
    <col min="10246" max="10246" width="23.28515625" style="4" customWidth="1"/>
    <col min="10247" max="10247" width="7.7109375" style="4" customWidth="1"/>
    <col min="10248" max="10248" width="6.140625" style="4" customWidth="1"/>
    <col min="10249" max="10249" width="9" style="4" customWidth="1"/>
    <col min="10250" max="10250" width="9.7109375" style="4" customWidth="1"/>
    <col min="10251" max="10495" width="9.140625" style="4"/>
    <col min="10496" max="10496" width="10.85546875" style="4" customWidth="1"/>
    <col min="10497" max="10497" width="5.140625" style="4" customWidth="1"/>
    <col min="10498" max="10499" width="11.5703125" style="4" customWidth="1"/>
    <col min="10500" max="10500" width="6.28515625" style="4" customWidth="1"/>
    <col min="10501" max="10501" width="26.7109375" style="4" customWidth="1"/>
    <col min="10502" max="10502" width="23.28515625" style="4" customWidth="1"/>
    <col min="10503" max="10503" width="7.7109375" style="4" customWidth="1"/>
    <col min="10504" max="10504" width="6.140625" style="4" customWidth="1"/>
    <col min="10505" max="10505" width="9" style="4" customWidth="1"/>
    <col min="10506" max="10506" width="9.7109375" style="4" customWidth="1"/>
    <col min="10507" max="10751" width="9.140625" style="4"/>
    <col min="10752" max="10752" width="10.85546875" style="4" customWidth="1"/>
    <col min="10753" max="10753" width="5.140625" style="4" customWidth="1"/>
    <col min="10754" max="10755" width="11.5703125" style="4" customWidth="1"/>
    <col min="10756" max="10756" width="6.28515625" style="4" customWidth="1"/>
    <col min="10757" max="10757" width="26.7109375" style="4" customWidth="1"/>
    <col min="10758" max="10758" width="23.28515625" style="4" customWidth="1"/>
    <col min="10759" max="10759" width="7.7109375" style="4" customWidth="1"/>
    <col min="10760" max="10760" width="6.140625" style="4" customWidth="1"/>
    <col min="10761" max="10761" width="9" style="4" customWidth="1"/>
    <col min="10762" max="10762" width="9.7109375" style="4" customWidth="1"/>
    <col min="10763" max="11007" width="9.140625" style="4"/>
    <col min="11008" max="11008" width="10.85546875" style="4" customWidth="1"/>
    <col min="11009" max="11009" width="5.140625" style="4" customWidth="1"/>
    <col min="11010" max="11011" width="11.5703125" style="4" customWidth="1"/>
    <col min="11012" max="11012" width="6.28515625" style="4" customWidth="1"/>
    <col min="11013" max="11013" width="26.7109375" style="4" customWidth="1"/>
    <col min="11014" max="11014" width="23.28515625" style="4" customWidth="1"/>
    <col min="11015" max="11015" width="7.7109375" style="4" customWidth="1"/>
    <col min="11016" max="11016" width="6.140625" style="4" customWidth="1"/>
    <col min="11017" max="11017" width="9" style="4" customWidth="1"/>
    <col min="11018" max="11018" width="9.7109375" style="4" customWidth="1"/>
    <col min="11019" max="11263" width="9.140625" style="4"/>
    <col min="11264" max="11264" width="10.85546875" style="4" customWidth="1"/>
    <col min="11265" max="11265" width="5.140625" style="4" customWidth="1"/>
    <col min="11266" max="11267" width="11.5703125" style="4" customWidth="1"/>
    <col min="11268" max="11268" width="6.28515625" style="4" customWidth="1"/>
    <col min="11269" max="11269" width="26.7109375" style="4" customWidth="1"/>
    <col min="11270" max="11270" width="23.28515625" style="4" customWidth="1"/>
    <col min="11271" max="11271" width="7.7109375" style="4" customWidth="1"/>
    <col min="11272" max="11272" width="6.140625" style="4" customWidth="1"/>
    <col min="11273" max="11273" width="9" style="4" customWidth="1"/>
    <col min="11274" max="11274" width="9.7109375" style="4" customWidth="1"/>
    <col min="11275" max="11519" width="9.140625" style="4"/>
    <col min="11520" max="11520" width="10.85546875" style="4" customWidth="1"/>
    <col min="11521" max="11521" width="5.140625" style="4" customWidth="1"/>
    <col min="11522" max="11523" width="11.5703125" style="4" customWidth="1"/>
    <col min="11524" max="11524" width="6.28515625" style="4" customWidth="1"/>
    <col min="11525" max="11525" width="26.7109375" style="4" customWidth="1"/>
    <col min="11526" max="11526" width="23.28515625" style="4" customWidth="1"/>
    <col min="11527" max="11527" width="7.7109375" style="4" customWidth="1"/>
    <col min="11528" max="11528" width="6.140625" style="4" customWidth="1"/>
    <col min="11529" max="11529" width="9" style="4" customWidth="1"/>
    <col min="11530" max="11530" width="9.7109375" style="4" customWidth="1"/>
    <col min="11531" max="11775" width="9.140625" style="4"/>
    <col min="11776" max="11776" width="10.85546875" style="4" customWidth="1"/>
    <col min="11777" max="11777" width="5.140625" style="4" customWidth="1"/>
    <col min="11778" max="11779" width="11.5703125" style="4" customWidth="1"/>
    <col min="11780" max="11780" width="6.28515625" style="4" customWidth="1"/>
    <col min="11781" max="11781" width="26.7109375" style="4" customWidth="1"/>
    <col min="11782" max="11782" width="23.28515625" style="4" customWidth="1"/>
    <col min="11783" max="11783" width="7.7109375" style="4" customWidth="1"/>
    <col min="11784" max="11784" width="6.140625" style="4" customWidth="1"/>
    <col min="11785" max="11785" width="9" style="4" customWidth="1"/>
    <col min="11786" max="11786" width="9.7109375" style="4" customWidth="1"/>
    <col min="11787" max="12031" width="9.140625" style="4"/>
    <col min="12032" max="12032" width="10.85546875" style="4" customWidth="1"/>
    <col min="12033" max="12033" width="5.140625" style="4" customWidth="1"/>
    <col min="12034" max="12035" width="11.5703125" style="4" customWidth="1"/>
    <col min="12036" max="12036" width="6.28515625" style="4" customWidth="1"/>
    <col min="12037" max="12037" width="26.7109375" style="4" customWidth="1"/>
    <col min="12038" max="12038" width="23.28515625" style="4" customWidth="1"/>
    <col min="12039" max="12039" width="7.7109375" style="4" customWidth="1"/>
    <col min="12040" max="12040" width="6.140625" style="4" customWidth="1"/>
    <col min="12041" max="12041" width="9" style="4" customWidth="1"/>
    <col min="12042" max="12042" width="9.7109375" style="4" customWidth="1"/>
    <col min="12043" max="12287" width="9.140625" style="4"/>
    <col min="12288" max="12288" width="10.85546875" style="4" customWidth="1"/>
    <col min="12289" max="12289" width="5.140625" style="4" customWidth="1"/>
    <col min="12290" max="12291" width="11.5703125" style="4" customWidth="1"/>
    <col min="12292" max="12292" width="6.28515625" style="4" customWidth="1"/>
    <col min="12293" max="12293" width="26.7109375" style="4" customWidth="1"/>
    <col min="12294" max="12294" width="23.28515625" style="4" customWidth="1"/>
    <col min="12295" max="12295" width="7.7109375" style="4" customWidth="1"/>
    <col min="12296" max="12296" width="6.140625" style="4" customWidth="1"/>
    <col min="12297" max="12297" width="9" style="4" customWidth="1"/>
    <col min="12298" max="12298" width="9.7109375" style="4" customWidth="1"/>
    <col min="12299" max="12543" width="9.140625" style="4"/>
    <col min="12544" max="12544" width="10.85546875" style="4" customWidth="1"/>
    <col min="12545" max="12545" width="5.140625" style="4" customWidth="1"/>
    <col min="12546" max="12547" width="11.5703125" style="4" customWidth="1"/>
    <col min="12548" max="12548" width="6.28515625" style="4" customWidth="1"/>
    <col min="12549" max="12549" width="26.7109375" style="4" customWidth="1"/>
    <col min="12550" max="12550" width="23.28515625" style="4" customWidth="1"/>
    <col min="12551" max="12551" width="7.7109375" style="4" customWidth="1"/>
    <col min="12552" max="12552" width="6.140625" style="4" customWidth="1"/>
    <col min="12553" max="12553" width="9" style="4" customWidth="1"/>
    <col min="12554" max="12554" width="9.7109375" style="4" customWidth="1"/>
    <col min="12555" max="12799" width="9.140625" style="4"/>
    <col min="12800" max="12800" width="10.85546875" style="4" customWidth="1"/>
    <col min="12801" max="12801" width="5.140625" style="4" customWidth="1"/>
    <col min="12802" max="12803" width="11.5703125" style="4" customWidth="1"/>
    <col min="12804" max="12804" width="6.28515625" style="4" customWidth="1"/>
    <col min="12805" max="12805" width="26.7109375" style="4" customWidth="1"/>
    <col min="12806" max="12806" width="23.28515625" style="4" customWidth="1"/>
    <col min="12807" max="12807" width="7.7109375" style="4" customWidth="1"/>
    <col min="12808" max="12808" width="6.140625" style="4" customWidth="1"/>
    <col min="12809" max="12809" width="9" style="4" customWidth="1"/>
    <col min="12810" max="12810" width="9.7109375" style="4" customWidth="1"/>
    <col min="12811" max="13055" width="9.140625" style="4"/>
    <col min="13056" max="13056" width="10.85546875" style="4" customWidth="1"/>
    <col min="13057" max="13057" width="5.140625" style="4" customWidth="1"/>
    <col min="13058" max="13059" width="11.5703125" style="4" customWidth="1"/>
    <col min="13060" max="13060" width="6.28515625" style="4" customWidth="1"/>
    <col min="13061" max="13061" width="26.7109375" style="4" customWidth="1"/>
    <col min="13062" max="13062" width="23.28515625" style="4" customWidth="1"/>
    <col min="13063" max="13063" width="7.7109375" style="4" customWidth="1"/>
    <col min="13064" max="13064" width="6.140625" style="4" customWidth="1"/>
    <col min="13065" max="13065" width="9" style="4" customWidth="1"/>
    <col min="13066" max="13066" width="9.7109375" style="4" customWidth="1"/>
    <col min="13067" max="13311" width="9.140625" style="4"/>
    <col min="13312" max="13312" width="10.85546875" style="4" customWidth="1"/>
    <col min="13313" max="13313" width="5.140625" style="4" customWidth="1"/>
    <col min="13314" max="13315" width="11.5703125" style="4" customWidth="1"/>
    <col min="13316" max="13316" width="6.28515625" style="4" customWidth="1"/>
    <col min="13317" max="13317" width="26.7109375" style="4" customWidth="1"/>
    <col min="13318" max="13318" width="23.28515625" style="4" customWidth="1"/>
    <col min="13319" max="13319" width="7.7109375" style="4" customWidth="1"/>
    <col min="13320" max="13320" width="6.140625" style="4" customWidth="1"/>
    <col min="13321" max="13321" width="9" style="4" customWidth="1"/>
    <col min="13322" max="13322" width="9.7109375" style="4" customWidth="1"/>
    <col min="13323" max="13567" width="9.140625" style="4"/>
    <col min="13568" max="13568" width="10.85546875" style="4" customWidth="1"/>
    <col min="13569" max="13569" width="5.140625" style="4" customWidth="1"/>
    <col min="13570" max="13571" width="11.5703125" style="4" customWidth="1"/>
    <col min="13572" max="13572" width="6.28515625" style="4" customWidth="1"/>
    <col min="13573" max="13573" width="26.7109375" style="4" customWidth="1"/>
    <col min="13574" max="13574" width="23.28515625" style="4" customWidth="1"/>
    <col min="13575" max="13575" width="7.7109375" style="4" customWidth="1"/>
    <col min="13576" max="13576" width="6.140625" style="4" customWidth="1"/>
    <col min="13577" max="13577" width="9" style="4" customWidth="1"/>
    <col min="13578" max="13578" width="9.7109375" style="4" customWidth="1"/>
    <col min="13579" max="13823" width="9.140625" style="4"/>
    <col min="13824" max="13824" width="10.85546875" style="4" customWidth="1"/>
    <col min="13825" max="13825" width="5.140625" style="4" customWidth="1"/>
    <col min="13826" max="13827" width="11.5703125" style="4" customWidth="1"/>
    <col min="13828" max="13828" width="6.28515625" style="4" customWidth="1"/>
    <col min="13829" max="13829" width="26.7109375" style="4" customWidth="1"/>
    <col min="13830" max="13830" width="23.28515625" style="4" customWidth="1"/>
    <col min="13831" max="13831" width="7.7109375" style="4" customWidth="1"/>
    <col min="13832" max="13832" width="6.140625" style="4" customWidth="1"/>
    <col min="13833" max="13833" width="9" style="4" customWidth="1"/>
    <col min="13834" max="13834" width="9.7109375" style="4" customWidth="1"/>
    <col min="13835" max="14079" width="9.140625" style="4"/>
    <col min="14080" max="14080" width="10.85546875" style="4" customWidth="1"/>
    <col min="14081" max="14081" width="5.140625" style="4" customWidth="1"/>
    <col min="14082" max="14083" width="11.5703125" style="4" customWidth="1"/>
    <col min="14084" max="14084" width="6.28515625" style="4" customWidth="1"/>
    <col min="14085" max="14085" width="26.7109375" style="4" customWidth="1"/>
    <col min="14086" max="14086" width="23.28515625" style="4" customWidth="1"/>
    <col min="14087" max="14087" width="7.7109375" style="4" customWidth="1"/>
    <col min="14088" max="14088" width="6.140625" style="4" customWidth="1"/>
    <col min="14089" max="14089" width="9" style="4" customWidth="1"/>
    <col min="14090" max="14090" width="9.7109375" style="4" customWidth="1"/>
    <col min="14091" max="14335" width="9.140625" style="4"/>
    <col min="14336" max="14336" width="10.85546875" style="4" customWidth="1"/>
    <col min="14337" max="14337" width="5.140625" style="4" customWidth="1"/>
    <col min="14338" max="14339" width="11.5703125" style="4" customWidth="1"/>
    <col min="14340" max="14340" width="6.28515625" style="4" customWidth="1"/>
    <col min="14341" max="14341" width="26.7109375" style="4" customWidth="1"/>
    <col min="14342" max="14342" width="23.28515625" style="4" customWidth="1"/>
    <col min="14343" max="14343" width="7.7109375" style="4" customWidth="1"/>
    <col min="14344" max="14344" width="6.140625" style="4" customWidth="1"/>
    <col min="14345" max="14345" width="9" style="4" customWidth="1"/>
    <col min="14346" max="14346" width="9.7109375" style="4" customWidth="1"/>
    <col min="14347" max="14591" width="9.140625" style="4"/>
    <col min="14592" max="14592" width="10.85546875" style="4" customWidth="1"/>
    <col min="14593" max="14593" width="5.140625" style="4" customWidth="1"/>
    <col min="14594" max="14595" width="11.5703125" style="4" customWidth="1"/>
    <col min="14596" max="14596" width="6.28515625" style="4" customWidth="1"/>
    <col min="14597" max="14597" width="26.7109375" style="4" customWidth="1"/>
    <col min="14598" max="14598" width="23.28515625" style="4" customWidth="1"/>
    <col min="14599" max="14599" width="7.7109375" style="4" customWidth="1"/>
    <col min="14600" max="14600" width="6.140625" style="4" customWidth="1"/>
    <col min="14601" max="14601" width="9" style="4" customWidth="1"/>
    <col min="14602" max="14602" width="9.7109375" style="4" customWidth="1"/>
    <col min="14603" max="14847" width="9.140625" style="4"/>
    <col min="14848" max="14848" width="10.85546875" style="4" customWidth="1"/>
    <col min="14849" max="14849" width="5.140625" style="4" customWidth="1"/>
    <col min="14850" max="14851" width="11.5703125" style="4" customWidth="1"/>
    <col min="14852" max="14852" width="6.28515625" style="4" customWidth="1"/>
    <col min="14853" max="14853" width="26.7109375" style="4" customWidth="1"/>
    <col min="14854" max="14854" width="23.28515625" style="4" customWidth="1"/>
    <col min="14855" max="14855" width="7.7109375" style="4" customWidth="1"/>
    <col min="14856" max="14856" width="6.140625" style="4" customWidth="1"/>
    <col min="14857" max="14857" width="9" style="4" customWidth="1"/>
    <col min="14858" max="14858" width="9.7109375" style="4" customWidth="1"/>
    <col min="14859" max="15103" width="9.140625" style="4"/>
    <col min="15104" max="15104" width="10.85546875" style="4" customWidth="1"/>
    <col min="15105" max="15105" width="5.140625" style="4" customWidth="1"/>
    <col min="15106" max="15107" width="11.5703125" style="4" customWidth="1"/>
    <col min="15108" max="15108" width="6.28515625" style="4" customWidth="1"/>
    <col min="15109" max="15109" width="26.7109375" style="4" customWidth="1"/>
    <col min="15110" max="15110" width="23.28515625" style="4" customWidth="1"/>
    <col min="15111" max="15111" width="7.7109375" style="4" customWidth="1"/>
    <col min="15112" max="15112" width="6.140625" style="4" customWidth="1"/>
    <col min="15113" max="15113" width="9" style="4" customWidth="1"/>
    <col min="15114" max="15114" width="9.7109375" style="4" customWidth="1"/>
    <col min="15115" max="15359" width="9.140625" style="4"/>
    <col min="15360" max="15360" width="10.85546875" style="4" customWidth="1"/>
    <col min="15361" max="15361" width="5.140625" style="4" customWidth="1"/>
    <col min="15362" max="15363" width="11.5703125" style="4" customWidth="1"/>
    <col min="15364" max="15364" width="6.28515625" style="4" customWidth="1"/>
    <col min="15365" max="15365" width="26.7109375" style="4" customWidth="1"/>
    <col min="15366" max="15366" width="23.28515625" style="4" customWidth="1"/>
    <col min="15367" max="15367" width="7.7109375" style="4" customWidth="1"/>
    <col min="15368" max="15368" width="6.140625" style="4" customWidth="1"/>
    <col min="15369" max="15369" width="9" style="4" customWidth="1"/>
    <col min="15370" max="15370" width="9.7109375" style="4" customWidth="1"/>
    <col min="15371" max="15615" width="9.140625" style="4"/>
    <col min="15616" max="15616" width="10.85546875" style="4" customWidth="1"/>
    <col min="15617" max="15617" width="5.140625" style="4" customWidth="1"/>
    <col min="15618" max="15619" width="11.5703125" style="4" customWidth="1"/>
    <col min="15620" max="15620" width="6.28515625" style="4" customWidth="1"/>
    <col min="15621" max="15621" width="26.7109375" style="4" customWidth="1"/>
    <col min="15622" max="15622" width="23.28515625" style="4" customWidth="1"/>
    <col min="15623" max="15623" width="7.7109375" style="4" customWidth="1"/>
    <col min="15624" max="15624" width="6.140625" style="4" customWidth="1"/>
    <col min="15625" max="15625" width="9" style="4" customWidth="1"/>
    <col min="15626" max="15626" width="9.7109375" style="4" customWidth="1"/>
    <col min="15627" max="15871" width="9.140625" style="4"/>
    <col min="15872" max="15872" width="10.85546875" style="4" customWidth="1"/>
    <col min="15873" max="15873" width="5.140625" style="4" customWidth="1"/>
    <col min="15874" max="15875" width="11.5703125" style="4" customWidth="1"/>
    <col min="15876" max="15876" width="6.28515625" style="4" customWidth="1"/>
    <col min="15877" max="15877" width="26.7109375" style="4" customWidth="1"/>
    <col min="15878" max="15878" width="23.28515625" style="4" customWidth="1"/>
    <col min="15879" max="15879" width="7.7109375" style="4" customWidth="1"/>
    <col min="15880" max="15880" width="6.140625" style="4" customWidth="1"/>
    <col min="15881" max="15881" width="9" style="4" customWidth="1"/>
    <col min="15882" max="15882" width="9.7109375" style="4" customWidth="1"/>
    <col min="15883" max="16127" width="9.140625" style="4"/>
    <col min="16128" max="16128" width="10.85546875" style="4" customWidth="1"/>
    <col min="16129" max="16129" width="5.140625" style="4" customWidth="1"/>
    <col min="16130" max="16131" width="11.5703125" style="4" customWidth="1"/>
    <col min="16132" max="16132" width="6.28515625" style="4" customWidth="1"/>
    <col min="16133" max="16133" width="26.7109375" style="4" customWidth="1"/>
    <col min="16134" max="16134" width="23.28515625" style="4" customWidth="1"/>
    <col min="16135" max="16135" width="7.7109375" style="4" customWidth="1"/>
    <col min="16136" max="16136" width="6.140625" style="4" customWidth="1"/>
    <col min="16137" max="16137" width="9" style="4" customWidth="1"/>
    <col min="16138" max="16138" width="9.7109375" style="4" customWidth="1"/>
    <col min="16139" max="16384" width="9.140625" style="4"/>
  </cols>
  <sheetData>
    <row r="1" spans="1:11" ht="18.75">
      <c r="A1" s="235" t="s">
        <v>0</v>
      </c>
      <c r="B1" s="236"/>
      <c r="C1" s="236"/>
      <c r="D1" s="236"/>
      <c r="E1" s="236"/>
      <c r="F1" s="236"/>
      <c r="G1" s="236"/>
      <c r="H1" s="236"/>
      <c r="I1" s="236"/>
      <c r="J1" s="236"/>
      <c r="K1" s="237"/>
    </row>
    <row r="2" spans="1:11" ht="18.75">
      <c r="A2" s="238" t="s">
        <v>1</v>
      </c>
      <c r="B2" s="239"/>
      <c r="C2" s="239"/>
      <c r="D2" s="239"/>
      <c r="E2" s="239"/>
      <c r="F2" s="239"/>
      <c r="G2" s="239"/>
      <c r="H2" s="239"/>
      <c r="I2" s="239"/>
      <c r="J2" s="239"/>
      <c r="K2" s="240"/>
    </row>
    <row r="3" spans="1:11" ht="19.5" thickBot="1">
      <c r="A3" s="241" t="s">
        <v>2</v>
      </c>
      <c r="B3" s="242"/>
      <c r="C3" s="242"/>
      <c r="D3" s="242"/>
      <c r="E3" s="242"/>
      <c r="F3" s="242"/>
      <c r="G3" s="242"/>
      <c r="H3" s="242"/>
      <c r="I3" s="242"/>
      <c r="J3" s="242"/>
      <c r="K3" s="243"/>
    </row>
    <row r="4" spans="1:11" ht="18" customHeight="1" thickTop="1">
      <c r="A4" s="187" t="s">
        <v>101</v>
      </c>
      <c r="B4" s="188"/>
      <c r="C4" s="188"/>
      <c r="D4" s="188"/>
      <c r="E4" s="188"/>
      <c r="F4" s="188"/>
      <c r="G4" s="188"/>
      <c r="H4" s="188"/>
      <c r="I4" s="188"/>
      <c r="J4" s="188"/>
      <c r="K4" s="189"/>
    </row>
    <row r="5" spans="1:11" ht="18" customHeight="1" thickBot="1">
      <c r="A5" s="190" t="s">
        <v>76</v>
      </c>
      <c r="B5" s="191"/>
      <c r="C5" s="191"/>
      <c r="D5" s="191"/>
      <c r="E5" s="191"/>
      <c r="F5" s="191"/>
      <c r="G5" s="191"/>
      <c r="H5" s="191"/>
      <c r="I5" s="191"/>
      <c r="J5" s="191"/>
      <c r="K5" s="192"/>
    </row>
    <row r="6" spans="1:11" ht="18" customHeight="1" thickTop="1">
      <c r="A6" s="255" t="s">
        <v>79</v>
      </c>
      <c r="B6" s="256"/>
      <c r="C6" s="256"/>
      <c r="D6" s="256"/>
      <c r="E6" s="256"/>
      <c r="F6" s="256"/>
      <c r="G6" s="256"/>
      <c r="H6" s="256"/>
      <c r="I6" s="256"/>
      <c r="J6" s="256"/>
      <c r="K6" s="257"/>
    </row>
    <row r="7" spans="1:11" ht="18" customHeight="1" thickBot="1">
      <c r="A7" s="258" t="s">
        <v>80</v>
      </c>
      <c r="B7" s="259"/>
      <c r="C7" s="259"/>
      <c r="D7" s="259"/>
      <c r="E7" s="259"/>
      <c r="F7" s="259"/>
      <c r="G7" s="259"/>
      <c r="H7" s="259"/>
      <c r="I7" s="259"/>
      <c r="J7" s="259"/>
      <c r="K7" s="260"/>
    </row>
    <row r="8" spans="1:11" ht="17.100000000000001" customHeight="1" thickTop="1" thickBot="1">
      <c r="A8" s="180" t="s">
        <v>81</v>
      </c>
      <c r="B8" s="181"/>
      <c r="C8" s="181"/>
      <c r="D8" s="181"/>
      <c r="E8" s="181"/>
      <c r="F8" s="181"/>
      <c r="G8" s="181"/>
      <c r="H8" s="181"/>
      <c r="I8" s="181"/>
      <c r="J8" s="181"/>
      <c r="K8" s="182"/>
    </row>
    <row r="9" spans="1:11" ht="17.100000000000001" customHeight="1" thickTop="1">
      <c r="A9" s="183" t="s">
        <v>52</v>
      </c>
      <c r="B9" s="184"/>
      <c r="C9" s="184"/>
      <c r="D9" s="184"/>
      <c r="E9" s="184"/>
      <c r="F9" s="185" t="s">
        <v>53</v>
      </c>
      <c r="G9" s="185"/>
      <c r="H9" s="185"/>
      <c r="I9" s="185"/>
      <c r="J9" s="185"/>
      <c r="K9" s="186"/>
    </row>
    <row r="10" spans="1:11" ht="17.100000000000001" customHeight="1">
      <c r="A10" s="196" t="s">
        <v>82</v>
      </c>
      <c r="B10" s="197"/>
      <c r="C10" s="197"/>
      <c r="D10" s="197"/>
      <c r="E10" s="197"/>
      <c r="F10" s="200" t="s">
        <v>55</v>
      </c>
      <c r="G10" s="200"/>
      <c r="H10" s="201" t="s">
        <v>56</v>
      </c>
      <c r="I10" s="201"/>
      <c r="J10" s="201"/>
      <c r="K10" s="202"/>
    </row>
    <row r="11" spans="1:11" ht="17.100000000000001" customHeight="1" thickBot="1">
      <c r="A11" s="198"/>
      <c r="B11" s="199"/>
      <c r="C11" s="199"/>
      <c r="D11" s="199"/>
      <c r="E11" s="199"/>
      <c r="F11" s="203">
        <v>65</v>
      </c>
      <c r="G11" s="203"/>
      <c r="H11" s="203">
        <v>67</v>
      </c>
      <c r="I11" s="203"/>
      <c r="J11" s="203"/>
      <c r="K11" s="204"/>
    </row>
    <row r="12" spans="1:11" ht="17.100000000000001" customHeight="1" thickTop="1">
      <c r="A12" s="217" t="s">
        <v>83</v>
      </c>
      <c r="B12" s="218"/>
      <c r="C12" s="218"/>
      <c r="D12" s="218"/>
      <c r="E12" s="218"/>
      <c r="F12" s="218"/>
      <c r="G12" s="218"/>
      <c r="H12" s="218"/>
      <c r="I12" s="218"/>
      <c r="J12" s="218"/>
      <c r="K12" s="219"/>
    </row>
    <row r="13" spans="1:11" ht="17.100000000000001" customHeight="1" thickBot="1">
      <c r="A13" s="248" t="s">
        <v>80</v>
      </c>
      <c r="B13" s="249"/>
      <c r="C13" s="249"/>
      <c r="D13" s="249"/>
      <c r="E13" s="249"/>
      <c r="F13" s="249"/>
      <c r="G13" s="249"/>
      <c r="H13" s="249"/>
      <c r="I13" s="249"/>
      <c r="J13" s="249"/>
      <c r="K13" s="250"/>
    </row>
    <row r="14" spans="1:11" ht="17.100000000000001" customHeight="1" thickTop="1" thickBot="1">
      <c r="A14" s="165" t="s">
        <v>84</v>
      </c>
      <c r="B14" s="166"/>
      <c r="C14" s="166"/>
      <c r="D14" s="166"/>
      <c r="E14" s="166"/>
      <c r="F14" s="166"/>
      <c r="G14" s="166"/>
      <c r="H14" s="166"/>
      <c r="I14" s="166"/>
      <c r="J14" s="166"/>
      <c r="K14" s="167"/>
    </row>
    <row r="15" spans="1:11" ht="17.100000000000001" customHeight="1" thickTop="1">
      <c r="A15" s="251" t="s">
        <v>52</v>
      </c>
      <c r="B15" s="252"/>
      <c r="C15" s="252"/>
      <c r="D15" s="252"/>
      <c r="E15" s="252"/>
      <c r="F15" s="253" t="s">
        <v>53</v>
      </c>
      <c r="G15" s="253"/>
      <c r="H15" s="253"/>
      <c r="I15" s="253"/>
      <c r="J15" s="253"/>
      <c r="K15" s="254"/>
    </row>
    <row r="16" spans="1:11" ht="17.100000000000001" customHeight="1">
      <c r="A16" s="196" t="s">
        <v>82</v>
      </c>
      <c r="B16" s="197"/>
      <c r="C16" s="197"/>
      <c r="D16" s="197"/>
      <c r="E16" s="197"/>
      <c r="F16" s="200" t="s">
        <v>55</v>
      </c>
      <c r="G16" s="200"/>
      <c r="H16" s="201" t="s">
        <v>56</v>
      </c>
      <c r="I16" s="201"/>
      <c r="J16" s="201"/>
      <c r="K16" s="202"/>
    </row>
    <row r="17" spans="1:255" ht="17.100000000000001" customHeight="1" thickBot="1">
      <c r="A17" s="198"/>
      <c r="B17" s="199"/>
      <c r="C17" s="199"/>
      <c r="D17" s="199"/>
      <c r="E17" s="199"/>
      <c r="F17" s="203">
        <v>30</v>
      </c>
      <c r="G17" s="203"/>
      <c r="H17" s="203">
        <v>29</v>
      </c>
      <c r="I17" s="203"/>
      <c r="J17" s="203"/>
      <c r="K17" s="204"/>
    </row>
    <row r="18" spans="1:255" ht="17.100000000000001" customHeight="1" thickTop="1">
      <c r="A18" s="245" t="s">
        <v>85</v>
      </c>
      <c r="B18" s="246"/>
      <c r="C18" s="246"/>
      <c r="D18" s="246"/>
      <c r="E18" s="246"/>
      <c r="F18" s="246"/>
      <c r="G18" s="246"/>
      <c r="H18" s="246"/>
      <c r="I18" s="246"/>
      <c r="J18" s="246"/>
      <c r="K18" s="247"/>
    </row>
    <row r="19" spans="1:255" ht="17.100000000000001" customHeight="1" thickBot="1">
      <c r="A19" s="220" t="s">
        <v>80</v>
      </c>
      <c r="B19" s="221"/>
      <c r="C19" s="221"/>
      <c r="D19" s="221"/>
      <c r="E19" s="221"/>
      <c r="F19" s="221"/>
      <c r="G19" s="221"/>
      <c r="H19" s="221"/>
      <c r="I19" s="221"/>
      <c r="J19" s="221"/>
      <c r="K19" s="222"/>
    </row>
    <row r="20" spans="1:255" ht="17.100000000000001" customHeight="1" thickTop="1" thickBot="1">
      <c r="A20" s="165" t="s">
        <v>86</v>
      </c>
      <c r="B20" s="166"/>
      <c r="C20" s="166"/>
      <c r="D20" s="166"/>
      <c r="E20" s="166"/>
      <c r="F20" s="166"/>
      <c r="G20" s="166"/>
      <c r="H20" s="166"/>
      <c r="I20" s="166"/>
      <c r="J20" s="166"/>
      <c r="K20" s="167"/>
    </row>
    <row r="21" spans="1:255" ht="17.100000000000001" customHeight="1" thickTop="1" thickBot="1">
      <c r="A21" s="205" t="s">
        <v>52</v>
      </c>
      <c r="B21" s="206"/>
      <c r="C21" s="206"/>
      <c r="D21" s="206"/>
      <c r="E21" s="206"/>
      <c r="F21" s="207" t="s">
        <v>53</v>
      </c>
      <c r="G21" s="207"/>
      <c r="H21" s="207"/>
      <c r="I21" s="207"/>
      <c r="J21" s="207"/>
      <c r="K21" s="208"/>
    </row>
    <row r="22" spans="1:255" ht="17.100000000000001" customHeight="1" thickTop="1">
      <c r="A22" s="209" t="s">
        <v>87</v>
      </c>
      <c r="B22" s="210"/>
      <c r="C22" s="210"/>
      <c r="D22" s="210"/>
      <c r="E22" s="210"/>
      <c r="F22" s="213" t="s">
        <v>55</v>
      </c>
      <c r="G22" s="213"/>
      <c r="H22" s="214" t="s">
        <v>56</v>
      </c>
      <c r="I22" s="214"/>
      <c r="J22" s="214"/>
      <c r="K22" s="215"/>
    </row>
    <row r="23" spans="1:255" ht="17.100000000000001" customHeight="1" thickBot="1">
      <c r="A23" s="211"/>
      <c r="B23" s="212"/>
      <c r="C23" s="212"/>
      <c r="D23" s="212"/>
      <c r="E23" s="212"/>
      <c r="F23" s="216">
        <v>12</v>
      </c>
      <c r="G23" s="216"/>
      <c r="H23" s="216">
        <v>11</v>
      </c>
      <c r="I23" s="216"/>
      <c r="J23" s="216"/>
      <c r="K23" s="244"/>
    </row>
    <row r="24" spans="1:255" ht="17.100000000000001" customHeight="1" thickTop="1">
      <c r="A24" s="245" t="s">
        <v>49</v>
      </c>
      <c r="B24" s="246"/>
      <c r="C24" s="246"/>
      <c r="D24" s="246"/>
      <c r="E24" s="246"/>
      <c r="F24" s="246"/>
      <c r="G24" s="246"/>
      <c r="H24" s="246"/>
      <c r="I24" s="246"/>
      <c r="J24" s="246"/>
      <c r="K24" s="247"/>
    </row>
    <row r="25" spans="1:255" ht="17.100000000000001" customHeight="1" thickBot="1">
      <c r="A25" s="220" t="s">
        <v>80</v>
      </c>
      <c r="B25" s="221"/>
      <c r="C25" s="221"/>
      <c r="D25" s="221"/>
      <c r="E25" s="221"/>
      <c r="F25" s="221"/>
      <c r="G25" s="221"/>
      <c r="H25" s="221"/>
      <c r="I25" s="221"/>
      <c r="J25" s="221"/>
      <c r="K25" s="222"/>
    </row>
    <row r="26" spans="1:255" ht="17.100000000000001" customHeight="1" thickTop="1" thickBot="1">
      <c r="A26" s="165" t="s">
        <v>88</v>
      </c>
      <c r="B26" s="166"/>
      <c r="C26" s="166"/>
      <c r="D26" s="166"/>
      <c r="E26" s="166"/>
      <c r="F26" s="166"/>
      <c r="G26" s="166"/>
      <c r="H26" s="166"/>
      <c r="I26" s="166"/>
      <c r="J26" s="166"/>
      <c r="K26" s="167"/>
    </row>
    <row r="27" spans="1:255" ht="17.100000000000001" customHeight="1" thickTop="1">
      <c r="A27" s="183" t="s">
        <v>52</v>
      </c>
      <c r="B27" s="184"/>
      <c r="C27" s="184"/>
      <c r="D27" s="184"/>
      <c r="E27" s="184"/>
      <c r="F27" s="185" t="s">
        <v>53</v>
      </c>
      <c r="G27" s="185"/>
      <c r="H27" s="185"/>
      <c r="I27" s="185"/>
      <c r="J27" s="185"/>
      <c r="K27" s="186"/>
    </row>
    <row r="28" spans="1:255" ht="18" customHeight="1">
      <c r="A28" s="196" t="s">
        <v>87</v>
      </c>
      <c r="B28" s="197"/>
      <c r="C28" s="197"/>
      <c r="D28" s="197"/>
      <c r="E28" s="197"/>
      <c r="F28" s="200" t="s">
        <v>55</v>
      </c>
      <c r="G28" s="200"/>
      <c r="H28" s="201" t="s">
        <v>56</v>
      </c>
      <c r="I28" s="201"/>
      <c r="J28" s="201"/>
      <c r="K28" s="202"/>
    </row>
    <row r="29" spans="1:255" ht="16.5" customHeight="1" thickBot="1">
      <c r="A29" s="211"/>
      <c r="B29" s="212"/>
      <c r="C29" s="212"/>
      <c r="D29" s="212"/>
      <c r="E29" s="212"/>
      <c r="F29" s="216">
        <v>280</v>
      </c>
      <c r="G29" s="216"/>
      <c r="H29" s="216">
        <v>464</v>
      </c>
      <c r="I29" s="216"/>
      <c r="J29" s="216"/>
      <c r="K29" s="244"/>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row>
    <row r="30" spans="1:255" ht="11.25" customHeight="1" thickTop="1" thickBot="1">
      <c r="A30" s="193"/>
      <c r="B30" s="194"/>
      <c r="C30" s="194"/>
      <c r="D30" s="194"/>
      <c r="E30" s="194"/>
      <c r="F30" s="194"/>
      <c r="G30" s="194"/>
      <c r="H30" s="194"/>
      <c r="I30" s="194"/>
      <c r="J30" s="194"/>
      <c r="K30" s="195"/>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row>
    <row r="31" spans="1:255" ht="17.100000000000001" customHeight="1" thickTop="1">
      <c r="A31" s="150" t="s">
        <v>89</v>
      </c>
      <c r="B31" s="151"/>
      <c r="C31" s="151"/>
      <c r="D31" s="151"/>
      <c r="E31" s="151"/>
      <c r="F31" s="151"/>
      <c r="G31" s="151"/>
      <c r="H31" s="151"/>
      <c r="I31" s="151"/>
      <c r="J31" s="151"/>
      <c r="K31" s="152"/>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row>
    <row r="32" spans="1:255" ht="17.100000000000001" customHeight="1" thickBot="1">
      <c r="A32" s="162" t="s">
        <v>90</v>
      </c>
      <c r="B32" s="163"/>
      <c r="C32" s="163"/>
      <c r="D32" s="163"/>
      <c r="E32" s="163"/>
      <c r="F32" s="163"/>
      <c r="G32" s="163"/>
      <c r="H32" s="163"/>
      <c r="I32" s="163"/>
      <c r="J32" s="163"/>
      <c r="K32" s="164"/>
    </row>
    <row r="33" spans="1:14" ht="30.75" customHeight="1" thickTop="1">
      <c r="A33" s="153" t="s">
        <v>190</v>
      </c>
      <c r="B33" s="154"/>
      <c r="C33" s="154"/>
      <c r="D33" s="154"/>
      <c r="E33" s="154"/>
      <c r="F33" s="154"/>
      <c r="G33" s="154"/>
      <c r="H33" s="154"/>
      <c r="I33" s="154"/>
      <c r="J33" s="154"/>
      <c r="K33" s="155"/>
    </row>
    <row r="34" spans="1:14" ht="17.100000000000001" customHeight="1">
      <c r="A34" s="156" t="s">
        <v>191</v>
      </c>
      <c r="B34" s="157"/>
      <c r="C34" s="157"/>
      <c r="D34" s="157"/>
      <c r="E34" s="157"/>
      <c r="F34" s="157"/>
      <c r="G34" s="157"/>
      <c r="H34" s="157"/>
      <c r="I34" s="157"/>
      <c r="J34" s="157"/>
      <c r="K34" s="158"/>
    </row>
    <row r="35" spans="1:14" ht="17.100000000000001" customHeight="1" thickBot="1">
      <c r="A35" s="159" t="s">
        <v>91</v>
      </c>
      <c r="B35" s="160"/>
      <c r="C35" s="160"/>
      <c r="D35" s="160"/>
      <c r="E35" s="160"/>
      <c r="F35" s="160"/>
      <c r="G35" s="160"/>
      <c r="H35" s="160"/>
      <c r="I35" s="160"/>
      <c r="J35" s="160"/>
      <c r="K35" s="161"/>
    </row>
    <row r="36" spans="1:14" ht="17.100000000000001" customHeight="1" thickTop="1" thickBot="1">
      <c r="A36" s="138" t="s">
        <v>60</v>
      </c>
      <c r="B36" s="139"/>
      <c r="C36" s="139"/>
      <c r="D36" s="139"/>
      <c r="E36" s="139"/>
      <c r="F36" s="139"/>
      <c r="G36" s="139"/>
      <c r="H36" s="139"/>
      <c r="I36" s="139"/>
      <c r="J36" s="139"/>
      <c r="K36" s="140"/>
    </row>
    <row r="37" spans="1:14" ht="114" customHeight="1" thickTop="1" thickBot="1">
      <c r="A37" s="144" t="s">
        <v>194</v>
      </c>
      <c r="B37" s="145"/>
      <c r="C37" s="145"/>
      <c r="D37" s="145"/>
      <c r="E37" s="145"/>
      <c r="F37" s="145"/>
      <c r="G37" s="145"/>
      <c r="H37" s="145"/>
      <c r="I37" s="145"/>
      <c r="J37" s="145"/>
      <c r="K37" s="146"/>
      <c r="M37" s="234"/>
      <c r="N37" s="234"/>
    </row>
    <row r="38" spans="1:14" ht="11.25" customHeight="1" thickTop="1" thickBot="1">
      <c r="A38" s="141"/>
      <c r="B38" s="142"/>
      <c r="C38" s="142"/>
      <c r="D38" s="142"/>
      <c r="E38" s="142"/>
      <c r="F38" s="142"/>
      <c r="G38" s="142"/>
      <c r="H38" s="142"/>
      <c r="I38" s="142"/>
      <c r="J38" s="142"/>
      <c r="K38" s="143"/>
    </row>
    <row r="39" spans="1:14" ht="17.100000000000001" customHeight="1" thickTop="1" thickBot="1">
      <c r="A39" s="165" t="s">
        <v>84</v>
      </c>
      <c r="B39" s="166"/>
      <c r="C39" s="166"/>
      <c r="D39" s="166"/>
      <c r="E39" s="166"/>
      <c r="F39" s="166"/>
      <c r="G39" s="166"/>
      <c r="H39" s="166"/>
      <c r="I39" s="166"/>
      <c r="J39" s="166"/>
      <c r="K39" s="167"/>
    </row>
    <row r="40" spans="1:14" ht="17.100000000000001" customHeight="1" thickTop="1" thickBot="1">
      <c r="A40" s="147" t="s">
        <v>90</v>
      </c>
      <c r="B40" s="148"/>
      <c r="C40" s="148"/>
      <c r="D40" s="148"/>
      <c r="E40" s="148"/>
      <c r="F40" s="148"/>
      <c r="G40" s="148"/>
      <c r="H40" s="148"/>
      <c r="I40" s="148"/>
      <c r="J40" s="148"/>
      <c r="K40" s="149"/>
    </row>
    <row r="41" spans="1:14" ht="30.75" customHeight="1" thickTop="1">
      <c r="A41" s="153" t="s">
        <v>92</v>
      </c>
      <c r="B41" s="154"/>
      <c r="C41" s="154"/>
      <c r="D41" s="154"/>
      <c r="E41" s="154"/>
      <c r="F41" s="154"/>
      <c r="G41" s="154"/>
      <c r="H41" s="154"/>
      <c r="I41" s="154"/>
      <c r="J41" s="154"/>
      <c r="K41" s="155"/>
    </row>
    <row r="42" spans="1:14" ht="30.75" customHeight="1">
      <c r="A42" s="156" t="s">
        <v>195</v>
      </c>
      <c r="B42" s="157"/>
      <c r="C42" s="157"/>
      <c r="D42" s="157"/>
      <c r="E42" s="157"/>
      <c r="F42" s="157"/>
      <c r="G42" s="157"/>
      <c r="H42" s="157"/>
      <c r="I42" s="157"/>
      <c r="J42" s="157"/>
      <c r="K42" s="158"/>
    </row>
    <row r="43" spans="1:14" ht="18.75" customHeight="1" thickBot="1">
      <c r="A43" s="159" t="s">
        <v>196</v>
      </c>
      <c r="B43" s="160"/>
      <c r="C43" s="160"/>
      <c r="D43" s="160"/>
      <c r="E43" s="160"/>
      <c r="F43" s="160"/>
      <c r="G43" s="160"/>
      <c r="H43" s="160"/>
      <c r="I43" s="160"/>
      <c r="J43" s="160"/>
      <c r="K43" s="161"/>
    </row>
    <row r="44" spans="1:14" ht="17.100000000000001" customHeight="1" thickTop="1" thickBot="1">
      <c r="A44" s="168" t="s">
        <v>60</v>
      </c>
      <c r="B44" s="169"/>
      <c r="C44" s="169"/>
      <c r="D44" s="169"/>
      <c r="E44" s="169"/>
      <c r="F44" s="169"/>
      <c r="G44" s="169"/>
      <c r="H44" s="169"/>
      <c r="I44" s="169"/>
      <c r="J44" s="169"/>
      <c r="K44" s="170"/>
    </row>
    <row r="45" spans="1:14" ht="80.25" customHeight="1" thickTop="1">
      <c r="A45" s="171" t="s">
        <v>197</v>
      </c>
      <c r="B45" s="172"/>
      <c r="C45" s="172"/>
      <c r="D45" s="172"/>
      <c r="E45" s="172"/>
      <c r="F45" s="172"/>
      <c r="G45" s="172"/>
      <c r="H45" s="172"/>
      <c r="I45" s="172"/>
      <c r="J45" s="172"/>
      <c r="K45" s="173"/>
    </row>
    <row r="46" spans="1:14" ht="11.25" customHeight="1" thickBot="1">
      <c r="A46" s="174"/>
      <c r="B46" s="175"/>
      <c r="C46" s="175"/>
      <c r="D46" s="175"/>
      <c r="E46" s="175"/>
      <c r="F46" s="175"/>
      <c r="G46" s="175"/>
      <c r="H46" s="175"/>
      <c r="I46" s="175"/>
      <c r="J46" s="175"/>
      <c r="K46" s="176"/>
    </row>
    <row r="47" spans="1:14" ht="17.100000000000001" customHeight="1" thickTop="1" thickBot="1">
      <c r="A47" s="177" t="s">
        <v>86</v>
      </c>
      <c r="B47" s="178"/>
      <c r="C47" s="178"/>
      <c r="D47" s="178"/>
      <c r="E47" s="178"/>
      <c r="F47" s="178"/>
      <c r="G47" s="178"/>
      <c r="H47" s="178"/>
      <c r="I47" s="178"/>
      <c r="J47" s="178"/>
      <c r="K47" s="179"/>
    </row>
    <row r="48" spans="1:14" ht="17.100000000000001" customHeight="1" thickTop="1" thickBot="1">
      <c r="A48" s="138" t="s">
        <v>90</v>
      </c>
      <c r="B48" s="139"/>
      <c r="C48" s="139"/>
      <c r="D48" s="139"/>
      <c r="E48" s="139"/>
      <c r="F48" s="139"/>
      <c r="G48" s="139"/>
      <c r="H48" s="139"/>
      <c r="I48" s="139"/>
      <c r="J48" s="139"/>
      <c r="K48" s="140"/>
    </row>
    <row r="49" spans="1:11" ht="19.5" customHeight="1" thickTop="1">
      <c r="A49" s="129" t="s">
        <v>198</v>
      </c>
      <c r="B49" s="130"/>
      <c r="C49" s="130"/>
      <c r="D49" s="130"/>
      <c r="E49" s="130"/>
      <c r="F49" s="130"/>
      <c r="G49" s="130"/>
      <c r="H49" s="130"/>
      <c r="I49" s="130"/>
      <c r="J49" s="130"/>
      <c r="K49" s="131"/>
    </row>
    <row r="50" spans="1:11" ht="30.75" customHeight="1">
      <c r="A50" s="132" t="s">
        <v>199</v>
      </c>
      <c r="B50" s="133"/>
      <c r="C50" s="133"/>
      <c r="D50" s="133"/>
      <c r="E50" s="133"/>
      <c r="F50" s="133"/>
      <c r="G50" s="133"/>
      <c r="H50" s="133"/>
      <c r="I50" s="133"/>
      <c r="J50" s="133"/>
      <c r="K50" s="134"/>
    </row>
    <row r="51" spans="1:11" ht="19.5" customHeight="1" thickBot="1">
      <c r="A51" s="135" t="s">
        <v>196</v>
      </c>
      <c r="B51" s="136"/>
      <c r="C51" s="136"/>
      <c r="D51" s="136"/>
      <c r="E51" s="136"/>
      <c r="F51" s="136"/>
      <c r="G51" s="136"/>
      <c r="H51" s="136"/>
      <c r="I51" s="136"/>
      <c r="J51" s="136"/>
      <c r="K51" s="137"/>
    </row>
    <row r="52" spans="1:11" ht="17.100000000000001" customHeight="1" thickTop="1" thickBot="1">
      <c r="A52" s="168" t="s">
        <v>60</v>
      </c>
      <c r="B52" s="169"/>
      <c r="C52" s="169"/>
      <c r="D52" s="169"/>
      <c r="E52" s="169"/>
      <c r="F52" s="169"/>
      <c r="G52" s="169"/>
      <c r="H52" s="169"/>
      <c r="I52" s="169"/>
      <c r="J52" s="169"/>
      <c r="K52" s="170"/>
    </row>
    <row r="53" spans="1:11" ht="132" customHeight="1" thickTop="1" thickBot="1">
      <c r="A53" s="228" t="s">
        <v>200</v>
      </c>
      <c r="B53" s="229"/>
      <c r="C53" s="229"/>
      <c r="D53" s="229"/>
      <c r="E53" s="229"/>
      <c r="F53" s="229"/>
      <c r="G53" s="229"/>
      <c r="H53" s="229"/>
      <c r="I53" s="229"/>
      <c r="J53" s="229"/>
      <c r="K53" s="230"/>
    </row>
    <row r="54" spans="1:11" ht="11.25" customHeight="1" thickTop="1" thickBot="1">
      <c r="A54" s="193"/>
      <c r="B54" s="194"/>
      <c r="C54" s="194"/>
      <c r="D54" s="194"/>
      <c r="E54" s="194"/>
      <c r="F54" s="194"/>
      <c r="G54" s="194"/>
      <c r="H54" s="194"/>
      <c r="I54" s="194"/>
      <c r="J54" s="194"/>
      <c r="K54" s="195"/>
    </row>
    <row r="55" spans="1:11" ht="17.100000000000001" customHeight="1" thickTop="1" thickBot="1">
      <c r="A55" s="177" t="s">
        <v>88</v>
      </c>
      <c r="B55" s="178"/>
      <c r="C55" s="178"/>
      <c r="D55" s="178"/>
      <c r="E55" s="178"/>
      <c r="F55" s="178"/>
      <c r="G55" s="178"/>
      <c r="H55" s="178"/>
      <c r="I55" s="178"/>
      <c r="J55" s="178"/>
      <c r="K55" s="179"/>
    </row>
    <row r="56" spans="1:11" ht="17.100000000000001" customHeight="1" thickTop="1" thickBot="1">
      <c r="A56" s="138" t="s">
        <v>90</v>
      </c>
      <c r="B56" s="139"/>
      <c r="C56" s="139"/>
      <c r="D56" s="139"/>
      <c r="E56" s="139"/>
      <c r="F56" s="139"/>
      <c r="G56" s="139"/>
      <c r="H56" s="139"/>
      <c r="I56" s="139"/>
      <c r="J56" s="139"/>
      <c r="K56" s="140"/>
    </row>
    <row r="57" spans="1:11" ht="19.5" customHeight="1" thickTop="1">
      <c r="A57" s="129" t="s">
        <v>201</v>
      </c>
      <c r="B57" s="130"/>
      <c r="C57" s="130"/>
      <c r="D57" s="130"/>
      <c r="E57" s="130"/>
      <c r="F57" s="130"/>
      <c r="G57" s="130"/>
      <c r="H57" s="130"/>
      <c r="I57" s="130"/>
      <c r="J57" s="130"/>
      <c r="K57" s="131"/>
    </row>
    <row r="58" spans="1:11" ht="19.5" customHeight="1">
      <c r="A58" s="132" t="s">
        <v>93</v>
      </c>
      <c r="B58" s="133"/>
      <c r="C58" s="133"/>
      <c r="D58" s="133"/>
      <c r="E58" s="133"/>
      <c r="F58" s="133"/>
      <c r="G58" s="133"/>
      <c r="H58" s="133"/>
      <c r="I58" s="133"/>
      <c r="J58" s="133"/>
      <c r="K58" s="134"/>
    </row>
    <row r="59" spans="1:11" ht="19.5" customHeight="1" thickBot="1">
      <c r="A59" s="135" t="s">
        <v>94</v>
      </c>
      <c r="B59" s="136"/>
      <c r="C59" s="136"/>
      <c r="D59" s="136"/>
      <c r="E59" s="136"/>
      <c r="F59" s="136"/>
      <c r="G59" s="136"/>
      <c r="H59" s="136"/>
      <c r="I59" s="136"/>
      <c r="J59" s="136"/>
      <c r="K59" s="137"/>
    </row>
    <row r="60" spans="1:11" ht="17.100000000000001" customHeight="1" thickTop="1" thickBot="1">
      <c r="A60" s="138" t="s">
        <v>60</v>
      </c>
      <c r="B60" s="139"/>
      <c r="C60" s="139"/>
      <c r="D60" s="139"/>
      <c r="E60" s="139"/>
      <c r="F60" s="139"/>
      <c r="G60" s="139"/>
      <c r="H60" s="139"/>
      <c r="I60" s="139"/>
      <c r="J60" s="139"/>
      <c r="K60" s="140"/>
    </row>
    <row r="61" spans="1:11" ht="86.25" customHeight="1" thickTop="1" thickBot="1">
      <c r="A61" s="225" t="s">
        <v>202</v>
      </c>
      <c r="B61" s="226"/>
      <c r="C61" s="226"/>
      <c r="D61" s="226"/>
      <c r="E61" s="226"/>
      <c r="F61" s="226"/>
      <c r="G61" s="226"/>
      <c r="H61" s="226"/>
      <c r="I61" s="226"/>
      <c r="J61" s="226"/>
      <c r="K61" s="227"/>
    </row>
    <row r="62" spans="1:11" ht="11.25" customHeight="1" thickTop="1" thickBot="1">
      <c r="A62" s="104"/>
      <c r="B62" s="105"/>
      <c r="C62" s="105"/>
      <c r="D62" s="105"/>
      <c r="E62" s="105"/>
      <c r="F62" s="105"/>
      <c r="G62" s="105"/>
      <c r="H62" s="105"/>
      <c r="I62" s="105"/>
      <c r="J62" s="105"/>
      <c r="K62" s="106"/>
    </row>
    <row r="63" spans="1:11" ht="17.100000000000001" customHeight="1" thickTop="1" thickBot="1">
      <c r="A63" s="168" t="s">
        <v>61</v>
      </c>
      <c r="B63" s="169"/>
      <c r="C63" s="169"/>
      <c r="D63" s="169"/>
      <c r="E63" s="169"/>
      <c r="F63" s="169"/>
      <c r="G63" s="169"/>
      <c r="H63" s="169"/>
      <c r="I63" s="169"/>
      <c r="J63" s="169"/>
      <c r="K63" s="170"/>
    </row>
    <row r="64" spans="1:11" ht="17.100000000000001" customHeight="1" thickTop="1">
      <c r="A64" s="270" t="s">
        <v>62</v>
      </c>
      <c r="B64" s="271"/>
      <c r="C64" s="271"/>
      <c r="D64" s="272"/>
      <c r="E64" s="231" t="s">
        <v>63</v>
      </c>
      <c r="F64" s="232"/>
      <c r="G64" s="233"/>
      <c r="H64" s="223" t="s">
        <v>64</v>
      </c>
      <c r="I64" s="223"/>
      <c r="J64" s="223"/>
      <c r="K64" s="224"/>
    </row>
    <row r="65" spans="1:11" ht="49.5" customHeight="1">
      <c r="A65" s="294" t="s">
        <v>95</v>
      </c>
      <c r="B65" s="295"/>
      <c r="C65" s="295"/>
      <c r="D65" s="296"/>
      <c r="E65" s="300" t="s">
        <v>100</v>
      </c>
      <c r="F65" s="301"/>
      <c r="G65" s="302"/>
      <c r="H65" s="286" t="s">
        <v>192</v>
      </c>
      <c r="I65" s="197"/>
      <c r="J65" s="197"/>
      <c r="K65" s="290"/>
    </row>
    <row r="66" spans="1:11" ht="48.75" customHeight="1">
      <c r="A66" s="294" t="s">
        <v>96</v>
      </c>
      <c r="B66" s="295"/>
      <c r="C66" s="295"/>
      <c r="D66" s="296"/>
      <c r="E66" s="300" t="s">
        <v>66</v>
      </c>
      <c r="F66" s="301"/>
      <c r="G66" s="302"/>
      <c r="H66" s="286" t="s">
        <v>193</v>
      </c>
      <c r="I66" s="286"/>
      <c r="J66" s="286"/>
      <c r="K66" s="287"/>
    </row>
    <row r="67" spans="1:11" ht="39" customHeight="1">
      <c r="A67" s="294" t="s">
        <v>97</v>
      </c>
      <c r="B67" s="295"/>
      <c r="C67" s="295"/>
      <c r="D67" s="296"/>
      <c r="E67" s="300" t="s">
        <v>67</v>
      </c>
      <c r="F67" s="301"/>
      <c r="G67" s="302"/>
      <c r="H67" s="286" t="s">
        <v>193</v>
      </c>
      <c r="I67" s="286"/>
      <c r="J67" s="286"/>
      <c r="K67" s="287"/>
    </row>
    <row r="68" spans="1:11" ht="45.75" customHeight="1" thickBot="1">
      <c r="A68" s="297" t="s">
        <v>98</v>
      </c>
      <c r="B68" s="298"/>
      <c r="C68" s="298"/>
      <c r="D68" s="299"/>
      <c r="E68" s="126" t="s">
        <v>99</v>
      </c>
      <c r="F68" s="127"/>
      <c r="G68" s="128"/>
      <c r="H68" s="283" t="s">
        <v>193</v>
      </c>
      <c r="I68" s="283"/>
      <c r="J68" s="283"/>
      <c r="K68" s="284"/>
    </row>
    <row r="69" spans="1:11" ht="11.25" customHeight="1" thickTop="1" thickBot="1">
      <c r="A69" s="288"/>
      <c r="B69" s="289"/>
      <c r="C69" s="289"/>
      <c r="D69" s="289"/>
      <c r="E69" s="289"/>
      <c r="F69" s="54"/>
      <c r="G69" s="54"/>
      <c r="H69" s="54"/>
      <c r="I69" s="54"/>
      <c r="J69" s="54"/>
      <c r="K69" s="55"/>
    </row>
    <row r="70" spans="1:11" ht="17.100000000000001" customHeight="1" thickTop="1" thickBot="1">
      <c r="A70" s="291" t="s">
        <v>78</v>
      </c>
      <c r="B70" s="292"/>
      <c r="C70" s="292"/>
      <c r="D70" s="292"/>
      <c r="E70" s="292"/>
      <c r="F70" s="292"/>
      <c r="G70" s="292"/>
      <c r="H70" s="292"/>
      <c r="I70" s="292"/>
      <c r="J70" s="292"/>
      <c r="K70" s="293"/>
    </row>
    <row r="71" spans="1:11" ht="45" customHeight="1" thickTop="1">
      <c r="A71" s="285" t="s">
        <v>68</v>
      </c>
      <c r="B71" s="277"/>
      <c r="C71" s="277"/>
      <c r="D71" s="277"/>
      <c r="E71" s="277"/>
      <c r="F71" s="277" t="s">
        <v>3</v>
      </c>
      <c r="G71" s="277"/>
      <c r="H71" s="277"/>
      <c r="I71" s="277"/>
      <c r="J71" s="277"/>
      <c r="K71" s="278"/>
    </row>
    <row r="72" spans="1:11" ht="22.5" customHeight="1">
      <c r="A72" s="281" t="s">
        <v>69</v>
      </c>
      <c r="B72" s="282"/>
      <c r="C72" s="282"/>
      <c r="D72" s="282"/>
      <c r="E72" s="282"/>
      <c r="F72" s="264" t="s">
        <v>4</v>
      </c>
      <c r="G72" s="264"/>
      <c r="H72" s="264"/>
      <c r="I72" s="264"/>
      <c r="J72" s="264"/>
      <c r="K72" s="265"/>
    </row>
    <row r="73" spans="1:11" ht="15.75">
      <c r="A73" s="65"/>
      <c r="B73" s="66"/>
      <c r="C73" s="66"/>
      <c r="D73" s="66"/>
      <c r="E73" s="66"/>
      <c r="F73" s="49"/>
      <c r="G73" s="67"/>
      <c r="H73" s="67"/>
      <c r="I73" s="67"/>
      <c r="J73" s="67"/>
      <c r="K73" s="68"/>
    </row>
    <row r="74" spans="1:11" ht="38.25" customHeight="1">
      <c r="A74" s="273" t="s">
        <v>5</v>
      </c>
      <c r="B74" s="266"/>
      <c r="C74" s="266"/>
      <c r="D74" s="266"/>
      <c r="E74" s="266"/>
      <c r="F74" s="266" t="s">
        <v>6</v>
      </c>
      <c r="G74" s="266"/>
      <c r="H74" s="266"/>
      <c r="I74" s="266"/>
      <c r="J74" s="266"/>
      <c r="K74" s="267"/>
    </row>
    <row r="75" spans="1:11" ht="13.5" customHeight="1">
      <c r="A75" s="279" t="s">
        <v>7</v>
      </c>
      <c r="B75" s="280"/>
      <c r="C75" s="280"/>
      <c r="D75" s="280"/>
      <c r="E75" s="280"/>
      <c r="F75" s="268" t="s">
        <v>8</v>
      </c>
      <c r="G75" s="268"/>
      <c r="H75" s="268"/>
      <c r="I75" s="268"/>
      <c r="J75" s="268"/>
      <c r="K75" s="269"/>
    </row>
    <row r="76" spans="1:11" ht="45" customHeight="1">
      <c r="A76" s="34"/>
      <c r="B76" s="33"/>
      <c r="C76" s="33"/>
      <c r="D76" s="33"/>
      <c r="E76" s="33"/>
      <c r="F76" s="33"/>
      <c r="G76" s="33"/>
      <c r="H76" s="33"/>
      <c r="I76" s="33"/>
      <c r="J76" s="33"/>
      <c r="K76" s="10"/>
    </row>
    <row r="77" spans="1:11" ht="15.75">
      <c r="A77" s="274" t="s">
        <v>9</v>
      </c>
      <c r="B77" s="275"/>
      <c r="C77" s="275"/>
      <c r="D77" s="275"/>
      <c r="E77" s="275"/>
      <c r="F77" s="275"/>
      <c r="G77" s="275"/>
      <c r="H77" s="275"/>
      <c r="I77" s="275"/>
      <c r="J77" s="275"/>
      <c r="K77" s="276"/>
    </row>
    <row r="78" spans="1:11" ht="16.5" thickBot="1">
      <c r="A78" s="261" t="s">
        <v>10</v>
      </c>
      <c r="B78" s="262"/>
      <c r="C78" s="262"/>
      <c r="D78" s="262"/>
      <c r="E78" s="262"/>
      <c r="F78" s="262"/>
      <c r="G78" s="262"/>
      <c r="H78" s="262"/>
      <c r="I78" s="262"/>
      <c r="J78" s="262"/>
      <c r="K78" s="263"/>
    </row>
  </sheetData>
  <mergeCells count="106">
    <mergeCell ref="A78:K78"/>
    <mergeCell ref="F72:K72"/>
    <mergeCell ref="F74:K74"/>
    <mergeCell ref="F75:K75"/>
    <mergeCell ref="A64:D64"/>
    <mergeCell ref="A74:E74"/>
    <mergeCell ref="A77:K77"/>
    <mergeCell ref="F71:K71"/>
    <mergeCell ref="A75:E75"/>
    <mergeCell ref="A72:E72"/>
    <mergeCell ref="H68:K68"/>
    <mergeCell ref="A71:E71"/>
    <mergeCell ref="H67:K67"/>
    <mergeCell ref="A69:E69"/>
    <mergeCell ref="H65:K65"/>
    <mergeCell ref="A70:K70"/>
    <mergeCell ref="H66:K66"/>
    <mergeCell ref="A65:D65"/>
    <mergeCell ref="A66:D66"/>
    <mergeCell ref="A67:D67"/>
    <mergeCell ref="A68:D68"/>
    <mergeCell ref="E65:G65"/>
    <mergeCell ref="E66:G66"/>
    <mergeCell ref="E67:G67"/>
    <mergeCell ref="M37:N37"/>
    <mergeCell ref="A1:K1"/>
    <mergeCell ref="A2:K2"/>
    <mergeCell ref="A3:K3"/>
    <mergeCell ref="A28:E29"/>
    <mergeCell ref="F28:G28"/>
    <mergeCell ref="H28:K28"/>
    <mergeCell ref="F29:G29"/>
    <mergeCell ref="H29:K29"/>
    <mergeCell ref="A24:K24"/>
    <mergeCell ref="A13:K13"/>
    <mergeCell ref="A18:K18"/>
    <mergeCell ref="H23:K23"/>
    <mergeCell ref="A14:K14"/>
    <mergeCell ref="A15:E15"/>
    <mergeCell ref="H16:K16"/>
    <mergeCell ref="F17:G17"/>
    <mergeCell ref="H17:K17"/>
    <mergeCell ref="F15:K15"/>
    <mergeCell ref="A16:E17"/>
    <mergeCell ref="F16:G16"/>
    <mergeCell ref="A19:K19"/>
    <mergeCell ref="A6:K6"/>
    <mergeCell ref="A7:K7"/>
    <mergeCell ref="H64:K64"/>
    <mergeCell ref="A60:K60"/>
    <mergeCell ref="A61:K61"/>
    <mergeCell ref="A52:K52"/>
    <mergeCell ref="A55:K55"/>
    <mergeCell ref="A53:K53"/>
    <mergeCell ref="A54:K54"/>
    <mergeCell ref="A57:K57"/>
    <mergeCell ref="A58:K58"/>
    <mergeCell ref="A59:K59"/>
    <mergeCell ref="E64:G64"/>
    <mergeCell ref="A8:K8"/>
    <mergeCell ref="A9:E9"/>
    <mergeCell ref="F9:K9"/>
    <mergeCell ref="A4:K4"/>
    <mergeCell ref="A5:K5"/>
    <mergeCell ref="A30:K30"/>
    <mergeCell ref="A26:K26"/>
    <mergeCell ref="A27:E27"/>
    <mergeCell ref="F27:K27"/>
    <mergeCell ref="A10:E11"/>
    <mergeCell ref="F10:G10"/>
    <mergeCell ref="H10:K10"/>
    <mergeCell ref="F11:G11"/>
    <mergeCell ref="H11:K11"/>
    <mergeCell ref="A20:K20"/>
    <mergeCell ref="A21:E21"/>
    <mergeCell ref="F21:K21"/>
    <mergeCell ref="A22:E23"/>
    <mergeCell ref="F22:G22"/>
    <mergeCell ref="H22:K22"/>
    <mergeCell ref="F23:G23"/>
    <mergeCell ref="A12:K12"/>
    <mergeCell ref="A25:K25"/>
    <mergeCell ref="E68:G68"/>
    <mergeCell ref="A49:K49"/>
    <mergeCell ref="A50:K50"/>
    <mergeCell ref="A51:K51"/>
    <mergeCell ref="A36:K36"/>
    <mergeCell ref="A38:K38"/>
    <mergeCell ref="A37:K37"/>
    <mergeCell ref="A40:K40"/>
    <mergeCell ref="A31:K31"/>
    <mergeCell ref="A33:K33"/>
    <mergeCell ref="A34:K34"/>
    <mergeCell ref="A35:K35"/>
    <mergeCell ref="A32:K32"/>
    <mergeCell ref="A39:K39"/>
    <mergeCell ref="A41:K41"/>
    <mergeCell ref="A42:K42"/>
    <mergeCell ref="A43:K43"/>
    <mergeCell ref="A44:K44"/>
    <mergeCell ref="A45:K45"/>
    <mergeCell ref="A46:K46"/>
    <mergeCell ref="A47:K47"/>
    <mergeCell ref="A48:K48"/>
    <mergeCell ref="A63:K63"/>
    <mergeCell ref="A56:K56"/>
  </mergeCells>
  <printOptions horizontalCentered="1"/>
  <pageMargins left="0.35433070866141736" right="0.27559055118110237" top="0.47244094488188981" bottom="0.39370078740157483" header="0.31496062992125984" footer="0.17"/>
  <pageSetup paperSize="9" scale="80" orientation="portrait" r:id="rId1"/>
  <headerFooter>
    <oddFooter>&amp;C&amp;P</oddFooter>
  </headerFooter>
  <rowBreaks count="1" manualBreakCount="1">
    <brk id="46"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K46"/>
  <sheetViews>
    <sheetView view="pageBreakPreview" topLeftCell="D3" zoomScale="90" zoomScaleNormal="90" zoomScaleSheetLayoutView="90" workbookViewId="0">
      <selection activeCell="A43" sqref="A43:E43"/>
    </sheetView>
  </sheetViews>
  <sheetFormatPr defaultRowHeight="15"/>
  <cols>
    <col min="1" max="1" width="8.7109375" customWidth="1"/>
    <col min="2" max="2" width="10.7109375" customWidth="1"/>
    <col min="3" max="3" width="7" customWidth="1"/>
    <col min="4" max="4" width="4.7109375" customWidth="1"/>
    <col min="5" max="5" width="14.5703125" customWidth="1"/>
    <col min="6" max="6" width="15.28515625" customWidth="1"/>
    <col min="7" max="7" width="11.28515625" customWidth="1"/>
    <col min="8" max="8" width="8.7109375" customWidth="1"/>
    <col min="9" max="9" width="8.85546875" customWidth="1"/>
    <col min="10" max="10" width="10.85546875" customWidth="1"/>
    <col min="11" max="11" width="8.7109375" customWidth="1"/>
    <col min="12" max="12" width="7.28515625" customWidth="1"/>
  </cols>
  <sheetData>
    <row r="1" spans="1:11" ht="18.75">
      <c r="A1" s="322" t="s">
        <v>0</v>
      </c>
      <c r="B1" s="323"/>
      <c r="C1" s="323"/>
      <c r="D1" s="323"/>
      <c r="E1" s="323"/>
      <c r="F1" s="323"/>
      <c r="G1" s="323"/>
      <c r="H1" s="323"/>
      <c r="I1" s="323"/>
      <c r="J1" s="323"/>
      <c r="K1" s="324"/>
    </row>
    <row r="2" spans="1:11" ht="18.75">
      <c r="A2" s="325" t="s">
        <v>11</v>
      </c>
      <c r="B2" s="326"/>
      <c r="C2" s="326"/>
      <c r="D2" s="326"/>
      <c r="E2" s="326"/>
      <c r="F2" s="326"/>
      <c r="G2" s="326"/>
      <c r="H2" s="326"/>
      <c r="I2" s="326"/>
      <c r="J2" s="326"/>
      <c r="K2" s="327"/>
    </row>
    <row r="3" spans="1:11" ht="19.5" thickBot="1">
      <c r="A3" s="328" t="s">
        <v>12</v>
      </c>
      <c r="B3" s="329"/>
      <c r="C3" s="329"/>
      <c r="D3" s="329"/>
      <c r="E3" s="329"/>
      <c r="F3" s="329"/>
      <c r="G3" s="329"/>
      <c r="H3" s="329"/>
      <c r="I3" s="329"/>
      <c r="J3" s="329"/>
      <c r="K3" s="330"/>
    </row>
    <row r="4" spans="1:11" ht="16.5" customHeight="1" thickTop="1">
      <c r="A4" s="187" t="s">
        <v>101</v>
      </c>
      <c r="B4" s="188"/>
      <c r="C4" s="188"/>
      <c r="D4" s="188"/>
      <c r="E4" s="188"/>
      <c r="F4" s="188"/>
      <c r="G4" s="188"/>
      <c r="H4" s="188"/>
      <c r="I4" s="188"/>
      <c r="J4" s="188"/>
      <c r="K4" s="189"/>
    </row>
    <row r="5" spans="1:11" ht="16.5" thickBot="1">
      <c r="A5" s="331" t="s">
        <v>76</v>
      </c>
      <c r="B5" s="332"/>
      <c r="C5" s="332"/>
      <c r="D5" s="332"/>
      <c r="E5" s="332"/>
      <c r="F5" s="332"/>
      <c r="G5" s="332"/>
      <c r="H5" s="332"/>
      <c r="I5" s="332"/>
      <c r="J5" s="332"/>
      <c r="K5" s="333"/>
    </row>
    <row r="6" spans="1:11" ht="16.5" customHeight="1" thickTop="1">
      <c r="A6" s="217" t="s">
        <v>83</v>
      </c>
      <c r="B6" s="218"/>
      <c r="C6" s="218"/>
      <c r="D6" s="218"/>
      <c r="E6" s="218"/>
      <c r="F6" s="218"/>
      <c r="G6" s="218"/>
      <c r="H6" s="218"/>
      <c r="I6" s="218"/>
      <c r="J6" s="218"/>
      <c r="K6" s="219"/>
    </row>
    <row r="7" spans="1:11" ht="16.5" customHeight="1" thickBot="1">
      <c r="A7" s="248" t="s">
        <v>80</v>
      </c>
      <c r="B7" s="249"/>
      <c r="C7" s="249"/>
      <c r="D7" s="249"/>
      <c r="E7" s="249"/>
      <c r="F7" s="249"/>
      <c r="G7" s="249"/>
      <c r="H7" s="249"/>
      <c r="I7" s="249"/>
      <c r="J7" s="249"/>
      <c r="K7" s="250"/>
    </row>
    <row r="8" spans="1:11" ht="15.95" customHeight="1" thickTop="1" thickBot="1">
      <c r="A8" s="303" t="s">
        <v>84</v>
      </c>
      <c r="B8" s="304"/>
      <c r="C8" s="304"/>
      <c r="D8" s="304"/>
      <c r="E8" s="304"/>
      <c r="F8" s="304"/>
      <c r="G8" s="304"/>
      <c r="H8" s="304"/>
      <c r="I8" s="304"/>
      <c r="J8" s="304"/>
      <c r="K8" s="305"/>
    </row>
    <row r="9" spans="1:11" ht="15.95" customHeight="1" thickTop="1">
      <c r="A9" s="183" t="s">
        <v>52</v>
      </c>
      <c r="B9" s="184"/>
      <c r="C9" s="184"/>
      <c r="D9" s="184"/>
      <c r="E9" s="184"/>
      <c r="F9" s="185" t="s">
        <v>53</v>
      </c>
      <c r="G9" s="185"/>
      <c r="H9" s="185"/>
      <c r="I9" s="185"/>
      <c r="J9" s="185"/>
      <c r="K9" s="186"/>
    </row>
    <row r="10" spans="1:11" ht="24.95" customHeight="1">
      <c r="A10" s="196" t="s">
        <v>82</v>
      </c>
      <c r="B10" s="197"/>
      <c r="C10" s="197"/>
      <c r="D10" s="197"/>
      <c r="E10" s="197"/>
      <c r="F10" s="200" t="s">
        <v>55</v>
      </c>
      <c r="G10" s="200"/>
      <c r="H10" s="200"/>
      <c r="I10" s="201" t="s">
        <v>56</v>
      </c>
      <c r="J10" s="201"/>
      <c r="K10" s="202"/>
    </row>
    <row r="11" spans="1:11" ht="24.95" customHeight="1" thickBot="1">
      <c r="A11" s="198"/>
      <c r="B11" s="199"/>
      <c r="C11" s="199"/>
      <c r="D11" s="199"/>
      <c r="E11" s="199"/>
      <c r="F11" s="203">
        <v>30</v>
      </c>
      <c r="G11" s="203"/>
      <c r="H11" s="203"/>
      <c r="I11" s="203">
        <v>31</v>
      </c>
      <c r="J11" s="203"/>
      <c r="K11" s="204"/>
    </row>
    <row r="12" spans="1:11" ht="17.100000000000001" customHeight="1" thickTop="1">
      <c r="A12" s="217" t="s">
        <v>49</v>
      </c>
      <c r="B12" s="218"/>
      <c r="C12" s="218"/>
      <c r="D12" s="218"/>
      <c r="E12" s="218"/>
      <c r="F12" s="218"/>
      <c r="G12" s="218"/>
      <c r="H12" s="218"/>
      <c r="I12" s="218"/>
      <c r="J12" s="218"/>
      <c r="K12" s="219"/>
    </row>
    <row r="13" spans="1:11" ht="17.100000000000001" customHeight="1" thickBot="1">
      <c r="A13" s="248" t="s">
        <v>80</v>
      </c>
      <c r="B13" s="249"/>
      <c r="C13" s="249"/>
      <c r="D13" s="249"/>
      <c r="E13" s="249"/>
      <c r="F13" s="249"/>
      <c r="G13" s="249"/>
      <c r="H13" s="249"/>
      <c r="I13" s="249"/>
      <c r="J13" s="249"/>
      <c r="K13" s="250"/>
    </row>
    <row r="14" spans="1:11" ht="15.95" customHeight="1" thickTop="1" thickBot="1">
      <c r="A14" s="319" t="s">
        <v>88</v>
      </c>
      <c r="B14" s="320"/>
      <c r="C14" s="320"/>
      <c r="D14" s="320"/>
      <c r="E14" s="320"/>
      <c r="F14" s="320"/>
      <c r="G14" s="320"/>
      <c r="H14" s="320"/>
      <c r="I14" s="320"/>
      <c r="J14" s="320"/>
      <c r="K14" s="321"/>
    </row>
    <row r="15" spans="1:11" ht="15.95" customHeight="1" thickTop="1">
      <c r="A15" s="315" t="s">
        <v>52</v>
      </c>
      <c r="B15" s="316"/>
      <c r="C15" s="316"/>
      <c r="D15" s="316"/>
      <c r="E15" s="316"/>
      <c r="F15" s="317" t="s">
        <v>53</v>
      </c>
      <c r="G15" s="317"/>
      <c r="H15" s="317"/>
      <c r="I15" s="317"/>
      <c r="J15" s="317"/>
      <c r="K15" s="318"/>
    </row>
    <row r="16" spans="1:11" ht="24.95" customHeight="1">
      <c r="A16" s="196" t="s">
        <v>87</v>
      </c>
      <c r="B16" s="197"/>
      <c r="C16" s="197"/>
      <c r="D16" s="197"/>
      <c r="E16" s="197"/>
      <c r="F16" s="200" t="s">
        <v>55</v>
      </c>
      <c r="G16" s="200"/>
      <c r="H16" s="200"/>
      <c r="I16" s="201" t="s">
        <v>56</v>
      </c>
      <c r="J16" s="201"/>
      <c r="K16" s="202"/>
    </row>
    <row r="17" spans="1:11" ht="24.95" customHeight="1" thickBot="1">
      <c r="A17" s="198"/>
      <c r="B17" s="199"/>
      <c r="C17" s="199"/>
      <c r="D17" s="199"/>
      <c r="E17" s="199"/>
      <c r="F17" s="203">
        <v>800</v>
      </c>
      <c r="G17" s="203"/>
      <c r="H17" s="203"/>
      <c r="I17" s="203">
        <v>1083</v>
      </c>
      <c r="J17" s="203"/>
      <c r="K17" s="204"/>
    </row>
    <row r="18" spans="1:11" ht="15.95" customHeight="1" thickTop="1" thickBot="1">
      <c r="A18" s="343" t="s">
        <v>84</v>
      </c>
      <c r="B18" s="344"/>
      <c r="C18" s="344"/>
      <c r="D18" s="344"/>
      <c r="E18" s="344"/>
      <c r="F18" s="344"/>
      <c r="G18" s="344"/>
      <c r="H18" s="344"/>
      <c r="I18" s="344"/>
      <c r="J18" s="344"/>
      <c r="K18" s="345"/>
    </row>
    <row r="19" spans="1:11" ht="21.75" customHeight="1" thickTop="1" thickBot="1">
      <c r="A19" s="340" t="s">
        <v>90</v>
      </c>
      <c r="B19" s="341"/>
      <c r="C19" s="341"/>
      <c r="D19" s="341"/>
      <c r="E19" s="341"/>
      <c r="F19" s="341"/>
      <c r="G19" s="341"/>
      <c r="H19" s="341"/>
      <c r="I19" s="341"/>
      <c r="J19" s="341"/>
      <c r="K19" s="342"/>
    </row>
    <row r="20" spans="1:11" ht="24.95" customHeight="1" thickTop="1">
      <c r="A20" s="306" t="s">
        <v>203</v>
      </c>
      <c r="B20" s="307"/>
      <c r="C20" s="307"/>
      <c r="D20" s="307"/>
      <c r="E20" s="307"/>
      <c r="F20" s="307"/>
      <c r="G20" s="307"/>
      <c r="H20" s="307"/>
      <c r="I20" s="307"/>
      <c r="J20" s="307"/>
      <c r="K20" s="308"/>
    </row>
    <row r="21" spans="1:11" ht="24.75" customHeight="1">
      <c r="A21" s="309" t="s">
        <v>117</v>
      </c>
      <c r="B21" s="310"/>
      <c r="C21" s="310"/>
      <c r="D21" s="310"/>
      <c r="E21" s="310"/>
      <c r="F21" s="310"/>
      <c r="G21" s="310"/>
      <c r="H21" s="310"/>
      <c r="I21" s="310"/>
      <c r="J21" s="310"/>
      <c r="K21" s="311"/>
    </row>
    <row r="22" spans="1:11" ht="24.95" customHeight="1" thickBot="1">
      <c r="A22" s="312" t="s">
        <v>118</v>
      </c>
      <c r="B22" s="313"/>
      <c r="C22" s="313"/>
      <c r="D22" s="313"/>
      <c r="E22" s="313"/>
      <c r="F22" s="313"/>
      <c r="G22" s="313"/>
      <c r="H22" s="313"/>
      <c r="I22" s="313"/>
      <c r="J22" s="313"/>
      <c r="K22" s="314"/>
    </row>
    <row r="23" spans="1:11" ht="20.25" customHeight="1" thickTop="1" thickBot="1">
      <c r="A23" s="340" t="s">
        <v>60</v>
      </c>
      <c r="B23" s="341"/>
      <c r="C23" s="341"/>
      <c r="D23" s="341"/>
      <c r="E23" s="341"/>
      <c r="F23" s="341"/>
      <c r="G23" s="341"/>
      <c r="H23" s="341"/>
      <c r="I23" s="341"/>
      <c r="J23" s="341"/>
      <c r="K23" s="342"/>
    </row>
    <row r="24" spans="1:11" ht="156" customHeight="1" thickTop="1" thickBot="1">
      <c r="A24" s="346" t="s">
        <v>205</v>
      </c>
      <c r="B24" s="347"/>
      <c r="C24" s="347"/>
      <c r="D24" s="347"/>
      <c r="E24" s="347"/>
      <c r="F24" s="347"/>
      <c r="G24" s="347"/>
      <c r="H24" s="347"/>
      <c r="I24" s="347"/>
      <c r="J24" s="347"/>
      <c r="K24" s="348"/>
    </row>
    <row r="25" spans="1:11" ht="15.95" customHeight="1" thickTop="1" thickBot="1">
      <c r="A25" s="337" t="s">
        <v>88</v>
      </c>
      <c r="B25" s="338"/>
      <c r="C25" s="338"/>
      <c r="D25" s="338"/>
      <c r="E25" s="338"/>
      <c r="F25" s="338"/>
      <c r="G25" s="338"/>
      <c r="H25" s="338"/>
      <c r="I25" s="338"/>
      <c r="J25" s="338"/>
      <c r="K25" s="339"/>
    </row>
    <row r="26" spans="1:11" ht="21.75" customHeight="1" thickTop="1" thickBot="1">
      <c r="A26" s="349" t="s">
        <v>90</v>
      </c>
      <c r="B26" s="350"/>
      <c r="C26" s="350"/>
      <c r="D26" s="350"/>
      <c r="E26" s="350"/>
      <c r="F26" s="350"/>
      <c r="G26" s="350"/>
      <c r="H26" s="350"/>
      <c r="I26" s="350"/>
      <c r="J26" s="350"/>
      <c r="K26" s="351"/>
    </row>
    <row r="27" spans="1:11" ht="24.95" customHeight="1" thickTop="1">
      <c r="A27" s="334" t="s">
        <v>206</v>
      </c>
      <c r="B27" s="335"/>
      <c r="C27" s="335"/>
      <c r="D27" s="335"/>
      <c r="E27" s="335"/>
      <c r="F27" s="335"/>
      <c r="G27" s="335"/>
      <c r="H27" s="335"/>
      <c r="I27" s="335"/>
      <c r="J27" s="335"/>
      <c r="K27" s="336"/>
    </row>
    <row r="28" spans="1:11" ht="24.95" customHeight="1">
      <c r="A28" s="309" t="s">
        <v>207</v>
      </c>
      <c r="B28" s="310"/>
      <c r="C28" s="310"/>
      <c r="D28" s="310"/>
      <c r="E28" s="310"/>
      <c r="F28" s="310"/>
      <c r="G28" s="310"/>
      <c r="H28" s="310"/>
      <c r="I28" s="310"/>
      <c r="J28" s="310"/>
      <c r="K28" s="311"/>
    </row>
    <row r="29" spans="1:11" ht="24.95" customHeight="1" thickBot="1">
      <c r="A29" s="312" t="s">
        <v>94</v>
      </c>
      <c r="B29" s="313"/>
      <c r="C29" s="313"/>
      <c r="D29" s="313"/>
      <c r="E29" s="313"/>
      <c r="F29" s="313"/>
      <c r="G29" s="313"/>
      <c r="H29" s="313"/>
      <c r="I29" s="313"/>
      <c r="J29" s="313"/>
      <c r="K29" s="314"/>
    </row>
    <row r="30" spans="1:11" ht="21.75" customHeight="1" thickTop="1" thickBot="1">
      <c r="A30" s="340" t="s">
        <v>60</v>
      </c>
      <c r="B30" s="341"/>
      <c r="C30" s="341"/>
      <c r="D30" s="341"/>
      <c r="E30" s="341"/>
      <c r="F30" s="341"/>
      <c r="G30" s="341"/>
      <c r="H30" s="341"/>
      <c r="I30" s="341"/>
      <c r="J30" s="341"/>
      <c r="K30" s="342"/>
    </row>
    <row r="31" spans="1:11" ht="154.5" customHeight="1" thickTop="1" thickBot="1">
      <c r="A31" s="352" t="s">
        <v>208</v>
      </c>
      <c r="B31" s="353"/>
      <c r="C31" s="353"/>
      <c r="D31" s="353"/>
      <c r="E31" s="353"/>
      <c r="F31" s="353"/>
      <c r="G31" s="353"/>
      <c r="H31" s="353"/>
      <c r="I31" s="353"/>
      <c r="J31" s="353"/>
      <c r="K31" s="354"/>
    </row>
    <row r="32" spans="1:11" ht="15.95" customHeight="1" thickTop="1" thickBot="1">
      <c r="A32" s="168" t="s">
        <v>61</v>
      </c>
      <c r="B32" s="169"/>
      <c r="C32" s="169"/>
      <c r="D32" s="169"/>
      <c r="E32" s="169"/>
      <c r="F32" s="169"/>
      <c r="G32" s="169"/>
      <c r="H32" s="169"/>
      <c r="I32" s="169"/>
      <c r="J32" s="169"/>
      <c r="K32" s="170"/>
    </row>
    <row r="33" spans="1:11" s="6" customFormat="1" ht="17.100000000000001" customHeight="1" thickTop="1">
      <c r="A33" s="355" t="s">
        <v>62</v>
      </c>
      <c r="B33" s="356"/>
      <c r="C33" s="356"/>
      <c r="D33" s="356"/>
      <c r="E33" s="356"/>
      <c r="F33" s="231" t="s">
        <v>63</v>
      </c>
      <c r="G33" s="232"/>
      <c r="H33" s="233"/>
      <c r="I33" s="231" t="s">
        <v>64</v>
      </c>
      <c r="J33" s="232"/>
      <c r="K33" s="358"/>
    </row>
    <row r="34" spans="1:11" s="16" customFormat="1" ht="69.75" customHeight="1">
      <c r="A34" s="357" t="s">
        <v>96</v>
      </c>
      <c r="B34" s="286"/>
      <c r="C34" s="286"/>
      <c r="D34" s="286"/>
      <c r="E34" s="286"/>
      <c r="F34" s="300" t="s">
        <v>119</v>
      </c>
      <c r="G34" s="301"/>
      <c r="H34" s="302"/>
      <c r="I34" s="359" t="s">
        <v>193</v>
      </c>
      <c r="J34" s="360"/>
      <c r="K34" s="361"/>
    </row>
    <row r="35" spans="1:11" ht="33.75" customHeight="1">
      <c r="A35" s="357" t="s">
        <v>97</v>
      </c>
      <c r="B35" s="286"/>
      <c r="C35" s="286"/>
      <c r="D35" s="286"/>
      <c r="E35" s="286"/>
      <c r="F35" s="300" t="s">
        <v>67</v>
      </c>
      <c r="G35" s="301"/>
      <c r="H35" s="302"/>
      <c r="I35" s="300" t="s">
        <v>204</v>
      </c>
      <c r="J35" s="301"/>
      <c r="K35" s="362"/>
    </row>
    <row r="36" spans="1:11" ht="57" customHeight="1" thickBot="1">
      <c r="A36" s="363" t="s">
        <v>98</v>
      </c>
      <c r="B36" s="283"/>
      <c r="C36" s="283"/>
      <c r="D36" s="283"/>
      <c r="E36" s="283"/>
      <c r="F36" s="126" t="s">
        <v>99</v>
      </c>
      <c r="G36" s="127"/>
      <c r="H36" s="128"/>
      <c r="I36" s="126" t="s">
        <v>204</v>
      </c>
      <c r="J36" s="127"/>
      <c r="K36" s="373"/>
    </row>
    <row r="37" spans="1:11" ht="9" customHeight="1" thickTop="1" thickBot="1">
      <c r="A37" s="370"/>
      <c r="B37" s="371"/>
      <c r="C37" s="371"/>
      <c r="D37" s="371"/>
      <c r="E37" s="371"/>
      <c r="F37" s="371"/>
      <c r="G37" s="371"/>
      <c r="H37" s="371"/>
      <c r="I37" s="371"/>
      <c r="J37" s="371"/>
      <c r="K37" s="372"/>
    </row>
    <row r="38" spans="1:11" ht="15.95" customHeight="1" thickTop="1" thickBot="1">
      <c r="A38" s="364" t="s">
        <v>120</v>
      </c>
      <c r="B38" s="365"/>
      <c r="C38" s="365"/>
      <c r="D38" s="365"/>
      <c r="E38" s="365"/>
      <c r="F38" s="365"/>
      <c r="G38" s="365"/>
      <c r="H38" s="365"/>
      <c r="I38" s="365"/>
      <c r="J38" s="365"/>
      <c r="K38" s="366"/>
    </row>
    <row r="39" spans="1:11" ht="51" customHeight="1" thickTop="1">
      <c r="A39" s="367"/>
      <c r="B39" s="368"/>
      <c r="C39" s="368"/>
      <c r="D39" s="368"/>
      <c r="E39" s="368"/>
      <c r="F39" s="368"/>
      <c r="G39" s="368"/>
      <c r="H39" s="368"/>
      <c r="I39" s="368"/>
      <c r="J39" s="368"/>
      <c r="K39" s="369"/>
    </row>
    <row r="40" spans="1:11" ht="15.75" customHeight="1">
      <c r="A40" s="374" t="s">
        <v>13</v>
      </c>
      <c r="B40" s="375"/>
      <c r="C40" s="375"/>
      <c r="D40" s="375"/>
      <c r="E40" s="375"/>
      <c r="F40" s="117"/>
      <c r="G40" s="375" t="s">
        <v>3</v>
      </c>
      <c r="H40" s="375"/>
      <c r="I40" s="375"/>
      <c r="J40" s="375"/>
      <c r="K40" s="376"/>
    </row>
    <row r="41" spans="1:11" ht="33" customHeight="1">
      <c r="A41" s="281" t="s">
        <v>14</v>
      </c>
      <c r="B41" s="282"/>
      <c r="C41" s="282"/>
      <c r="D41" s="282"/>
      <c r="E41" s="282"/>
      <c r="F41" s="5"/>
      <c r="G41" s="368" t="s">
        <v>4</v>
      </c>
      <c r="H41" s="368"/>
      <c r="I41" s="368"/>
      <c r="J41" s="368"/>
      <c r="K41" s="369"/>
    </row>
    <row r="42" spans="1:11" ht="42" customHeight="1">
      <c r="A42" s="273" t="s">
        <v>5</v>
      </c>
      <c r="B42" s="266"/>
      <c r="C42" s="266"/>
      <c r="D42" s="266"/>
      <c r="E42" s="266"/>
      <c r="F42" s="118"/>
      <c r="G42" s="266" t="s">
        <v>6</v>
      </c>
      <c r="H42" s="266"/>
      <c r="I42" s="266"/>
      <c r="J42" s="266"/>
      <c r="K42" s="267"/>
    </row>
    <row r="43" spans="1:11" ht="15.75" customHeight="1">
      <c r="A43" s="279" t="s">
        <v>7</v>
      </c>
      <c r="B43" s="280"/>
      <c r="C43" s="280"/>
      <c r="D43" s="280"/>
      <c r="E43" s="280"/>
      <c r="F43" s="119"/>
      <c r="G43" s="268" t="s">
        <v>8</v>
      </c>
      <c r="H43" s="268"/>
      <c r="I43" s="268"/>
      <c r="J43" s="268"/>
      <c r="K43" s="269"/>
    </row>
    <row r="44" spans="1:11" ht="44.25" customHeight="1">
      <c r="A44" s="69"/>
      <c r="B44" s="70"/>
      <c r="C44" s="70"/>
      <c r="D44" s="70"/>
      <c r="E44" s="70"/>
      <c r="F44" s="70"/>
      <c r="G44" s="70"/>
      <c r="H44" s="70"/>
      <c r="I44" s="70"/>
      <c r="J44" s="70"/>
      <c r="K44" s="10"/>
    </row>
    <row r="45" spans="1:11" ht="15.75">
      <c r="A45" s="274" t="s">
        <v>9</v>
      </c>
      <c r="B45" s="275"/>
      <c r="C45" s="275"/>
      <c r="D45" s="275"/>
      <c r="E45" s="275"/>
      <c r="F45" s="275"/>
      <c r="G45" s="275"/>
      <c r="H45" s="275"/>
      <c r="I45" s="275"/>
      <c r="J45" s="275"/>
      <c r="K45" s="276"/>
    </row>
    <row r="46" spans="1:11" ht="16.5" thickBot="1">
      <c r="A46" s="261" t="s">
        <v>10</v>
      </c>
      <c r="B46" s="262"/>
      <c r="C46" s="262"/>
      <c r="D46" s="262"/>
      <c r="E46" s="262"/>
      <c r="F46" s="262"/>
      <c r="G46" s="262"/>
      <c r="H46" s="262"/>
      <c r="I46" s="262"/>
      <c r="J46" s="262"/>
      <c r="K46" s="263"/>
    </row>
  </sheetData>
  <mergeCells count="65">
    <mergeCell ref="A45:K45"/>
    <mergeCell ref="A46:K46"/>
    <mergeCell ref="A36:E36"/>
    <mergeCell ref="A38:K38"/>
    <mergeCell ref="A39:K39"/>
    <mergeCell ref="F36:H36"/>
    <mergeCell ref="A37:K37"/>
    <mergeCell ref="G41:K41"/>
    <mergeCell ref="I36:K36"/>
    <mergeCell ref="A40:E40"/>
    <mergeCell ref="A41:E41"/>
    <mergeCell ref="G40:K40"/>
    <mergeCell ref="G42:K42"/>
    <mergeCell ref="G43:K43"/>
    <mergeCell ref="A42:E42"/>
    <mergeCell ref="A43:E43"/>
    <mergeCell ref="A31:K31"/>
    <mergeCell ref="A32:K32"/>
    <mergeCell ref="A33:E33"/>
    <mergeCell ref="A35:E35"/>
    <mergeCell ref="A34:E34"/>
    <mergeCell ref="I33:K33"/>
    <mergeCell ref="I34:K34"/>
    <mergeCell ref="I35:K35"/>
    <mergeCell ref="F33:H33"/>
    <mergeCell ref="F34:H34"/>
    <mergeCell ref="F35:H35"/>
    <mergeCell ref="A27:K27"/>
    <mergeCell ref="A25:K25"/>
    <mergeCell ref="A29:K29"/>
    <mergeCell ref="A30:K30"/>
    <mergeCell ref="A18:K18"/>
    <mergeCell ref="A19:K19"/>
    <mergeCell ref="A24:K24"/>
    <mergeCell ref="A23:K23"/>
    <mergeCell ref="A26:K26"/>
    <mergeCell ref="A28:K28"/>
    <mergeCell ref="A1:K1"/>
    <mergeCell ref="A2:K2"/>
    <mergeCell ref="A3:K3"/>
    <mergeCell ref="A5:K5"/>
    <mergeCell ref="A7:K7"/>
    <mergeCell ref="A4:K4"/>
    <mergeCell ref="A6:K6"/>
    <mergeCell ref="A10:E11"/>
    <mergeCell ref="F10:H10"/>
    <mergeCell ref="I10:K10"/>
    <mergeCell ref="F11:H11"/>
    <mergeCell ref="I11:K11"/>
    <mergeCell ref="A8:K8"/>
    <mergeCell ref="A20:K20"/>
    <mergeCell ref="A21:K21"/>
    <mergeCell ref="A22:K22"/>
    <mergeCell ref="A12:K12"/>
    <mergeCell ref="A15:E15"/>
    <mergeCell ref="F15:K15"/>
    <mergeCell ref="A16:E17"/>
    <mergeCell ref="F16:H16"/>
    <mergeCell ref="I16:K16"/>
    <mergeCell ref="F17:H17"/>
    <mergeCell ref="I17:K17"/>
    <mergeCell ref="A13:K13"/>
    <mergeCell ref="A14:K14"/>
    <mergeCell ref="A9:E9"/>
    <mergeCell ref="F9:K9"/>
  </mergeCells>
  <printOptions horizontalCentered="1"/>
  <pageMargins left="0.35433070866141736" right="0.24" top="0.59" bottom="0.39370078740157483" header="0.31496062992125984" footer="0.23622047244094491"/>
  <pageSetup paperSize="9" scale="85" orientation="portrait" r:id="rId1"/>
  <headerFooter>
    <oddFooter xml:space="preserve">&amp;C&amp;P+2   </oddFooter>
  </headerFooter>
  <rowBreaks count="1" manualBreakCount="1">
    <brk id="3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M39"/>
  <sheetViews>
    <sheetView view="pageLayout" topLeftCell="E1" zoomScale="90" zoomScaleNormal="90" zoomScaleSheetLayoutView="90" zoomScalePageLayoutView="90" workbookViewId="0">
      <selection activeCell="K24" sqref="K24:M24"/>
    </sheetView>
  </sheetViews>
  <sheetFormatPr defaultRowHeight="15"/>
  <cols>
    <col min="1" max="1" width="8.42578125" customWidth="1"/>
    <col min="2" max="2" width="7.42578125" customWidth="1"/>
    <col min="3" max="3" width="6.5703125" customWidth="1"/>
    <col min="4" max="4" width="7.5703125" customWidth="1"/>
    <col min="5" max="6" width="5.5703125" customWidth="1"/>
    <col min="7" max="7" width="6.42578125" customWidth="1"/>
    <col min="8" max="8" width="10.7109375" customWidth="1"/>
    <col min="9" max="9" width="9.7109375" customWidth="1"/>
    <col min="10" max="10" width="9.42578125" customWidth="1"/>
    <col min="11" max="11" width="13.7109375" customWidth="1"/>
    <col min="12" max="12" width="14.140625" customWidth="1"/>
    <col min="13" max="13" width="11.85546875" customWidth="1"/>
    <col min="14" max="14" width="5.28515625" customWidth="1"/>
  </cols>
  <sheetData>
    <row r="1" spans="1:13" ht="19.899999999999999" customHeight="1">
      <c r="A1" s="322" t="s">
        <v>0</v>
      </c>
      <c r="B1" s="323"/>
      <c r="C1" s="323"/>
      <c r="D1" s="323"/>
      <c r="E1" s="323"/>
      <c r="F1" s="323"/>
      <c r="G1" s="323"/>
      <c r="H1" s="323"/>
      <c r="I1" s="323"/>
      <c r="J1" s="323"/>
      <c r="K1" s="323"/>
      <c r="L1" s="323"/>
      <c r="M1" s="324"/>
    </row>
    <row r="2" spans="1:13" ht="20.45" customHeight="1">
      <c r="A2" s="325" t="s">
        <v>1</v>
      </c>
      <c r="B2" s="326"/>
      <c r="C2" s="326"/>
      <c r="D2" s="326"/>
      <c r="E2" s="326"/>
      <c r="F2" s="326"/>
      <c r="G2" s="326"/>
      <c r="H2" s="326"/>
      <c r="I2" s="326"/>
      <c r="J2" s="326"/>
      <c r="K2" s="326"/>
      <c r="L2" s="326"/>
      <c r="M2" s="327"/>
    </row>
    <row r="3" spans="1:13" ht="19.899999999999999" customHeight="1" thickBot="1">
      <c r="A3" s="328" t="s">
        <v>15</v>
      </c>
      <c r="B3" s="329"/>
      <c r="C3" s="329"/>
      <c r="D3" s="329"/>
      <c r="E3" s="329"/>
      <c r="F3" s="329"/>
      <c r="G3" s="329"/>
      <c r="H3" s="329"/>
      <c r="I3" s="329"/>
      <c r="J3" s="329"/>
      <c r="K3" s="329"/>
      <c r="L3" s="329"/>
      <c r="M3" s="330"/>
    </row>
    <row r="4" spans="1:13" ht="18" customHeight="1" thickTop="1">
      <c r="A4" s="7" t="s">
        <v>101</v>
      </c>
      <c r="B4" s="8"/>
      <c r="C4" s="8"/>
      <c r="D4" s="8"/>
      <c r="E4" s="8"/>
      <c r="F4" s="8"/>
      <c r="G4" s="8"/>
      <c r="H4" s="8"/>
      <c r="I4" s="8"/>
      <c r="J4" s="8"/>
      <c r="K4" s="8"/>
      <c r="L4" s="8"/>
      <c r="M4" s="9"/>
    </row>
    <row r="5" spans="1:13" ht="18" customHeight="1" thickBot="1">
      <c r="A5" s="190" t="s">
        <v>76</v>
      </c>
      <c r="B5" s="191"/>
      <c r="C5" s="191"/>
      <c r="D5" s="191"/>
      <c r="E5" s="191"/>
      <c r="F5" s="191"/>
      <c r="G5" s="191"/>
      <c r="H5" s="191"/>
      <c r="I5" s="191"/>
      <c r="J5" s="191"/>
      <c r="K5" s="191"/>
      <c r="L5" s="191"/>
      <c r="M5" s="192"/>
    </row>
    <row r="6" spans="1:13" ht="18" customHeight="1" thickTop="1">
      <c r="A6" s="217" t="s">
        <v>49</v>
      </c>
      <c r="B6" s="218"/>
      <c r="C6" s="218"/>
      <c r="D6" s="218"/>
      <c r="E6" s="218"/>
      <c r="F6" s="218"/>
      <c r="G6" s="218"/>
      <c r="H6" s="218"/>
      <c r="I6" s="218"/>
      <c r="J6" s="218"/>
      <c r="K6" s="218"/>
      <c r="L6" s="218"/>
      <c r="M6" s="219"/>
    </row>
    <row r="7" spans="1:13" ht="18" customHeight="1" thickBot="1">
      <c r="A7" s="248" t="s">
        <v>80</v>
      </c>
      <c r="B7" s="249"/>
      <c r="C7" s="249"/>
      <c r="D7" s="249"/>
      <c r="E7" s="249"/>
      <c r="F7" s="249"/>
      <c r="G7" s="249"/>
      <c r="H7" s="249"/>
      <c r="I7" s="249"/>
      <c r="J7" s="249"/>
      <c r="K7" s="249"/>
      <c r="L7" s="249"/>
      <c r="M7" s="250"/>
    </row>
    <row r="8" spans="1:13" ht="17.100000000000001" customHeight="1" thickTop="1" thickBot="1">
      <c r="A8" s="405" t="s">
        <v>88</v>
      </c>
      <c r="B8" s="406"/>
      <c r="C8" s="406"/>
      <c r="D8" s="406"/>
      <c r="E8" s="406"/>
      <c r="F8" s="406"/>
      <c r="G8" s="406"/>
      <c r="H8" s="406"/>
      <c r="I8" s="406"/>
      <c r="J8" s="406"/>
      <c r="K8" s="406"/>
      <c r="L8" s="406"/>
      <c r="M8" s="407"/>
    </row>
    <row r="9" spans="1:13" ht="17.100000000000001" customHeight="1" thickTop="1">
      <c r="A9" s="315" t="s">
        <v>52</v>
      </c>
      <c r="B9" s="316"/>
      <c r="C9" s="316"/>
      <c r="D9" s="316"/>
      <c r="E9" s="316"/>
      <c r="F9" s="316"/>
      <c r="G9" s="185" t="s">
        <v>53</v>
      </c>
      <c r="H9" s="185"/>
      <c r="I9" s="185"/>
      <c r="J9" s="185"/>
      <c r="K9" s="185"/>
      <c r="L9" s="185"/>
      <c r="M9" s="186"/>
    </row>
    <row r="10" spans="1:13" ht="22.5" customHeight="1">
      <c r="A10" s="196" t="s">
        <v>87</v>
      </c>
      <c r="B10" s="197"/>
      <c r="C10" s="197"/>
      <c r="D10" s="197"/>
      <c r="E10" s="197"/>
      <c r="F10" s="197"/>
      <c r="G10" s="200" t="s">
        <v>55</v>
      </c>
      <c r="H10" s="200"/>
      <c r="I10" s="200"/>
      <c r="J10" s="200"/>
      <c r="K10" s="201" t="s">
        <v>56</v>
      </c>
      <c r="L10" s="201"/>
      <c r="M10" s="202"/>
    </row>
    <row r="11" spans="1:13" ht="22.5" customHeight="1" thickBot="1">
      <c r="A11" s="389"/>
      <c r="B11" s="390"/>
      <c r="C11" s="390"/>
      <c r="D11" s="390"/>
      <c r="E11" s="390"/>
      <c r="F11" s="390"/>
      <c r="G11" s="391">
        <v>247</v>
      </c>
      <c r="H11" s="391"/>
      <c r="I11" s="391"/>
      <c r="J11" s="391"/>
      <c r="K11" s="391">
        <v>346</v>
      </c>
      <c r="L11" s="391"/>
      <c r="M11" s="392"/>
    </row>
    <row r="12" spans="1:13" ht="13.5" customHeight="1" thickTop="1" thickBot="1">
      <c r="A12" s="396"/>
      <c r="B12" s="397"/>
      <c r="C12" s="397"/>
      <c r="D12" s="397"/>
      <c r="E12" s="397"/>
      <c r="F12" s="397"/>
      <c r="G12" s="397"/>
      <c r="H12" s="397"/>
      <c r="I12" s="397"/>
      <c r="J12" s="397"/>
      <c r="K12" s="397"/>
      <c r="L12" s="397"/>
      <c r="M12" s="398"/>
    </row>
    <row r="13" spans="1:13" ht="17.100000000000001" customHeight="1" thickTop="1" thickBot="1">
      <c r="A13" s="340" t="s">
        <v>90</v>
      </c>
      <c r="B13" s="341"/>
      <c r="C13" s="341"/>
      <c r="D13" s="341"/>
      <c r="E13" s="341"/>
      <c r="F13" s="341"/>
      <c r="G13" s="341"/>
      <c r="H13" s="341"/>
      <c r="I13" s="341"/>
      <c r="J13" s="341"/>
      <c r="K13" s="341"/>
      <c r="L13" s="341"/>
      <c r="M13" s="342"/>
    </row>
    <row r="14" spans="1:13" ht="21.75" customHeight="1" thickTop="1">
      <c r="A14" s="402" t="s">
        <v>209</v>
      </c>
      <c r="B14" s="403"/>
      <c r="C14" s="403"/>
      <c r="D14" s="403"/>
      <c r="E14" s="403"/>
      <c r="F14" s="403"/>
      <c r="G14" s="403"/>
      <c r="H14" s="403"/>
      <c r="I14" s="403"/>
      <c r="J14" s="403"/>
      <c r="K14" s="403"/>
      <c r="L14" s="403"/>
      <c r="M14" s="404"/>
    </row>
    <row r="15" spans="1:13" ht="18.75" customHeight="1">
      <c r="A15" s="309" t="s">
        <v>210</v>
      </c>
      <c r="B15" s="310"/>
      <c r="C15" s="310"/>
      <c r="D15" s="310"/>
      <c r="E15" s="310"/>
      <c r="F15" s="310"/>
      <c r="G15" s="310"/>
      <c r="H15" s="310"/>
      <c r="I15" s="310"/>
      <c r="J15" s="310"/>
      <c r="K15" s="310"/>
      <c r="L15" s="310"/>
      <c r="M15" s="311"/>
    </row>
    <row r="16" spans="1:13" ht="18" customHeight="1" thickBot="1">
      <c r="A16" s="312" t="s">
        <v>91</v>
      </c>
      <c r="B16" s="313"/>
      <c r="C16" s="313"/>
      <c r="D16" s="313"/>
      <c r="E16" s="313"/>
      <c r="F16" s="313"/>
      <c r="G16" s="313"/>
      <c r="H16" s="313"/>
      <c r="I16" s="313"/>
      <c r="J16" s="313"/>
      <c r="K16" s="313"/>
      <c r="L16" s="313"/>
      <c r="M16" s="314"/>
    </row>
    <row r="17" spans="1:13" ht="19.5" customHeight="1" thickTop="1">
      <c r="A17" s="399" t="s">
        <v>102</v>
      </c>
      <c r="B17" s="400"/>
      <c r="C17" s="400"/>
      <c r="D17" s="400"/>
      <c r="E17" s="400"/>
      <c r="F17" s="400"/>
      <c r="G17" s="400"/>
      <c r="H17" s="400"/>
      <c r="I17" s="400"/>
      <c r="J17" s="400"/>
      <c r="K17" s="400"/>
      <c r="L17" s="400"/>
      <c r="M17" s="401"/>
    </row>
    <row r="18" spans="1:13" ht="159" customHeight="1" thickBot="1">
      <c r="A18" s="393" t="s">
        <v>211</v>
      </c>
      <c r="B18" s="394"/>
      <c r="C18" s="394"/>
      <c r="D18" s="394"/>
      <c r="E18" s="394"/>
      <c r="F18" s="394"/>
      <c r="G18" s="394"/>
      <c r="H18" s="394"/>
      <c r="I18" s="394"/>
      <c r="J18" s="394"/>
      <c r="K18" s="394"/>
      <c r="L18" s="394"/>
      <c r="M18" s="395"/>
    </row>
    <row r="19" spans="1:13" ht="9.75" customHeight="1" thickTop="1" thickBot="1">
      <c r="A19" s="107"/>
      <c r="B19" s="108"/>
      <c r="C19" s="108"/>
      <c r="D19" s="108"/>
      <c r="E19" s="108"/>
      <c r="F19" s="108"/>
      <c r="G19" s="108"/>
      <c r="H19" s="108"/>
      <c r="I19" s="108"/>
      <c r="J19" s="108"/>
      <c r="K19" s="108"/>
      <c r="L19" s="108"/>
      <c r="M19" s="109"/>
    </row>
    <row r="20" spans="1:13" ht="21.75" customHeight="1" thickTop="1" thickBot="1">
      <c r="A20" s="340" t="s">
        <v>61</v>
      </c>
      <c r="B20" s="341"/>
      <c r="C20" s="341"/>
      <c r="D20" s="341"/>
      <c r="E20" s="341"/>
      <c r="F20" s="341"/>
      <c r="G20" s="341"/>
      <c r="H20" s="341"/>
      <c r="I20" s="341"/>
      <c r="J20" s="341"/>
      <c r="K20" s="341"/>
      <c r="L20" s="341"/>
      <c r="M20" s="342"/>
    </row>
    <row r="21" spans="1:13" ht="17.100000000000001" customHeight="1" thickTop="1">
      <c r="A21" s="409" t="s">
        <v>62</v>
      </c>
      <c r="B21" s="232"/>
      <c r="C21" s="232"/>
      <c r="D21" s="232"/>
      <c r="E21" s="232"/>
      <c r="F21" s="233"/>
      <c r="G21" s="231" t="s">
        <v>63</v>
      </c>
      <c r="H21" s="232"/>
      <c r="I21" s="232"/>
      <c r="J21" s="233"/>
      <c r="K21" s="231" t="s">
        <v>64</v>
      </c>
      <c r="L21" s="232"/>
      <c r="M21" s="358"/>
    </row>
    <row r="22" spans="1:13" ht="51.75" customHeight="1">
      <c r="A22" s="408" t="s">
        <v>96</v>
      </c>
      <c r="B22" s="301"/>
      <c r="C22" s="301"/>
      <c r="D22" s="301"/>
      <c r="E22" s="301"/>
      <c r="F22" s="302"/>
      <c r="G22" s="300" t="s">
        <v>66</v>
      </c>
      <c r="H22" s="301"/>
      <c r="I22" s="301"/>
      <c r="J22" s="302"/>
      <c r="K22" s="300" t="s">
        <v>193</v>
      </c>
      <c r="L22" s="301"/>
      <c r="M22" s="362"/>
    </row>
    <row r="23" spans="1:13" s="32" customFormat="1" ht="38.25" customHeight="1">
      <c r="A23" s="408" t="s">
        <v>97</v>
      </c>
      <c r="B23" s="301"/>
      <c r="C23" s="301"/>
      <c r="D23" s="301"/>
      <c r="E23" s="301"/>
      <c r="F23" s="302"/>
      <c r="G23" s="300" t="s">
        <v>67</v>
      </c>
      <c r="H23" s="301"/>
      <c r="I23" s="301"/>
      <c r="J23" s="302"/>
      <c r="K23" s="300" t="s">
        <v>204</v>
      </c>
      <c r="L23" s="301"/>
      <c r="M23" s="362"/>
    </row>
    <row r="24" spans="1:13" s="32" customFormat="1" ht="118.5" customHeight="1" thickBot="1">
      <c r="A24" s="378" t="s">
        <v>98</v>
      </c>
      <c r="B24" s="379"/>
      <c r="C24" s="379"/>
      <c r="D24" s="379"/>
      <c r="E24" s="379"/>
      <c r="F24" s="380"/>
      <c r="G24" s="381" t="s">
        <v>99</v>
      </c>
      <c r="H24" s="379"/>
      <c r="I24" s="379"/>
      <c r="J24" s="380"/>
      <c r="K24" s="381" t="s">
        <v>212</v>
      </c>
      <c r="L24" s="379"/>
      <c r="M24" s="385"/>
    </row>
    <row r="25" spans="1:13" s="32" customFormat="1" ht="34.5" customHeight="1" thickBot="1">
      <c r="A25" s="386" t="s">
        <v>213</v>
      </c>
      <c r="B25" s="387"/>
      <c r="C25" s="387"/>
      <c r="D25" s="387"/>
      <c r="E25" s="387"/>
      <c r="F25" s="387"/>
      <c r="G25" s="387"/>
      <c r="H25" s="387"/>
      <c r="I25" s="387"/>
      <c r="J25" s="387"/>
      <c r="K25" s="387"/>
      <c r="L25" s="387"/>
      <c r="M25" s="388"/>
    </row>
    <row r="26" spans="1:13" s="32" customFormat="1" ht="9" customHeight="1" thickTop="1" thickBot="1">
      <c r="A26" s="382"/>
      <c r="B26" s="383"/>
      <c r="C26" s="383"/>
      <c r="D26" s="383"/>
      <c r="E26" s="383"/>
      <c r="F26" s="383"/>
      <c r="G26" s="383"/>
      <c r="H26" s="383"/>
      <c r="I26" s="383"/>
      <c r="J26" s="383"/>
      <c r="K26" s="383"/>
      <c r="L26" s="383"/>
      <c r="M26" s="384"/>
    </row>
    <row r="27" spans="1:13" ht="16.5" customHeight="1" thickTop="1" thickBot="1">
      <c r="A27" s="69" t="s">
        <v>78</v>
      </c>
      <c r="B27" s="70"/>
      <c r="C27" s="70"/>
      <c r="D27" s="70"/>
      <c r="E27" s="70"/>
      <c r="F27" s="70"/>
      <c r="G27" s="70"/>
      <c r="H27" s="70"/>
      <c r="I27" s="70"/>
      <c r="J27" s="70"/>
      <c r="K27" s="70"/>
      <c r="L27" s="70"/>
      <c r="M27" s="10"/>
    </row>
    <row r="28" spans="1:13" s="14" customFormat="1" ht="32.25" customHeight="1" thickTop="1">
      <c r="A28" s="35"/>
      <c r="B28" s="36"/>
      <c r="C28" s="36"/>
      <c r="D28" s="36"/>
      <c r="E28" s="36"/>
      <c r="F28" s="36"/>
      <c r="G28" s="36"/>
      <c r="H28" s="36"/>
      <c r="I28" s="36"/>
      <c r="J28" s="36"/>
      <c r="K28" s="36"/>
      <c r="L28" s="36"/>
      <c r="M28" s="37"/>
    </row>
    <row r="29" spans="1:13" s="14" customFormat="1" ht="15.75">
      <c r="A29" s="273" t="s">
        <v>70</v>
      </c>
      <c r="B29" s="266"/>
      <c r="C29" s="266"/>
      <c r="D29" s="266"/>
      <c r="E29" s="266"/>
      <c r="F29" s="266"/>
      <c r="G29" s="266"/>
      <c r="H29" s="266"/>
      <c r="I29" s="266"/>
      <c r="J29" s="266"/>
      <c r="K29" s="266"/>
      <c r="L29" s="266"/>
      <c r="M29" s="267"/>
    </row>
    <row r="30" spans="1:13" s="14" customFormat="1" ht="15" customHeight="1">
      <c r="A30" s="377" t="s">
        <v>47</v>
      </c>
      <c r="B30" s="268"/>
      <c r="C30" s="268"/>
      <c r="D30" s="268"/>
      <c r="E30" s="268"/>
      <c r="F30" s="268"/>
      <c r="G30" s="268"/>
      <c r="H30" s="268"/>
      <c r="I30" s="268"/>
      <c r="J30" s="268"/>
      <c r="K30" s="268"/>
      <c r="L30" s="268"/>
      <c r="M30" s="269"/>
    </row>
    <row r="31" spans="1:13" s="14" customFormat="1" ht="15.75">
      <c r="A31" s="69"/>
      <c r="B31" s="70"/>
      <c r="C31" s="70"/>
      <c r="D31" s="70"/>
      <c r="E31" s="70"/>
      <c r="F31" s="70"/>
      <c r="G31" s="70"/>
      <c r="H31" s="70"/>
      <c r="I31" s="70"/>
      <c r="J31" s="70"/>
      <c r="K31" s="70"/>
      <c r="L31" s="70"/>
      <c r="M31" s="10"/>
    </row>
    <row r="32" spans="1:13" s="14" customFormat="1" ht="18.75" customHeight="1">
      <c r="A32" s="69"/>
      <c r="B32" s="70"/>
      <c r="C32" s="70"/>
      <c r="D32" s="70"/>
      <c r="E32" s="70"/>
      <c r="F32" s="70"/>
      <c r="G32" s="70"/>
      <c r="H32" s="70"/>
      <c r="I32" s="70"/>
      <c r="J32" s="70"/>
      <c r="K32" s="70"/>
      <c r="L32" s="70"/>
      <c r="M32" s="10"/>
    </row>
    <row r="33" spans="1:13" s="14" customFormat="1" ht="15.75">
      <c r="A33" s="273" t="s">
        <v>6</v>
      </c>
      <c r="B33" s="266"/>
      <c r="C33" s="266"/>
      <c r="D33" s="266"/>
      <c r="E33" s="266"/>
      <c r="F33" s="266"/>
      <c r="G33" s="266"/>
      <c r="H33" s="266"/>
      <c r="I33" s="266" t="s">
        <v>3</v>
      </c>
      <c r="J33" s="266"/>
      <c r="K33" s="266"/>
      <c r="L33" s="266"/>
      <c r="M33" s="267"/>
    </row>
    <row r="34" spans="1:13" s="14" customFormat="1" ht="15.75">
      <c r="A34" s="377" t="s">
        <v>8</v>
      </c>
      <c r="B34" s="268"/>
      <c r="C34" s="268"/>
      <c r="D34" s="268"/>
      <c r="E34" s="268"/>
      <c r="F34" s="268"/>
      <c r="G34" s="268"/>
      <c r="H34" s="268"/>
      <c r="I34" s="268" t="s">
        <v>33</v>
      </c>
      <c r="J34" s="268"/>
      <c r="K34" s="268"/>
      <c r="L34" s="268"/>
      <c r="M34" s="269"/>
    </row>
    <row r="35" spans="1:13" s="14" customFormat="1" ht="15.75">
      <c r="A35" s="69"/>
      <c r="B35" s="70"/>
      <c r="C35" s="70"/>
      <c r="D35" s="70"/>
      <c r="E35" s="70"/>
      <c r="F35" s="70"/>
      <c r="G35" s="70"/>
      <c r="H35" s="70"/>
      <c r="I35" s="70"/>
      <c r="J35" s="70"/>
      <c r="K35" s="70"/>
      <c r="L35" s="70"/>
      <c r="M35" s="10"/>
    </row>
    <row r="36" spans="1:13" s="14" customFormat="1" ht="24.75" customHeight="1">
      <c r="A36" s="69"/>
      <c r="B36" s="70"/>
      <c r="C36" s="70"/>
      <c r="D36" s="70"/>
      <c r="E36" s="70"/>
      <c r="F36" s="70"/>
      <c r="G36" s="70"/>
      <c r="H36" s="70"/>
      <c r="I36" s="70"/>
      <c r="J36" s="70"/>
      <c r="K36" s="70"/>
      <c r="L36" s="70"/>
      <c r="M36" s="10"/>
    </row>
    <row r="37" spans="1:13" s="14" customFormat="1" ht="15.75">
      <c r="A37" s="273" t="s">
        <v>28</v>
      </c>
      <c r="B37" s="266"/>
      <c r="C37" s="266"/>
      <c r="D37" s="266"/>
      <c r="E37" s="266"/>
      <c r="F37" s="266"/>
      <c r="G37" s="266"/>
      <c r="H37" s="266"/>
      <c r="I37" s="266" t="s">
        <v>9</v>
      </c>
      <c r="J37" s="266"/>
      <c r="K37" s="266"/>
      <c r="L37" s="266"/>
      <c r="M37" s="267"/>
    </row>
    <row r="38" spans="1:13" s="14" customFormat="1" ht="15.75">
      <c r="A38" s="377" t="s">
        <v>45</v>
      </c>
      <c r="B38" s="268"/>
      <c r="C38" s="268"/>
      <c r="D38" s="268"/>
      <c r="E38" s="268"/>
      <c r="F38" s="268"/>
      <c r="G38" s="268"/>
      <c r="H38" s="268"/>
      <c r="I38" s="268" t="s">
        <v>10</v>
      </c>
      <c r="J38" s="268"/>
      <c r="K38" s="268"/>
      <c r="L38" s="268"/>
      <c r="M38" s="269"/>
    </row>
    <row r="39" spans="1:13" ht="8.25" customHeight="1" thickBot="1">
      <c r="A39" s="71"/>
      <c r="B39" s="72"/>
      <c r="C39" s="72"/>
      <c r="D39" s="72"/>
      <c r="E39" s="72"/>
      <c r="F39" s="72"/>
      <c r="G39" s="72"/>
      <c r="H39" s="72"/>
      <c r="I39" s="72"/>
      <c r="J39" s="72"/>
      <c r="K39" s="72"/>
      <c r="L39" s="72"/>
      <c r="M39" s="73"/>
    </row>
  </sheetData>
  <mergeCells count="46">
    <mergeCell ref="K21:M21"/>
    <mergeCell ref="A22:F22"/>
    <mergeCell ref="A23:F23"/>
    <mergeCell ref="G22:J22"/>
    <mergeCell ref="G23:J23"/>
    <mergeCell ref="K22:M22"/>
    <mergeCell ref="K23:M23"/>
    <mergeCell ref="A21:F21"/>
    <mergeCell ref="G21:J21"/>
    <mergeCell ref="A20:M20"/>
    <mergeCell ref="A18:M18"/>
    <mergeCell ref="A1:M1"/>
    <mergeCell ref="A2:M2"/>
    <mergeCell ref="A3:M3"/>
    <mergeCell ref="A6:M6"/>
    <mergeCell ref="A5:M5"/>
    <mergeCell ref="A16:M16"/>
    <mergeCell ref="A12:M12"/>
    <mergeCell ref="A13:M13"/>
    <mergeCell ref="A7:M7"/>
    <mergeCell ref="A17:M17"/>
    <mergeCell ref="A14:M14"/>
    <mergeCell ref="A15:M15"/>
    <mergeCell ref="A8:M8"/>
    <mergeCell ref="A9:F9"/>
    <mergeCell ref="G9:M9"/>
    <mergeCell ref="A10:F11"/>
    <mergeCell ref="K10:M10"/>
    <mergeCell ref="K11:M11"/>
    <mergeCell ref="G10:J10"/>
    <mergeCell ref="G11:J11"/>
    <mergeCell ref="I33:M33"/>
    <mergeCell ref="A33:H33"/>
    <mergeCell ref="A24:F24"/>
    <mergeCell ref="G24:J24"/>
    <mergeCell ref="A26:M26"/>
    <mergeCell ref="K24:M24"/>
    <mergeCell ref="A29:M29"/>
    <mergeCell ref="A30:M30"/>
    <mergeCell ref="A25:M25"/>
    <mergeCell ref="I34:M34"/>
    <mergeCell ref="I37:M37"/>
    <mergeCell ref="I38:M38"/>
    <mergeCell ref="A34:H34"/>
    <mergeCell ref="A37:H37"/>
    <mergeCell ref="A38:H38"/>
  </mergeCells>
  <printOptions horizontalCentered="1"/>
  <pageMargins left="0.35433070866141736" right="0.27559055118110237" top="0.47244094488188981" bottom="0.33" header="0.31496062992125984" footer="0.17"/>
  <pageSetup paperSize="9" scale="80" orientation="portrait" r:id="rId1"/>
  <headerFooter>
    <oddFooter xml:space="preserve">&amp;C&amp;P+4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K40"/>
  <sheetViews>
    <sheetView topLeftCell="D13" zoomScale="90" zoomScaleNormal="90" zoomScaleSheetLayoutView="90" workbookViewId="0">
      <selection activeCell="A13" sqref="A13:K13"/>
    </sheetView>
  </sheetViews>
  <sheetFormatPr defaultRowHeight="15"/>
  <cols>
    <col min="1" max="1" width="6" customWidth="1"/>
    <col min="2" max="2" width="7.28515625" customWidth="1"/>
    <col min="3" max="3" width="8.85546875" customWidth="1"/>
    <col min="4" max="4" width="7.7109375" customWidth="1"/>
    <col min="5" max="5" width="11.85546875" customWidth="1"/>
    <col min="6" max="6" width="3.85546875" customWidth="1"/>
    <col min="7" max="7" width="10.140625" customWidth="1"/>
    <col min="8" max="8" width="21.7109375" customWidth="1"/>
    <col min="9" max="9" width="11.28515625" customWidth="1"/>
    <col min="10" max="10" width="10.85546875" customWidth="1"/>
    <col min="11" max="11" width="14" customWidth="1"/>
  </cols>
  <sheetData>
    <row r="1" spans="1:11" ht="18.75">
      <c r="A1" s="322" t="s">
        <v>0</v>
      </c>
      <c r="B1" s="323"/>
      <c r="C1" s="323"/>
      <c r="D1" s="323"/>
      <c r="E1" s="323"/>
      <c r="F1" s="323"/>
      <c r="G1" s="323"/>
      <c r="H1" s="323"/>
      <c r="I1" s="323"/>
      <c r="J1" s="323"/>
      <c r="K1" s="324"/>
    </row>
    <row r="2" spans="1:11" ht="18.600000000000001" customHeight="1">
      <c r="A2" s="325" t="s">
        <v>1</v>
      </c>
      <c r="B2" s="326"/>
      <c r="C2" s="326"/>
      <c r="D2" s="326"/>
      <c r="E2" s="326"/>
      <c r="F2" s="326"/>
      <c r="G2" s="326"/>
      <c r="H2" s="326"/>
      <c r="I2" s="326"/>
      <c r="J2" s="326"/>
      <c r="K2" s="327"/>
    </row>
    <row r="3" spans="1:11" ht="20.25" customHeight="1" thickBot="1">
      <c r="A3" s="420" t="s">
        <v>16</v>
      </c>
      <c r="B3" s="421"/>
      <c r="C3" s="421"/>
      <c r="D3" s="421"/>
      <c r="E3" s="421"/>
      <c r="F3" s="421"/>
      <c r="G3" s="421"/>
      <c r="H3" s="421"/>
      <c r="I3" s="421"/>
      <c r="J3" s="421"/>
      <c r="K3" s="422"/>
    </row>
    <row r="4" spans="1:11" ht="18" customHeight="1" thickTop="1">
      <c r="A4" s="423" t="s">
        <v>101</v>
      </c>
      <c r="B4" s="424"/>
      <c r="C4" s="424"/>
      <c r="D4" s="424"/>
      <c r="E4" s="424"/>
      <c r="F4" s="424"/>
      <c r="G4" s="424"/>
      <c r="H4" s="424"/>
      <c r="I4" s="424"/>
      <c r="J4" s="424"/>
      <c r="K4" s="425"/>
    </row>
    <row r="5" spans="1:11" ht="18" customHeight="1" thickBot="1">
      <c r="A5" s="331" t="s">
        <v>76</v>
      </c>
      <c r="B5" s="332"/>
      <c r="C5" s="332"/>
      <c r="D5" s="332"/>
      <c r="E5" s="332"/>
      <c r="F5" s="332"/>
      <c r="G5" s="332"/>
      <c r="H5" s="332"/>
      <c r="I5" s="332"/>
      <c r="J5" s="332"/>
      <c r="K5" s="333"/>
    </row>
    <row r="6" spans="1:11" ht="18" customHeight="1" thickTop="1">
      <c r="A6" s="217" t="s">
        <v>49</v>
      </c>
      <c r="B6" s="218"/>
      <c r="C6" s="218"/>
      <c r="D6" s="218"/>
      <c r="E6" s="218"/>
      <c r="F6" s="218"/>
      <c r="G6" s="218"/>
      <c r="H6" s="218"/>
      <c r="I6" s="218"/>
      <c r="J6" s="218"/>
      <c r="K6" s="219"/>
    </row>
    <row r="7" spans="1:11" ht="18" customHeight="1" thickBot="1">
      <c r="A7" s="248" t="s">
        <v>80</v>
      </c>
      <c r="B7" s="249"/>
      <c r="C7" s="249"/>
      <c r="D7" s="249"/>
      <c r="E7" s="249"/>
      <c r="F7" s="249"/>
      <c r="G7" s="249"/>
      <c r="H7" s="249"/>
      <c r="I7" s="249"/>
      <c r="J7" s="249"/>
      <c r="K7" s="250"/>
    </row>
    <row r="8" spans="1:11" ht="18" customHeight="1" thickTop="1" thickBot="1">
      <c r="A8" s="405" t="s">
        <v>88</v>
      </c>
      <c r="B8" s="406"/>
      <c r="C8" s="406"/>
      <c r="D8" s="406"/>
      <c r="E8" s="406"/>
      <c r="F8" s="406"/>
      <c r="G8" s="406"/>
      <c r="H8" s="406"/>
      <c r="I8" s="406"/>
      <c r="J8" s="406"/>
      <c r="K8" s="407"/>
    </row>
    <row r="9" spans="1:11" ht="18" customHeight="1" thickTop="1">
      <c r="A9" s="183" t="s">
        <v>52</v>
      </c>
      <c r="B9" s="184"/>
      <c r="C9" s="184"/>
      <c r="D9" s="184"/>
      <c r="E9" s="184"/>
      <c r="F9" s="184"/>
      <c r="G9" s="185" t="s">
        <v>53</v>
      </c>
      <c r="H9" s="185"/>
      <c r="I9" s="185"/>
      <c r="J9" s="185"/>
      <c r="K9" s="186"/>
    </row>
    <row r="10" spans="1:11" ht="22.5" customHeight="1">
      <c r="A10" s="196" t="s">
        <v>87</v>
      </c>
      <c r="B10" s="197"/>
      <c r="C10" s="197"/>
      <c r="D10" s="197"/>
      <c r="E10" s="197"/>
      <c r="F10" s="197"/>
      <c r="G10" s="200" t="s">
        <v>55</v>
      </c>
      <c r="H10" s="200"/>
      <c r="I10" s="201" t="s">
        <v>56</v>
      </c>
      <c r="J10" s="201"/>
      <c r="K10" s="202"/>
    </row>
    <row r="11" spans="1:11" ht="21.75" customHeight="1" thickBot="1">
      <c r="A11" s="198"/>
      <c r="B11" s="199"/>
      <c r="C11" s="199"/>
      <c r="D11" s="199"/>
      <c r="E11" s="199"/>
      <c r="F11" s="199"/>
      <c r="G11" s="203">
        <v>260</v>
      </c>
      <c r="H11" s="203"/>
      <c r="I11" s="203">
        <v>429</v>
      </c>
      <c r="J11" s="203"/>
      <c r="K11" s="204"/>
    </row>
    <row r="12" spans="1:11" ht="18" customHeight="1" thickTop="1" thickBot="1">
      <c r="A12" s="426" t="s">
        <v>90</v>
      </c>
      <c r="B12" s="427"/>
      <c r="C12" s="427"/>
      <c r="D12" s="427"/>
      <c r="E12" s="427"/>
      <c r="F12" s="427"/>
      <c r="G12" s="427"/>
      <c r="H12" s="427"/>
      <c r="I12" s="427"/>
      <c r="J12" s="427"/>
      <c r="K12" s="428"/>
    </row>
    <row r="13" spans="1:11" ht="19.5" customHeight="1" thickTop="1">
      <c r="A13" s="153" t="s">
        <v>214</v>
      </c>
      <c r="B13" s="154"/>
      <c r="C13" s="154"/>
      <c r="D13" s="154"/>
      <c r="E13" s="154"/>
      <c r="F13" s="154"/>
      <c r="G13" s="154"/>
      <c r="H13" s="154"/>
      <c r="I13" s="154"/>
      <c r="J13" s="154"/>
      <c r="K13" s="155"/>
    </row>
    <row r="14" spans="1:11" ht="19.5" customHeight="1">
      <c r="A14" s="156" t="s">
        <v>215</v>
      </c>
      <c r="B14" s="157"/>
      <c r="C14" s="157"/>
      <c r="D14" s="157"/>
      <c r="E14" s="157"/>
      <c r="F14" s="157"/>
      <c r="G14" s="157"/>
      <c r="H14" s="157"/>
      <c r="I14" s="157"/>
      <c r="J14" s="157"/>
      <c r="K14" s="158"/>
    </row>
    <row r="15" spans="1:11" ht="19.5" customHeight="1" thickBot="1">
      <c r="A15" s="159" t="s">
        <v>94</v>
      </c>
      <c r="B15" s="160"/>
      <c r="C15" s="160"/>
      <c r="D15" s="160"/>
      <c r="E15" s="160"/>
      <c r="F15" s="160"/>
      <c r="G15" s="160"/>
      <c r="H15" s="160"/>
      <c r="I15" s="160"/>
      <c r="J15" s="160"/>
      <c r="K15" s="161"/>
    </row>
    <row r="16" spans="1:11" ht="18" customHeight="1" thickTop="1" thickBot="1">
      <c r="A16" s="429" t="s">
        <v>60</v>
      </c>
      <c r="B16" s="430"/>
      <c r="C16" s="430"/>
      <c r="D16" s="430"/>
      <c r="E16" s="430"/>
      <c r="F16" s="430"/>
      <c r="G16" s="430"/>
      <c r="H16" s="430"/>
      <c r="I16" s="430"/>
      <c r="J16" s="430"/>
      <c r="K16" s="431"/>
    </row>
    <row r="17" spans="1:11" ht="117" customHeight="1" thickTop="1">
      <c r="A17" s="432" t="s">
        <v>216</v>
      </c>
      <c r="B17" s="433"/>
      <c r="C17" s="433"/>
      <c r="D17" s="433"/>
      <c r="E17" s="433"/>
      <c r="F17" s="433"/>
      <c r="G17" s="433"/>
      <c r="H17" s="433"/>
      <c r="I17" s="433"/>
      <c r="J17" s="433"/>
      <c r="K17" s="434"/>
    </row>
    <row r="18" spans="1:11" s="32" customFormat="1" ht="117.75" customHeight="1">
      <c r="A18" s="449" t="s">
        <v>217</v>
      </c>
      <c r="B18" s="450"/>
      <c r="C18" s="450"/>
      <c r="D18" s="450"/>
      <c r="E18" s="450"/>
      <c r="F18" s="450"/>
      <c r="G18" s="450"/>
      <c r="H18" s="450"/>
      <c r="I18" s="450"/>
      <c r="J18" s="450"/>
      <c r="K18" s="451"/>
    </row>
    <row r="19" spans="1:11" s="32" customFormat="1" ht="150" customHeight="1">
      <c r="A19" s="449" t="s">
        <v>218</v>
      </c>
      <c r="B19" s="450"/>
      <c r="C19" s="450"/>
      <c r="D19" s="450"/>
      <c r="E19" s="450"/>
      <c r="F19" s="450"/>
      <c r="G19" s="450"/>
      <c r="H19" s="450"/>
      <c r="I19" s="450"/>
      <c r="J19" s="450"/>
      <c r="K19" s="451"/>
    </row>
    <row r="20" spans="1:11" s="32" customFormat="1" ht="158.25" customHeight="1">
      <c r="A20" s="449" t="s">
        <v>219</v>
      </c>
      <c r="B20" s="450"/>
      <c r="C20" s="450"/>
      <c r="D20" s="450"/>
      <c r="E20" s="450"/>
      <c r="F20" s="450"/>
      <c r="G20" s="450"/>
      <c r="H20" s="450"/>
      <c r="I20" s="450"/>
      <c r="J20" s="450"/>
      <c r="K20" s="451"/>
    </row>
    <row r="21" spans="1:11" s="32" customFormat="1" ht="86.25" customHeight="1">
      <c r="A21" s="449" t="s">
        <v>224</v>
      </c>
      <c r="B21" s="450"/>
      <c r="C21" s="450"/>
      <c r="D21" s="450"/>
      <c r="E21" s="450"/>
      <c r="F21" s="450"/>
      <c r="G21" s="450"/>
      <c r="H21" s="450"/>
      <c r="I21" s="450"/>
      <c r="J21" s="450"/>
      <c r="K21" s="451"/>
    </row>
    <row r="22" spans="1:11" s="11" customFormat="1" ht="6" customHeight="1" thickBot="1">
      <c r="A22" s="437"/>
      <c r="B22" s="438"/>
      <c r="C22" s="438"/>
      <c r="D22" s="438"/>
      <c r="E22" s="438"/>
      <c r="F22" s="438"/>
      <c r="G22" s="438"/>
      <c r="H22" s="438"/>
      <c r="I22" s="438"/>
      <c r="J22" s="438"/>
      <c r="K22" s="439"/>
    </row>
    <row r="23" spans="1:11" s="11" customFormat="1" ht="21" customHeight="1" thickTop="1" thickBot="1">
      <c r="A23" s="440" t="s">
        <v>61</v>
      </c>
      <c r="B23" s="441"/>
      <c r="C23" s="441"/>
      <c r="D23" s="441"/>
      <c r="E23" s="441"/>
      <c r="F23" s="441"/>
      <c r="G23" s="441"/>
      <c r="H23" s="441"/>
      <c r="I23" s="441"/>
      <c r="J23" s="442"/>
      <c r="K23" s="443"/>
    </row>
    <row r="24" spans="1:11" s="6" customFormat="1" ht="21" customHeight="1" thickTop="1">
      <c r="A24" s="444" t="s">
        <v>62</v>
      </c>
      <c r="B24" s="445"/>
      <c r="C24" s="445"/>
      <c r="D24" s="445"/>
      <c r="E24" s="445"/>
      <c r="F24" s="445" t="s">
        <v>63</v>
      </c>
      <c r="G24" s="445"/>
      <c r="H24" s="445"/>
      <c r="I24" s="445" t="s">
        <v>64</v>
      </c>
      <c r="J24" s="445"/>
      <c r="K24" s="446"/>
    </row>
    <row r="25" spans="1:11" ht="62.25" customHeight="1">
      <c r="A25" s="357" t="s">
        <v>96</v>
      </c>
      <c r="B25" s="286"/>
      <c r="C25" s="286"/>
      <c r="D25" s="286"/>
      <c r="E25" s="286"/>
      <c r="F25" s="286" t="s">
        <v>66</v>
      </c>
      <c r="G25" s="286"/>
      <c r="H25" s="286"/>
      <c r="I25" s="435" t="s">
        <v>105</v>
      </c>
      <c r="J25" s="435"/>
      <c r="K25" s="436"/>
    </row>
    <row r="26" spans="1:11" ht="51" customHeight="1">
      <c r="A26" s="357" t="s">
        <v>97</v>
      </c>
      <c r="B26" s="286"/>
      <c r="C26" s="286"/>
      <c r="D26" s="286"/>
      <c r="E26" s="286"/>
      <c r="F26" s="286" t="s">
        <v>67</v>
      </c>
      <c r="G26" s="286"/>
      <c r="H26" s="286"/>
      <c r="I26" s="447" t="s">
        <v>104</v>
      </c>
      <c r="J26" s="447"/>
      <c r="K26" s="448"/>
    </row>
    <row r="27" spans="1:11" ht="54.75" customHeight="1" thickBot="1">
      <c r="A27" s="413" t="s">
        <v>98</v>
      </c>
      <c r="B27" s="412"/>
      <c r="C27" s="412"/>
      <c r="D27" s="412"/>
      <c r="E27" s="412"/>
      <c r="F27" s="412" t="s">
        <v>77</v>
      </c>
      <c r="G27" s="412"/>
      <c r="H27" s="412"/>
      <c r="I27" s="410" t="s">
        <v>104</v>
      </c>
      <c r="J27" s="410"/>
      <c r="K27" s="411"/>
    </row>
    <row r="28" spans="1:11" s="32" customFormat="1" ht="12" customHeight="1" thickTop="1" thickBot="1">
      <c r="A28" s="417"/>
      <c r="B28" s="418"/>
      <c r="C28" s="418"/>
      <c r="D28" s="418"/>
      <c r="E28" s="418"/>
      <c r="F28" s="418"/>
      <c r="G28" s="418"/>
      <c r="H28" s="418"/>
      <c r="I28" s="418"/>
      <c r="J28" s="418"/>
      <c r="K28" s="419"/>
    </row>
    <row r="29" spans="1:11" ht="18" customHeight="1" thickTop="1" thickBot="1">
      <c r="A29" s="414" t="s">
        <v>103</v>
      </c>
      <c r="B29" s="415"/>
      <c r="C29" s="415"/>
      <c r="D29" s="415"/>
      <c r="E29" s="415"/>
      <c r="F29" s="415"/>
      <c r="G29" s="415"/>
      <c r="H29" s="415"/>
      <c r="I29" s="415"/>
      <c r="J29" s="415"/>
      <c r="K29" s="416"/>
    </row>
    <row r="30" spans="1:11" s="11" customFormat="1" ht="15" customHeight="1" thickTop="1">
      <c r="A30" s="35"/>
      <c r="B30" s="36"/>
      <c r="C30" s="36"/>
      <c r="D30" s="36"/>
      <c r="E30" s="36"/>
      <c r="F30" s="36"/>
      <c r="G30" s="36"/>
      <c r="H30" s="36"/>
      <c r="I30" s="36"/>
      <c r="J30" s="36"/>
      <c r="K30" s="37"/>
    </row>
    <row r="31" spans="1:11" ht="33" customHeight="1">
      <c r="A31" s="69"/>
      <c r="B31" s="70"/>
      <c r="C31" s="70"/>
      <c r="D31" s="70"/>
      <c r="E31" s="70"/>
      <c r="F31" s="70"/>
      <c r="G31" s="70"/>
      <c r="H31" s="70"/>
      <c r="I31" s="70"/>
      <c r="J31" s="70"/>
      <c r="K31" s="10"/>
    </row>
    <row r="32" spans="1:11" ht="30.75" customHeight="1">
      <c r="A32" s="273" t="s">
        <v>70</v>
      </c>
      <c r="B32" s="266"/>
      <c r="C32" s="266"/>
      <c r="D32" s="266"/>
      <c r="E32" s="266"/>
      <c r="F32" s="266"/>
      <c r="G32" s="266"/>
      <c r="H32" s="266" t="s">
        <v>3</v>
      </c>
      <c r="I32" s="266"/>
      <c r="J32" s="266"/>
      <c r="K32" s="267"/>
    </row>
    <row r="33" spans="1:11" ht="22.5" customHeight="1">
      <c r="A33" s="377" t="s">
        <v>17</v>
      </c>
      <c r="B33" s="268"/>
      <c r="C33" s="268"/>
      <c r="D33" s="268"/>
      <c r="E33" s="268"/>
      <c r="F33" s="268"/>
      <c r="G33" s="268"/>
      <c r="H33" s="452" t="s">
        <v>4</v>
      </c>
      <c r="I33" s="452"/>
      <c r="J33" s="452"/>
      <c r="K33" s="453"/>
    </row>
    <row r="34" spans="1:11" ht="15" customHeight="1">
      <c r="A34" s="69"/>
      <c r="B34" s="70"/>
      <c r="C34" s="70"/>
      <c r="D34" s="70"/>
      <c r="E34" s="70"/>
      <c r="F34" s="70"/>
      <c r="G34" s="70"/>
      <c r="H34" s="70"/>
      <c r="I34" s="70"/>
      <c r="J34" s="70"/>
      <c r="K34" s="10"/>
    </row>
    <row r="35" spans="1:11" ht="57" customHeight="1">
      <c r="A35" s="69"/>
      <c r="B35" s="70"/>
      <c r="C35" s="70"/>
      <c r="D35" s="70"/>
      <c r="E35" s="70"/>
      <c r="F35" s="70"/>
      <c r="G35" s="70"/>
      <c r="H35" s="70"/>
      <c r="I35" s="70"/>
      <c r="J35" s="70"/>
      <c r="K35" s="10"/>
    </row>
    <row r="36" spans="1:11" ht="14.25" customHeight="1">
      <c r="A36" s="274" t="s">
        <v>5</v>
      </c>
      <c r="B36" s="275"/>
      <c r="C36" s="275"/>
      <c r="D36" s="275"/>
      <c r="E36" s="275"/>
      <c r="F36" s="275"/>
      <c r="G36" s="275"/>
      <c r="H36" s="266" t="s">
        <v>6</v>
      </c>
      <c r="I36" s="266"/>
      <c r="J36" s="266"/>
      <c r="K36" s="267"/>
    </row>
    <row r="37" spans="1:11" ht="21" customHeight="1">
      <c r="A37" s="456" t="s">
        <v>7</v>
      </c>
      <c r="B37" s="454"/>
      <c r="C37" s="454"/>
      <c r="D37" s="454"/>
      <c r="E37" s="454"/>
      <c r="F37" s="454"/>
      <c r="G37" s="454"/>
      <c r="H37" s="454" t="s">
        <v>8</v>
      </c>
      <c r="I37" s="454"/>
      <c r="J37" s="454"/>
      <c r="K37" s="455"/>
    </row>
    <row r="38" spans="1:11" ht="44.25" customHeight="1">
      <c r="A38" s="69"/>
      <c r="B38" s="70"/>
      <c r="C38" s="70"/>
      <c r="D38" s="70"/>
      <c r="E38" s="70"/>
      <c r="F38" s="70"/>
      <c r="G38" s="70"/>
      <c r="H38" s="70"/>
      <c r="I38" s="70"/>
      <c r="J38" s="70"/>
      <c r="K38" s="10"/>
    </row>
    <row r="39" spans="1:11" ht="15.75">
      <c r="A39" s="274" t="s">
        <v>9</v>
      </c>
      <c r="B39" s="275"/>
      <c r="C39" s="275"/>
      <c r="D39" s="275"/>
      <c r="E39" s="275"/>
      <c r="F39" s="275"/>
      <c r="G39" s="275"/>
      <c r="H39" s="275"/>
      <c r="I39" s="275"/>
      <c r="J39" s="275"/>
      <c r="K39" s="276"/>
    </row>
    <row r="40" spans="1:11" ht="16.5" thickBot="1">
      <c r="A40" s="261" t="s">
        <v>10</v>
      </c>
      <c r="B40" s="262"/>
      <c r="C40" s="262"/>
      <c r="D40" s="262"/>
      <c r="E40" s="262"/>
      <c r="F40" s="262"/>
      <c r="G40" s="262"/>
      <c r="H40" s="262"/>
      <c r="I40" s="262"/>
      <c r="J40" s="262"/>
      <c r="K40" s="263"/>
    </row>
  </sheetData>
  <mergeCells count="51">
    <mergeCell ref="A33:G33"/>
    <mergeCell ref="H33:K33"/>
    <mergeCell ref="A39:K39"/>
    <mergeCell ref="A40:K40"/>
    <mergeCell ref="H36:K36"/>
    <mergeCell ref="H37:K37"/>
    <mergeCell ref="A36:G36"/>
    <mergeCell ref="A37:G37"/>
    <mergeCell ref="A26:E26"/>
    <mergeCell ref="F26:H26"/>
    <mergeCell ref="I26:K26"/>
    <mergeCell ref="A18:K18"/>
    <mergeCell ref="A19:K19"/>
    <mergeCell ref="A20:K20"/>
    <mergeCell ref="A21:K21"/>
    <mergeCell ref="A17:K17"/>
    <mergeCell ref="I25:K25"/>
    <mergeCell ref="A22:K22"/>
    <mergeCell ref="A23:K23"/>
    <mergeCell ref="A25:E25"/>
    <mergeCell ref="F25:H25"/>
    <mergeCell ref="A24:E24"/>
    <mergeCell ref="F24:H24"/>
    <mergeCell ref="I24:K24"/>
    <mergeCell ref="A12:K12"/>
    <mergeCell ref="A13:K13"/>
    <mergeCell ref="A14:K14"/>
    <mergeCell ref="A15:K15"/>
    <mergeCell ref="A16:K16"/>
    <mergeCell ref="A8:K8"/>
    <mergeCell ref="A1:K1"/>
    <mergeCell ref="A2:K2"/>
    <mergeCell ref="A3:K3"/>
    <mergeCell ref="A5:K5"/>
    <mergeCell ref="A6:K6"/>
    <mergeCell ref="A4:K4"/>
    <mergeCell ref="A7:K7"/>
    <mergeCell ref="A9:F9"/>
    <mergeCell ref="G9:K9"/>
    <mergeCell ref="A10:F11"/>
    <mergeCell ref="G10:H10"/>
    <mergeCell ref="I10:K10"/>
    <mergeCell ref="G11:H11"/>
    <mergeCell ref="I11:K11"/>
    <mergeCell ref="I27:K27"/>
    <mergeCell ref="F27:H27"/>
    <mergeCell ref="A27:E27"/>
    <mergeCell ref="A29:K29"/>
    <mergeCell ref="A32:G32"/>
    <mergeCell ref="H32:K32"/>
    <mergeCell ref="A28:K28"/>
  </mergeCells>
  <printOptions horizontalCentered="1"/>
  <pageMargins left="0.35433070866141736" right="0.27559055118110237" top="0.47244094488188981" bottom="0.53" header="0.31496062992125984" footer="0.23622047244094491"/>
  <pageSetup paperSize="9" scale="80" orientation="portrait" r:id="rId1"/>
  <headerFooter>
    <oddFooter xml:space="preserve">&amp;C&amp;P+5 </oddFooter>
  </headerFooter>
  <rowBreaks count="1" manualBreakCount="1">
    <brk id="22"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L33"/>
  <sheetViews>
    <sheetView topLeftCell="D4" zoomScale="90" zoomScaleNormal="90" zoomScaleSheetLayoutView="100" zoomScalePageLayoutView="80" workbookViewId="0">
      <selection activeCell="A15" sqref="A15:L15"/>
    </sheetView>
  </sheetViews>
  <sheetFormatPr defaultRowHeight="15"/>
  <cols>
    <col min="1" max="1" width="8.28515625" customWidth="1"/>
    <col min="2" max="2" width="4.140625" customWidth="1"/>
    <col min="3" max="3" width="5" customWidth="1"/>
    <col min="4" max="4" width="4.5703125" customWidth="1"/>
    <col min="5" max="5" width="5.5703125" customWidth="1"/>
    <col min="6" max="6" width="4.85546875" customWidth="1"/>
    <col min="7" max="7" width="9.42578125" customWidth="1"/>
    <col min="8" max="8" width="21.85546875" customWidth="1"/>
    <col min="9" max="9" width="11.5703125" customWidth="1"/>
    <col min="10" max="10" width="9.7109375" customWidth="1"/>
    <col min="11" max="11" width="16.140625" customWidth="1"/>
    <col min="12" max="12" width="16.7109375" customWidth="1"/>
  </cols>
  <sheetData>
    <row r="1" spans="1:12" ht="18.75">
      <c r="A1" s="520" t="s">
        <v>0</v>
      </c>
      <c r="B1" s="521"/>
      <c r="C1" s="521"/>
      <c r="D1" s="521"/>
      <c r="E1" s="521"/>
      <c r="F1" s="521"/>
      <c r="G1" s="521"/>
      <c r="H1" s="521"/>
      <c r="I1" s="521"/>
      <c r="J1" s="521"/>
      <c r="K1" s="521"/>
      <c r="L1" s="522"/>
    </row>
    <row r="2" spans="1:12" ht="18.75">
      <c r="A2" s="523" t="s">
        <v>1</v>
      </c>
      <c r="B2" s="326"/>
      <c r="C2" s="326"/>
      <c r="D2" s="326"/>
      <c r="E2" s="326"/>
      <c r="F2" s="326"/>
      <c r="G2" s="326"/>
      <c r="H2" s="326"/>
      <c r="I2" s="326"/>
      <c r="J2" s="326"/>
      <c r="K2" s="326"/>
      <c r="L2" s="524"/>
    </row>
    <row r="3" spans="1:12" ht="19.5" thickBot="1">
      <c r="A3" s="525" t="s">
        <v>18</v>
      </c>
      <c r="B3" s="526"/>
      <c r="C3" s="526"/>
      <c r="D3" s="526"/>
      <c r="E3" s="526"/>
      <c r="F3" s="526"/>
      <c r="G3" s="526"/>
      <c r="H3" s="526"/>
      <c r="I3" s="526"/>
      <c r="J3" s="526"/>
      <c r="K3" s="526"/>
      <c r="L3" s="527"/>
    </row>
    <row r="4" spans="1:12" ht="20.100000000000001" customHeight="1" thickTop="1">
      <c r="A4" s="535" t="s">
        <v>48</v>
      </c>
      <c r="B4" s="424"/>
      <c r="C4" s="424"/>
      <c r="D4" s="424"/>
      <c r="E4" s="424"/>
      <c r="F4" s="424"/>
      <c r="G4" s="424"/>
      <c r="H4" s="424"/>
      <c r="I4" s="424"/>
      <c r="J4" s="424"/>
      <c r="K4" s="424"/>
      <c r="L4" s="536"/>
    </row>
    <row r="5" spans="1:12" ht="20.100000000000001" customHeight="1" thickBot="1">
      <c r="A5" s="537" t="s">
        <v>76</v>
      </c>
      <c r="B5" s="332"/>
      <c r="C5" s="332"/>
      <c r="D5" s="332"/>
      <c r="E5" s="332"/>
      <c r="F5" s="332"/>
      <c r="G5" s="332"/>
      <c r="H5" s="332"/>
      <c r="I5" s="332"/>
      <c r="J5" s="332"/>
      <c r="K5" s="332"/>
      <c r="L5" s="538"/>
    </row>
    <row r="6" spans="1:12" ht="20.100000000000001" customHeight="1" thickTop="1">
      <c r="A6" s="539" t="s">
        <v>49</v>
      </c>
      <c r="B6" s="540"/>
      <c r="C6" s="540"/>
      <c r="D6" s="540"/>
      <c r="E6" s="540"/>
      <c r="F6" s="540"/>
      <c r="G6" s="540"/>
      <c r="H6" s="540"/>
      <c r="I6" s="540"/>
      <c r="J6" s="540"/>
      <c r="K6" s="540"/>
      <c r="L6" s="541"/>
    </row>
    <row r="7" spans="1:12" ht="20.100000000000001" customHeight="1" thickBot="1">
      <c r="A7" s="546" t="s">
        <v>50</v>
      </c>
      <c r="B7" s="547"/>
      <c r="C7" s="547"/>
      <c r="D7" s="547"/>
      <c r="E7" s="547"/>
      <c r="F7" s="547"/>
      <c r="G7" s="547"/>
      <c r="H7" s="547"/>
      <c r="I7" s="547"/>
      <c r="J7" s="547"/>
      <c r="K7" s="547"/>
      <c r="L7" s="548"/>
    </row>
    <row r="8" spans="1:12" ht="17.100000000000001" customHeight="1" thickTop="1" thickBot="1">
      <c r="A8" s="549" t="s">
        <v>51</v>
      </c>
      <c r="B8" s="550"/>
      <c r="C8" s="550"/>
      <c r="D8" s="550"/>
      <c r="E8" s="550"/>
      <c r="F8" s="550"/>
      <c r="G8" s="550"/>
      <c r="H8" s="550"/>
      <c r="I8" s="550"/>
      <c r="J8" s="550"/>
      <c r="K8" s="550"/>
      <c r="L8" s="551"/>
    </row>
    <row r="9" spans="1:12" ht="17.100000000000001" customHeight="1" thickTop="1">
      <c r="A9" s="542" t="s">
        <v>52</v>
      </c>
      <c r="B9" s="543"/>
      <c r="C9" s="543"/>
      <c r="D9" s="543"/>
      <c r="E9" s="543"/>
      <c r="F9" s="543"/>
      <c r="G9" s="543"/>
      <c r="H9" s="544" t="s">
        <v>53</v>
      </c>
      <c r="I9" s="544"/>
      <c r="J9" s="544"/>
      <c r="K9" s="544"/>
      <c r="L9" s="545"/>
    </row>
    <row r="10" spans="1:12" ht="22.5" customHeight="1">
      <c r="A10" s="531" t="s">
        <v>54</v>
      </c>
      <c r="B10" s="532"/>
      <c r="C10" s="532"/>
      <c r="D10" s="532"/>
      <c r="E10" s="532"/>
      <c r="F10" s="532"/>
      <c r="G10" s="532"/>
      <c r="H10" s="552" t="s">
        <v>55</v>
      </c>
      <c r="I10" s="552"/>
      <c r="J10" s="474" t="s">
        <v>56</v>
      </c>
      <c r="K10" s="474"/>
      <c r="L10" s="475"/>
    </row>
    <row r="11" spans="1:12" ht="22.5" customHeight="1" thickBot="1">
      <c r="A11" s="533"/>
      <c r="B11" s="534"/>
      <c r="C11" s="534"/>
      <c r="D11" s="534"/>
      <c r="E11" s="534"/>
      <c r="F11" s="534"/>
      <c r="G11" s="534"/>
      <c r="H11" s="476">
        <v>127</v>
      </c>
      <c r="I11" s="476"/>
      <c r="J11" s="476">
        <v>139</v>
      </c>
      <c r="K11" s="476"/>
      <c r="L11" s="477"/>
    </row>
    <row r="12" spans="1:12" ht="17.100000000000001" customHeight="1" thickTop="1" thickBot="1">
      <c r="A12" s="484" t="s">
        <v>57</v>
      </c>
      <c r="B12" s="341"/>
      <c r="C12" s="341"/>
      <c r="D12" s="341"/>
      <c r="E12" s="341"/>
      <c r="F12" s="341"/>
      <c r="G12" s="341"/>
      <c r="H12" s="341"/>
      <c r="I12" s="341"/>
      <c r="J12" s="341"/>
      <c r="K12" s="341"/>
      <c r="L12" s="485"/>
    </row>
    <row r="13" spans="1:12" ht="28.5" customHeight="1" thickTop="1">
      <c r="A13" s="486" t="s">
        <v>58</v>
      </c>
      <c r="B13" s="487"/>
      <c r="C13" s="487"/>
      <c r="D13" s="487"/>
      <c r="E13" s="487"/>
      <c r="F13" s="487"/>
      <c r="G13" s="487"/>
      <c r="H13" s="487"/>
      <c r="I13" s="487"/>
      <c r="J13" s="487"/>
      <c r="K13" s="487"/>
      <c r="L13" s="488"/>
    </row>
    <row r="14" spans="1:12" ht="28.5" customHeight="1">
      <c r="A14" s="489" t="s">
        <v>308</v>
      </c>
      <c r="B14" s="490"/>
      <c r="C14" s="490"/>
      <c r="D14" s="490"/>
      <c r="E14" s="490"/>
      <c r="F14" s="490"/>
      <c r="G14" s="490"/>
      <c r="H14" s="490"/>
      <c r="I14" s="490"/>
      <c r="J14" s="490"/>
      <c r="K14" s="490"/>
      <c r="L14" s="491"/>
    </row>
    <row r="15" spans="1:12" ht="25.5" customHeight="1" thickBot="1">
      <c r="A15" s="492" t="s">
        <v>59</v>
      </c>
      <c r="B15" s="493"/>
      <c r="C15" s="493"/>
      <c r="D15" s="493"/>
      <c r="E15" s="493"/>
      <c r="F15" s="493"/>
      <c r="G15" s="493"/>
      <c r="H15" s="493"/>
      <c r="I15" s="493"/>
      <c r="J15" s="493"/>
      <c r="K15" s="493"/>
      <c r="L15" s="494"/>
    </row>
    <row r="16" spans="1:12" ht="17.100000000000001" customHeight="1" thickTop="1" thickBot="1">
      <c r="A16" s="528" t="s">
        <v>60</v>
      </c>
      <c r="B16" s="529"/>
      <c r="C16" s="529"/>
      <c r="D16" s="529"/>
      <c r="E16" s="529"/>
      <c r="F16" s="529"/>
      <c r="G16" s="529"/>
      <c r="H16" s="529"/>
      <c r="I16" s="529"/>
      <c r="J16" s="529"/>
      <c r="K16" s="529"/>
      <c r="L16" s="530"/>
    </row>
    <row r="17" spans="1:12" ht="284.25" customHeight="1" thickTop="1">
      <c r="A17" s="478" t="s">
        <v>220</v>
      </c>
      <c r="B17" s="479"/>
      <c r="C17" s="479"/>
      <c r="D17" s="479"/>
      <c r="E17" s="479"/>
      <c r="F17" s="479"/>
      <c r="G17" s="479"/>
      <c r="H17" s="479"/>
      <c r="I17" s="479"/>
      <c r="J17" s="479"/>
      <c r="K17" s="479"/>
      <c r="L17" s="480"/>
    </row>
    <row r="18" spans="1:12" ht="121.5" customHeight="1" thickBot="1">
      <c r="A18" s="481"/>
      <c r="B18" s="482"/>
      <c r="C18" s="482"/>
      <c r="D18" s="482"/>
      <c r="E18" s="482"/>
      <c r="F18" s="482"/>
      <c r="G18" s="482"/>
      <c r="H18" s="482"/>
      <c r="I18" s="482"/>
      <c r="J18" s="482"/>
      <c r="K18" s="482"/>
      <c r="L18" s="483"/>
    </row>
    <row r="19" spans="1:12" ht="17.100000000000001" customHeight="1" thickTop="1" thickBot="1">
      <c r="A19" s="471" t="s">
        <v>61</v>
      </c>
      <c r="B19" s="472"/>
      <c r="C19" s="472"/>
      <c r="D19" s="472"/>
      <c r="E19" s="472"/>
      <c r="F19" s="472"/>
      <c r="G19" s="472"/>
      <c r="H19" s="472"/>
      <c r="I19" s="472"/>
      <c r="J19" s="472"/>
      <c r="K19" s="472"/>
      <c r="L19" s="473"/>
    </row>
    <row r="20" spans="1:12" ht="20.25" customHeight="1" thickTop="1">
      <c r="A20" s="470" t="s">
        <v>62</v>
      </c>
      <c r="B20" s="466"/>
      <c r="C20" s="466"/>
      <c r="D20" s="466"/>
      <c r="E20" s="466"/>
      <c r="F20" s="466"/>
      <c r="G20" s="466"/>
      <c r="H20" s="466" t="s">
        <v>63</v>
      </c>
      <c r="I20" s="466"/>
      <c r="J20" s="466" t="s">
        <v>64</v>
      </c>
      <c r="K20" s="466"/>
      <c r="L20" s="467"/>
    </row>
    <row r="21" spans="1:12" ht="71.25" customHeight="1">
      <c r="A21" s="469" t="s">
        <v>65</v>
      </c>
      <c r="B21" s="459"/>
      <c r="C21" s="459"/>
      <c r="D21" s="459"/>
      <c r="E21" s="459"/>
      <c r="F21" s="459"/>
      <c r="G21" s="459"/>
      <c r="H21" s="459" t="s">
        <v>66</v>
      </c>
      <c r="I21" s="459"/>
      <c r="J21" s="460" t="s">
        <v>222</v>
      </c>
      <c r="K21" s="460"/>
      <c r="L21" s="461"/>
    </row>
    <row r="22" spans="1:12" s="16" customFormat="1" ht="33.75" customHeight="1">
      <c r="A22" s="468" t="s">
        <v>97</v>
      </c>
      <c r="B22" s="460"/>
      <c r="C22" s="460"/>
      <c r="D22" s="460"/>
      <c r="E22" s="460"/>
      <c r="F22" s="460"/>
      <c r="G22" s="460"/>
      <c r="H22" s="460" t="s">
        <v>67</v>
      </c>
      <c r="I22" s="460"/>
      <c r="J22" s="462" t="s">
        <v>204</v>
      </c>
      <c r="K22" s="462"/>
      <c r="L22" s="463"/>
    </row>
    <row r="23" spans="1:12" s="32" customFormat="1" ht="54" customHeight="1" thickBot="1">
      <c r="A23" s="457" t="s">
        <v>223</v>
      </c>
      <c r="B23" s="458"/>
      <c r="C23" s="458"/>
      <c r="D23" s="458"/>
      <c r="E23" s="458"/>
      <c r="F23" s="458"/>
      <c r="G23" s="458"/>
      <c r="H23" s="458" t="s">
        <v>77</v>
      </c>
      <c r="I23" s="458"/>
      <c r="J23" s="464" t="s">
        <v>221</v>
      </c>
      <c r="K23" s="464"/>
      <c r="L23" s="465"/>
    </row>
    <row r="24" spans="1:12" s="32" customFormat="1" ht="6.75" customHeight="1" thickTop="1" thickBot="1">
      <c r="A24" s="110"/>
      <c r="B24" s="95"/>
      <c r="C24" s="95"/>
      <c r="D24" s="95"/>
      <c r="E24" s="95"/>
      <c r="F24" s="95"/>
      <c r="G24" s="95"/>
      <c r="H24" s="111"/>
      <c r="I24" s="111"/>
      <c r="J24" s="112"/>
      <c r="K24" s="112"/>
      <c r="L24" s="113"/>
    </row>
    <row r="25" spans="1:12" ht="18" customHeight="1" thickTop="1" thickBot="1">
      <c r="A25" s="502" t="s">
        <v>78</v>
      </c>
      <c r="B25" s="503"/>
      <c r="C25" s="503"/>
      <c r="D25" s="503"/>
      <c r="E25" s="503"/>
      <c r="F25" s="503"/>
      <c r="G25" s="503"/>
      <c r="H25" s="503"/>
      <c r="I25" s="503"/>
      <c r="J25" s="503"/>
      <c r="K25" s="503"/>
      <c r="L25" s="504"/>
    </row>
    <row r="26" spans="1:12" ht="12.75" customHeight="1" thickTop="1">
      <c r="A26" s="507"/>
      <c r="B26" s="268"/>
      <c r="C26" s="268"/>
      <c r="D26" s="268"/>
      <c r="E26" s="268"/>
      <c r="F26" s="268"/>
      <c r="G26" s="268"/>
      <c r="H26" s="268"/>
      <c r="I26" s="268"/>
      <c r="J26" s="268"/>
      <c r="K26" s="268"/>
      <c r="L26" s="508"/>
    </row>
    <row r="27" spans="1:12" ht="41.25" customHeight="1">
      <c r="A27" s="512" t="s">
        <v>21</v>
      </c>
      <c r="B27" s="513"/>
      <c r="C27" s="513"/>
      <c r="D27" s="513"/>
      <c r="E27" s="513"/>
      <c r="F27" s="513"/>
      <c r="G27" s="513"/>
      <c r="H27" s="513"/>
      <c r="I27" s="266" t="s">
        <v>3</v>
      </c>
      <c r="J27" s="266"/>
      <c r="K27" s="266"/>
      <c r="L27" s="499"/>
    </row>
    <row r="28" spans="1:12" ht="20.25" customHeight="1">
      <c r="A28" s="505" t="s">
        <v>19</v>
      </c>
      <c r="B28" s="506"/>
      <c r="C28" s="506"/>
      <c r="D28" s="506"/>
      <c r="E28" s="506"/>
      <c r="F28" s="506"/>
      <c r="G28" s="506"/>
      <c r="H28" s="506"/>
      <c r="I28" s="516" t="s">
        <v>4</v>
      </c>
      <c r="J28" s="516"/>
      <c r="K28" s="516"/>
      <c r="L28" s="517"/>
    </row>
    <row r="29" spans="1:12" ht="28.5" customHeight="1">
      <c r="A29" s="509"/>
      <c r="B29" s="510"/>
      <c r="C29" s="510"/>
      <c r="D29" s="510"/>
      <c r="E29" s="510"/>
      <c r="F29" s="510"/>
      <c r="G29" s="510"/>
      <c r="H29" s="510"/>
      <c r="I29" s="510"/>
      <c r="J29" s="510"/>
      <c r="K29" s="510"/>
      <c r="L29" s="511"/>
    </row>
    <row r="30" spans="1:12" ht="32.25" customHeight="1">
      <c r="A30" s="500" t="s">
        <v>22</v>
      </c>
      <c r="B30" s="501"/>
      <c r="C30" s="501"/>
      <c r="D30" s="501"/>
      <c r="E30" s="501"/>
      <c r="F30" s="501"/>
      <c r="G30" s="501"/>
      <c r="H30" s="501"/>
      <c r="I30" s="375" t="s">
        <v>6</v>
      </c>
      <c r="J30" s="375"/>
      <c r="K30" s="375"/>
      <c r="L30" s="518"/>
    </row>
    <row r="31" spans="1:12" ht="24.75" customHeight="1">
      <c r="A31" s="514" t="s">
        <v>23</v>
      </c>
      <c r="B31" s="515"/>
      <c r="C31" s="515"/>
      <c r="D31" s="515"/>
      <c r="E31" s="515"/>
      <c r="F31" s="515"/>
      <c r="G31" s="515"/>
      <c r="H31" s="515"/>
      <c r="I31" s="282" t="s">
        <v>8</v>
      </c>
      <c r="J31" s="282"/>
      <c r="K31" s="282"/>
      <c r="L31" s="519"/>
    </row>
    <row r="32" spans="1:12" ht="39" customHeight="1">
      <c r="A32" s="498" t="s">
        <v>9</v>
      </c>
      <c r="B32" s="266"/>
      <c r="C32" s="266"/>
      <c r="D32" s="266"/>
      <c r="E32" s="266"/>
      <c r="F32" s="266"/>
      <c r="G32" s="266"/>
      <c r="H32" s="266"/>
      <c r="I32" s="266"/>
      <c r="J32" s="266"/>
      <c r="K32" s="266"/>
      <c r="L32" s="499"/>
    </row>
    <row r="33" spans="1:12" ht="16.5" customHeight="1" thickBot="1">
      <c r="A33" s="495" t="s">
        <v>10</v>
      </c>
      <c r="B33" s="496"/>
      <c r="C33" s="496"/>
      <c r="D33" s="496"/>
      <c r="E33" s="496"/>
      <c r="F33" s="496"/>
      <c r="G33" s="496"/>
      <c r="H33" s="496"/>
      <c r="I33" s="496"/>
      <c r="J33" s="496"/>
      <c r="K33" s="496"/>
      <c r="L33" s="497"/>
    </row>
  </sheetData>
  <mergeCells count="47">
    <mergeCell ref="A1:L1"/>
    <mergeCell ref="A2:L2"/>
    <mergeCell ref="A3:L3"/>
    <mergeCell ref="A16:L16"/>
    <mergeCell ref="A10:G11"/>
    <mergeCell ref="A4:L4"/>
    <mergeCell ref="A5:L5"/>
    <mergeCell ref="A6:L6"/>
    <mergeCell ref="A9:G9"/>
    <mergeCell ref="H9:L9"/>
    <mergeCell ref="A7:L7"/>
    <mergeCell ref="A8:L8"/>
    <mergeCell ref="H10:I10"/>
    <mergeCell ref="A33:L33"/>
    <mergeCell ref="A32:L32"/>
    <mergeCell ref="A30:H30"/>
    <mergeCell ref="A25:L25"/>
    <mergeCell ref="A28:H28"/>
    <mergeCell ref="A26:L26"/>
    <mergeCell ref="A29:L29"/>
    <mergeCell ref="A27:H27"/>
    <mergeCell ref="I27:L27"/>
    <mergeCell ref="A31:H31"/>
    <mergeCell ref="I28:L28"/>
    <mergeCell ref="I30:L30"/>
    <mergeCell ref="I31:L31"/>
    <mergeCell ref="A19:L19"/>
    <mergeCell ref="J10:L10"/>
    <mergeCell ref="H11:I11"/>
    <mergeCell ref="J11:L11"/>
    <mergeCell ref="A17:L18"/>
    <mergeCell ref="A12:L12"/>
    <mergeCell ref="A13:L13"/>
    <mergeCell ref="A14:L14"/>
    <mergeCell ref="A15:L15"/>
    <mergeCell ref="H20:I20"/>
    <mergeCell ref="J20:L20"/>
    <mergeCell ref="A22:G22"/>
    <mergeCell ref="A21:G21"/>
    <mergeCell ref="A20:G20"/>
    <mergeCell ref="A23:G23"/>
    <mergeCell ref="H21:I21"/>
    <mergeCell ref="J21:L21"/>
    <mergeCell ref="H22:I22"/>
    <mergeCell ref="J22:L22"/>
    <mergeCell ref="H23:I23"/>
    <mergeCell ref="J23:L23"/>
  </mergeCells>
  <printOptions horizontalCentered="1"/>
  <pageMargins left="0.35433070866141736" right="0.27559055118110237" top="0.47244094488188981" bottom="0.39370078740157483" header="0.31496062992125984" footer="0.23622047244094491"/>
  <pageSetup paperSize="9" scale="81" orientation="portrait" r:id="rId1"/>
  <headerFooter>
    <oddFooter xml:space="preserve">&amp;C&amp;P+7 </oddFooter>
  </headerFooter>
  <rowBreaks count="1" manualBreakCount="1">
    <brk id="18"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L38"/>
  <sheetViews>
    <sheetView view="pageLayout" topLeftCell="H4" zoomScaleNormal="100" zoomScaleSheetLayoutView="90" workbookViewId="0">
      <selection activeCell="G12" sqref="G12:I12"/>
    </sheetView>
  </sheetViews>
  <sheetFormatPr defaultRowHeight="15"/>
  <cols>
    <col min="3" max="3" width="8" customWidth="1"/>
    <col min="5" max="5" width="4.42578125" customWidth="1"/>
    <col min="6" max="6" width="6.5703125" customWidth="1"/>
    <col min="7" max="7" width="11.7109375" customWidth="1"/>
    <col min="9" max="9" width="16.140625" customWidth="1"/>
    <col min="10" max="10" width="11.140625" bestFit="1" customWidth="1"/>
    <col min="12" max="12" width="10.140625" customWidth="1"/>
  </cols>
  <sheetData>
    <row r="1" spans="1:12" ht="18.75">
      <c r="A1" s="520" t="s">
        <v>0</v>
      </c>
      <c r="B1" s="521"/>
      <c r="C1" s="521"/>
      <c r="D1" s="521"/>
      <c r="E1" s="521"/>
      <c r="F1" s="521"/>
      <c r="G1" s="521"/>
      <c r="H1" s="521"/>
      <c r="I1" s="521"/>
      <c r="J1" s="521"/>
      <c r="K1" s="521"/>
      <c r="L1" s="522"/>
    </row>
    <row r="2" spans="1:12" ht="18.75">
      <c r="A2" s="523" t="s">
        <v>11</v>
      </c>
      <c r="B2" s="326"/>
      <c r="C2" s="326"/>
      <c r="D2" s="326"/>
      <c r="E2" s="326"/>
      <c r="F2" s="326"/>
      <c r="G2" s="326"/>
      <c r="H2" s="326"/>
      <c r="I2" s="326"/>
      <c r="J2" s="326"/>
      <c r="K2" s="326"/>
      <c r="L2" s="524"/>
    </row>
    <row r="3" spans="1:12" ht="19.5" thickBot="1">
      <c r="A3" s="553" t="s">
        <v>24</v>
      </c>
      <c r="B3" s="329"/>
      <c r="C3" s="329"/>
      <c r="D3" s="329"/>
      <c r="E3" s="329"/>
      <c r="F3" s="329"/>
      <c r="G3" s="329"/>
      <c r="H3" s="329"/>
      <c r="I3" s="329"/>
      <c r="J3" s="329"/>
      <c r="K3" s="329"/>
      <c r="L3" s="554"/>
    </row>
    <row r="4" spans="1:12" ht="18.95" customHeight="1" thickTop="1">
      <c r="A4" s="564" t="s">
        <v>48</v>
      </c>
      <c r="B4" s="565"/>
      <c r="C4" s="565"/>
      <c r="D4" s="565"/>
      <c r="E4" s="565"/>
      <c r="F4" s="565"/>
      <c r="G4" s="565"/>
      <c r="H4" s="565"/>
      <c r="I4" s="565"/>
      <c r="J4" s="565"/>
      <c r="K4" s="565"/>
      <c r="L4" s="566"/>
    </row>
    <row r="5" spans="1:12" ht="18.95" customHeight="1" thickBot="1">
      <c r="A5" s="558" t="s">
        <v>76</v>
      </c>
      <c r="B5" s="559"/>
      <c r="C5" s="559"/>
      <c r="D5" s="559"/>
      <c r="E5" s="559"/>
      <c r="F5" s="559"/>
      <c r="G5" s="559"/>
      <c r="H5" s="559"/>
      <c r="I5" s="559"/>
      <c r="J5" s="559"/>
      <c r="K5" s="559"/>
      <c r="L5" s="560"/>
    </row>
    <row r="6" spans="1:12" ht="18.95" customHeight="1" thickTop="1">
      <c r="A6" s="561" t="s">
        <v>169</v>
      </c>
      <c r="B6" s="562"/>
      <c r="C6" s="562"/>
      <c r="D6" s="562"/>
      <c r="E6" s="562"/>
      <c r="F6" s="562"/>
      <c r="G6" s="562"/>
      <c r="H6" s="562"/>
      <c r="I6" s="562"/>
      <c r="J6" s="562"/>
      <c r="K6" s="562"/>
      <c r="L6" s="563"/>
    </row>
    <row r="7" spans="1:12" ht="18.95" customHeight="1" thickBot="1">
      <c r="A7" s="555" t="s">
        <v>80</v>
      </c>
      <c r="B7" s="556"/>
      <c r="C7" s="556"/>
      <c r="D7" s="556"/>
      <c r="E7" s="556"/>
      <c r="F7" s="556"/>
      <c r="G7" s="556"/>
      <c r="H7" s="556"/>
      <c r="I7" s="556"/>
      <c r="J7" s="556"/>
      <c r="K7" s="556"/>
      <c r="L7" s="557"/>
    </row>
    <row r="8" spans="1:12" ht="17.100000000000001" customHeight="1" thickTop="1" thickBot="1">
      <c r="A8" s="567" t="s">
        <v>51</v>
      </c>
      <c r="B8" s="568"/>
      <c r="C8" s="568"/>
      <c r="D8" s="568"/>
      <c r="E8" s="568"/>
      <c r="F8" s="568"/>
      <c r="G8" s="568"/>
      <c r="H8" s="568"/>
      <c r="I8" s="568"/>
      <c r="J8" s="568"/>
      <c r="K8" s="568"/>
      <c r="L8" s="569"/>
    </row>
    <row r="9" spans="1:12" ht="17.100000000000001" customHeight="1" thickTop="1">
      <c r="A9" s="570" t="s">
        <v>52</v>
      </c>
      <c r="B9" s="571"/>
      <c r="C9" s="571"/>
      <c r="D9" s="571"/>
      <c r="E9" s="571"/>
      <c r="F9" s="571"/>
      <c r="G9" s="572" t="s">
        <v>53</v>
      </c>
      <c r="H9" s="572"/>
      <c r="I9" s="572"/>
      <c r="J9" s="572"/>
      <c r="K9" s="572"/>
      <c r="L9" s="573"/>
    </row>
    <row r="10" spans="1:12" ht="18" customHeight="1">
      <c r="A10" s="531" t="s">
        <v>112</v>
      </c>
      <c r="B10" s="532"/>
      <c r="C10" s="532"/>
      <c r="D10" s="532"/>
      <c r="E10" s="532"/>
      <c r="F10" s="532"/>
      <c r="G10" s="552" t="s">
        <v>55</v>
      </c>
      <c r="H10" s="552"/>
      <c r="I10" s="552"/>
      <c r="J10" s="474" t="s">
        <v>56</v>
      </c>
      <c r="K10" s="474"/>
      <c r="L10" s="475"/>
    </row>
    <row r="11" spans="1:12" ht="18" customHeight="1">
      <c r="A11" s="531"/>
      <c r="B11" s="532"/>
      <c r="C11" s="532"/>
      <c r="D11" s="532"/>
      <c r="E11" s="532"/>
      <c r="F11" s="532"/>
      <c r="G11" s="474">
        <f>G12+G13+G14</f>
        <v>296</v>
      </c>
      <c r="H11" s="474"/>
      <c r="I11" s="474"/>
      <c r="J11" s="474">
        <f>J12+J13+J14</f>
        <v>342</v>
      </c>
      <c r="K11" s="474"/>
      <c r="L11" s="475"/>
    </row>
    <row r="12" spans="1:12" ht="21.95" customHeight="1">
      <c r="A12" s="531" t="s">
        <v>113</v>
      </c>
      <c r="B12" s="532"/>
      <c r="C12" s="532"/>
      <c r="D12" s="532"/>
      <c r="E12" s="532"/>
      <c r="F12" s="532"/>
      <c r="G12" s="474">
        <v>215</v>
      </c>
      <c r="H12" s="474"/>
      <c r="I12" s="474"/>
      <c r="J12" s="474">
        <v>223</v>
      </c>
      <c r="K12" s="474"/>
      <c r="L12" s="475"/>
    </row>
    <row r="13" spans="1:12" ht="21.95" customHeight="1">
      <c r="A13" s="531" t="s">
        <v>114</v>
      </c>
      <c r="B13" s="532"/>
      <c r="C13" s="532"/>
      <c r="D13" s="532"/>
      <c r="E13" s="532"/>
      <c r="F13" s="532"/>
      <c r="G13" s="474">
        <v>80</v>
      </c>
      <c r="H13" s="474"/>
      <c r="I13" s="474"/>
      <c r="J13" s="474">
        <v>119</v>
      </c>
      <c r="K13" s="474"/>
      <c r="L13" s="475"/>
    </row>
    <row r="14" spans="1:12" ht="21.95" customHeight="1" thickBot="1">
      <c r="A14" s="533" t="s">
        <v>115</v>
      </c>
      <c r="B14" s="534"/>
      <c r="C14" s="534"/>
      <c r="D14" s="534"/>
      <c r="E14" s="534"/>
      <c r="F14" s="534"/>
      <c r="G14" s="476">
        <v>1</v>
      </c>
      <c r="H14" s="476"/>
      <c r="I14" s="476"/>
      <c r="J14" s="476">
        <v>0</v>
      </c>
      <c r="K14" s="476"/>
      <c r="L14" s="477"/>
    </row>
    <row r="15" spans="1:12" ht="17.100000000000001" customHeight="1" thickTop="1" thickBot="1">
      <c r="A15" s="484" t="s">
        <v>90</v>
      </c>
      <c r="B15" s="341"/>
      <c r="C15" s="341"/>
      <c r="D15" s="341"/>
      <c r="E15" s="341"/>
      <c r="F15" s="341"/>
      <c r="G15" s="341"/>
      <c r="H15" s="341"/>
      <c r="I15" s="341"/>
      <c r="J15" s="341"/>
      <c r="K15" s="341"/>
      <c r="L15" s="485"/>
    </row>
    <row r="16" spans="1:12" ht="47.25" customHeight="1" thickTop="1">
      <c r="A16" s="595" t="s">
        <v>225</v>
      </c>
      <c r="B16" s="596"/>
      <c r="C16" s="596"/>
      <c r="D16" s="596"/>
      <c r="E16" s="596"/>
      <c r="F16" s="596"/>
      <c r="G16" s="596"/>
      <c r="H16" s="596"/>
      <c r="I16" s="596"/>
      <c r="J16" s="596"/>
      <c r="K16" s="596"/>
      <c r="L16" s="597"/>
    </row>
    <row r="17" spans="1:12" ht="24" customHeight="1">
      <c r="A17" s="592" t="s">
        <v>215</v>
      </c>
      <c r="B17" s="593"/>
      <c r="C17" s="593"/>
      <c r="D17" s="593"/>
      <c r="E17" s="593"/>
      <c r="F17" s="593"/>
      <c r="G17" s="593"/>
      <c r="H17" s="593"/>
      <c r="I17" s="593"/>
      <c r="J17" s="593"/>
      <c r="K17" s="593"/>
      <c r="L17" s="594"/>
    </row>
    <row r="18" spans="1:12" ht="19.5" customHeight="1" thickBot="1">
      <c r="A18" s="589" t="s">
        <v>94</v>
      </c>
      <c r="B18" s="590"/>
      <c r="C18" s="590"/>
      <c r="D18" s="590"/>
      <c r="E18" s="590"/>
      <c r="F18" s="590"/>
      <c r="G18" s="590"/>
      <c r="H18" s="590"/>
      <c r="I18" s="590"/>
      <c r="J18" s="590"/>
      <c r="K18" s="590"/>
      <c r="L18" s="591"/>
    </row>
    <row r="19" spans="1:12" ht="17.100000000000001" customHeight="1" thickTop="1" thickBot="1">
      <c r="A19" s="528" t="s">
        <v>60</v>
      </c>
      <c r="B19" s="529"/>
      <c r="C19" s="529"/>
      <c r="D19" s="529"/>
      <c r="E19" s="529"/>
      <c r="F19" s="529"/>
      <c r="G19" s="529"/>
      <c r="H19" s="529"/>
      <c r="I19" s="529"/>
      <c r="J19" s="529"/>
      <c r="K19" s="529"/>
      <c r="L19" s="530"/>
    </row>
    <row r="20" spans="1:12" ht="116.25" customHeight="1" thickTop="1">
      <c r="A20" s="598" t="s">
        <v>227</v>
      </c>
      <c r="B20" s="599"/>
      <c r="C20" s="599"/>
      <c r="D20" s="599"/>
      <c r="E20" s="599"/>
      <c r="F20" s="599"/>
      <c r="G20" s="599"/>
      <c r="H20" s="599"/>
      <c r="I20" s="599"/>
      <c r="J20" s="599"/>
      <c r="K20" s="599"/>
      <c r="L20" s="600"/>
    </row>
    <row r="21" spans="1:12" ht="10.5" customHeight="1" thickBot="1">
      <c r="A21" s="574"/>
      <c r="B21" s="575"/>
      <c r="C21" s="575"/>
      <c r="D21" s="575"/>
      <c r="E21" s="575"/>
      <c r="F21" s="575"/>
      <c r="G21" s="575"/>
      <c r="H21" s="575"/>
      <c r="I21" s="575"/>
      <c r="J21" s="575"/>
      <c r="K21" s="575"/>
      <c r="L21" s="576"/>
    </row>
    <row r="22" spans="1:12" ht="19.5" customHeight="1" thickTop="1" thickBot="1">
      <c r="A22" s="484" t="s">
        <v>61</v>
      </c>
      <c r="B22" s="341"/>
      <c r="C22" s="341"/>
      <c r="D22" s="341"/>
      <c r="E22" s="341"/>
      <c r="F22" s="341"/>
      <c r="G22" s="341"/>
      <c r="H22" s="341"/>
      <c r="I22" s="341"/>
      <c r="J22" s="341"/>
      <c r="K22" s="341"/>
      <c r="L22" s="485"/>
    </row>
    <row r="23" spans="1:12" ht="18" customHeight="1" thickTop="1">
      <c r="A23" s="584" t="s">
        <v>62</v>
      </c>
      <c r="B23" s="585"/>
      <c r="C23" s="585"/>
      <c r="D23" s="585"/>
      <c r="E23" s="585"/>
      <c r="F23" s="585"/>
      <c r="G23" s="585" t="s">
        <v>63</v>
      </c>
      <c r="H23" s="585"/>
      <c r="I23" s="585"/>
      <c r="J23" s="585" t="s">
        <v>64</v>
      </c>
      <c r="K23" s="585"/>
      <c r="L23" s="588"/>
    </row>
    <row r="24" spans="1:12" ht="64.5" customHeight="1">
      <c r="A24" s="468" t="str">
        <f>'[1]CRONOGRAMA DE EXECUÇÃO'!$A$5</f>
        <v>Capacitar os profissionais para melhorar a informação, o acolhimento e o serviço prestado quanto às necessidades dos adolescentes.</v>
      </c>
      <c r="B24" s="460"/>
      <c r="C24" s="460"/>
      <c r="D24" s="460"/>
      <c r="E24" s="460"/>
      <c r="F24" s="460"/>
      <c r="G24" s="460" t="s">
        <v>66</v>
      </c>
      <c r="H24" s="460"/>
      <c r="I24" s="460"/>
      <c r="J24" s="460" t="s">
        <v>204</v>
      </c>
      <c r="K24" s="460"/>
      <c r="L24" s="461"/>
    </row>
    <row r="25" spans="1:12" ht="37.5" customHeight="1">
      <c r="A25" s="468" t="s">
        <v>97</v>
      </c>
      <c r="B25" s="460"/>
      <c r="C25" s="460"/>
      <c r="D25" s="460"/>
      <c r="E25" s="460"/>
      <c r="F25" s="460"/>
      <c r="G25" s="460" t="str">
        <f>'[1]CRONOGRAMA DE EXECUÇÃO'!$C$7</f>
        <v>Fortalecer articulação com os serviços mapeados.</v>
      </c>
      <c r="H25" s="460"/>
      <c r="I25" s="460"/>
      <c r="J25" s="460" t="str">
        <f>$J$24</f>
        <v>Realizado.</v>
      </c>
      <c r="K25" s="460"/>
      <c r="L25" s="461"/>
    </row>
    <row r="26" spans="1:12" ht="48.75" customHeight="1" thickBot="1">
      <c r="A26" s="457" t="s">
        <v>98</v>
      </c>
      <c r="B26" s="458"/>
      <c r="C26" s="458" t="s">
        <v>98</v>
      </c>
      <c r="D26" s="458"/>
      <c r="E26" s="458" t="s">
        <v>98</v>
      </c>
      <c r="F26" s="458"/>
      <c r="G26" s="458" t="s">
        <v>99</v>
      </c>
      <c r="H26" s="458"/>
      <c r="I26" s="458"/>
      <c r="J26" s="458" t="str">
        <f>$J$24</f>
        <v>Realizado.</v>
      </c>
      <c r="K26" s="458"/>
      <c r="L26" s="601"/>
    </row>
    <row r="27" spans="1:12" ht="10.5" customHeight="1" thickTop="1" thickBot="1">
      <c r="A27" s="586"/>
      <c r="B27" s="365"/>
      <c r="C27" s="365"/>
      <c r="D27" s="365"/>
      <c r="E27" s="365"/>
      <c r="F27" s="365"/>
      <c r="G27" s="365"/>
      <c r="H27" s="365"/>
      <c r="I27" s="365"/>
      <c r="J27" s="365"/>
      <c r="K27" s="365"/>
      <c r="L27" s="587"/>
    </row>
    <row r="28" spans="1:12" ht="18" customHeight="1" thickTop="1" thickBot="1">
      <c r="A28" s="604" t="s">
        <v>78</v>
      </c>
      <c r="B28" s="292"/>
      <c r="C28" s="292"/>
      <c r="D28" s="292"/>
      <c r="E28" s="292"/>
      <c r="F28" s="292"/>
      <c r="G28" s="292"/>
      <c r="H28" s="292"/>
      <c r="I28" s="292"/>
      <c r="J28" s="292"/>
      <c r="K28" s="292"/>
      <c r="L28" s="605"/>
    </row>
    <row r="29" spans="1:12" s="32" customFormat="1" ht="15.75" customHeight="1" thickTop="1">
      <c r="A29" s="75"/>
      <c r="B29" s="57"/>
      <c r="C29" s="57"/>
      <c r="D29" s="57"/>
      <c r="E29" s="57"/>
      <c r="F29" s="57"/>
      <c r="G29" s="57"/>
      <c r="H29" s="57"/>
      <c r="I29" s="57"/>
      <c r="J29" s="57"/>
      <c r="K29" s="57"/>
      <c r="L29" s="76"/>
    </row>
    <row r="30" spans="1:12" s="32" customFormat="1" ht="15.75" customHeight="1">
      <c r="A30" s="77"/>
      <c r="B30" s="56"/>
      <c r="C30" s="56"/>
      <c r="D30" s="56"/>
      <c r="E30" s="56"/>
      <c r="F30" s="56"/>
      <c r="G30" s="56"/>
      <c r="H30" s="56"/>
      <c r="I30" s="56"/>
      <c r="J30" s="56"/>
      <c r="K30" s="56"/>
      <c r="L30" s="78"/>
    </row>
    <row r="31" spans="1:12" s="32" customFormat="1" ht="15.75" customHeight="1">
      <c r="A31" s="77"/>
      <c r="B31" s="56"/>
      <c r="C31" s="56"/>
      <c r="D31" s="56"/>
      <c r="E31" s="56"/>
      <c r="F31" s="56"/>
      <c r="G31" s="56"/>
      <c r="H31" s="56"/>
      <c r="I31" s="56"/>
      <c r="J31" s="56"/>
      <c r="K31" s="56"/>
      <c r="L31" s="78"/>
    </row>
    <row r="32" spans="1:12" s="32" customFormat="1" ht="7.5" customHeight="1">
      <c r="A32" s="77"/>
      <c r="B32" s="56"/>
      <c r="C32" s="56"/>
      <c r="D32" s="56"/>
      <c r="E32" s="56"/>
      <c r="F32" s="56"/>
      <c r="G32" s="56"/>
      <c r="H32" s="56"/>
      <c r="I32" s="56"/>
      <c r="J32" s="56"/>
      <c r="K32" s="56"/>
      <c r="L32" s="78"/>
    </row>
    <row r="33" spans="1:12" ht="16.5" customHeight="1">
      <c r="A33" s="580" t="s">
        <v>26</v>
      </c>
      <c r="B33" s="375"/>
      <c r="C33" s="375"/>
      <c r="D33" s="375"/>
      <c r="E33" s="375"/>
      <c r="F33" s="375"/>
      <c r="G33" s="375"/>
      <c r="H33" s="375" t="s">
        <v>3</v>
      </c>
      <c r="I33" s="375"/>
      <c r="J33" s="375"/>
      <c r="K33" s="375"/>
      <c r="L33" s="518"/>
    </row>
    <row r="34" spans="1:12" ht="63.75" customHeight="1">
      <c r="A34" s="514" t="s">
        <v>27</v>
      </c>
      <c r="B34" s="515"/>
      <c r="C34" s="515"/>
      <c r="D34" s="515"/>
      <c r="E34" s="515"/>
      <c r="F34" s="515"/>
      <c r="G34" s="515"/>
      <c r="H34" s="368" t="s">
        <v>4</v>
      </c>
      <c r="I34" s="368"/>
      <c r="J34" s="368"/>
      <c r="K34" s="368"/>
      <c r="L34" s="603"/>
    </row>
    <row r="35" spans="1:12" ht="21.75" customHeight="1">
      <c r="A35" s="581" t="s">
        <v>28</v>
      </c>
      <c r="B35" s="582"/>
      <c r="C35" s="582"/>
      <c r="D35" s="582"/>
      <c r="E35" s="582"/>
      <c r="F35" s="582"/>
      <c r="G35" s="582"/>
      <c r="H35" s="375" t="s">
        <v>6</v>
      </c>
      <c r="I35" s="375"/>
      <c r="J35" s="375"/>
      <c r="K35" s="375"/>
      <c r="L35" s="518"/>
    </row>
    <row r="36" spans="1:12" ht="52.5" customHeight="1">
      <c r="A36" s="583" t="s">
        <v>20</v>
      </c>
      <c r="B36" s="282"/>
      <c r="C36" s="282"/>
      <c r="D36" s="282"/>
      <c r="E36" s="282"/>
      <c r="F36" s="282"/>
      <c r="G36" s="282"/>
      <c r="H36" s="606" t="s">
        <v>8</v>
      </c>
      <c r="I36" s="606"/>
      <c r="J36" s="606"/>
      <c r="K36" s="606"/>
      <c r="L36" s="519"/>
    </row>
    <row r="37" spans="1:12" ht="15.75">
      <c r="A37" s="581" t="s">
        <v>9</v>
      </c>
      <c r="B37" s="582"/>
      <c r="C37" s="582"/>
      <c r="D37" s="582"/>
      <c r="E37" s="582"/>
      <c r="F37" s="582"/>
      <c r="G37" s="582"/>
      <c r="H37" s="582"/>
      <c r="I37" s="582"/>
      <c r="J37" s="582"/>
      <c r="K37" s="582"/>
      <c r="L37" s="602"/>
    </row>
    <row r="38" spans="1:12" ht="16.5" thickBot="1">
      <c r="A38" s="577" t="s">
        <v>10</v>
      </c>
      <c r="B38" s="578"/>
      <c r="C38" s="578"/>
      <c r="D38" s="578"/>
      <c r="E38" s="578"/>
      <c r="F38" s="578"/>
      <c r="G38" s="578"/>
      <c r="H38" s="578"/>
      <c r="I38" s="578"/>
      <c r="J38" s="578"/>
      <c r="K38" s="578"/>
      <c r="L38" s="579"/>
    </row>
  </sheetData>
  <mergeCells count="56">
    <mergeCell ref="G26:I26"/>
    <mergeCell ref="J26:L26"/>
    <mergeCell ref="A37:L37"/>
    <mergeCell ref="H34:L34"/>
    <mergeCell ref="H35:L35"/>
    <mergeCell ref="A28:L28"/>
    <mergeCell ref="H33:L33"/>
    <mergeCell ref="H36:L36"/>
    <mergeCell ref="J11:L11"/>
    <mergeCell ref="G23:I23"/>
    <mergeCell ref="J23:L23"/>
    <mergeCell ref="A18:L18"/>
    <mergeCell ref="A12:F12"/>
    <mergeCell ref="G12:I12"/>
    <mergeCell ref="J12:L12"/>
    <mergeCell ref="A13:F13"/>
    <mergeCell ref="J14:L14"/>
    <mergeCell ref="A14:F14"/>
    <mergeCell ref="G14:I14"/>
    <mergeCell ref="A17:L17"/>
    <mergeCell ref="A16:L16"/>
    <mergeCell ref="A15:L15"/>
    <mergeCell ref="A19:L19"/>
    <mergeCell ref="A20:L20"/>
    <mergeCell ref="A21:L21"/>
    <mergeCell ref="A22:L22"/>
    <mergeCell ref="A38:L38"/>
    <mergeCell ref="A34:G34"/>
    <mergeCell ref="A33:G33"/>
    <mergeCell ref="A35:G35"/>
    <mergeCell ref="A36:G36"/>
    <mergeCell ref="A23:F23"/>
    <mergeCell ref="A24:F24"/>
    <mergeCell ref="G24:I24"/>
    <mergeCell ref="J24:L24"/>
    <mergeCell ref="A27:L27"/>
    <mergeCell ref="A25:F25"/>
    <mergeCell ref="G25:I25"/>
    <mergeCell ref="J25:L25"/>
    <mergeCell ref="A26:F26"/>
    <mergeCell ref="A1:L1"/>
    <mergeCell ref="A2:L2"/>
    <mergeCell ref="A3:L3"/>
    <mergeCell ref="G13:I13"/>
    <mergeCell ref="J13:L13"/>
    <mergeCell ref="A7:L7"/>
    <mergeCell ref="A5:L5"/>
    <mergeCell ref="A6:L6"/>
    <mergeCell ref="A4:L4"/>
    <mergeCell ref="A8:L8"/>
    <mergeCell ref="A9:F9"/>
    <mergeCell ref="G9:L9"/>
    <mergeCell ref="A10:F11"/>
    <mergeCell ref="G10:I10"/>
    <mergeCell ref="J10:L10"/>
    <mergeCell ref="G11:I11"/>
  </mergeCells>
  <printOptions horizontalCentered="1" verticalCentered="1"/>
  <pageMargins left="0.35433070866141736" right="0.27559055118110237" top="0.47244094488188981" bottom="0.39370078740157483" header="0.31496062992125984" footer="0.23622047244094491"/>
  <pageSetup paperSize="9" scale="81" orientation="portrait" r:id="rId1"/>
  <headerFooter>
    <oddFooter xml:space="preserve">&amp;C&amp;P+9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L102"/>
  <sheetViews>
    <sheetView view="pageLayout" topLeftCell="G9" zoomScale="80" zoomScaleNormal="80" zoomScaleSheetLayoutView="80" zoomScalePageLayoutView="80" workbookViewId="0">
      <selection activeCell="A76" sqref="A76:L76"/>
    </sheetView>
  </sheetViews>
  <sheetFormatPr defaultRowHeight="15"/>
  <cols>
    <col min="1" max="1" width="7.5703125" style="14" customWidth="1"/>
    <col min="2" max="2" width="11.140625" style="14" customWidth="1"/>
    <col min="3" max="3" width="6.28515625" style="14" customWidth="1"/>
    <col min="4" max="4" width="6" style="14" customWidth="1"/>
    <col min="5" max="5" width="6.42578125" style="14" customWidth="1"/>
    <col min="6" max="6" width="7.140625" style="14" customWidth="1"/>
    <col min="7" max="7" width="11.140625" style="14" bestFit="1" customWidth="1"/>
    <col min="8" max="8" width="11.7109375" style="14" customWidth="1"/>
    <col min="9" max="9" width="12.85546875" style="14" customWidth="1"/>
    <col min="10" max="10" width="24.28515625" style="14" customWidth="1"/>
    <col min="11" max="11" width="7.85546875" style="14" customWidth="1"/>
    <col min="12" max="12" width="20.42578125" style="14" customWidth="1"/>
    <col min="13" max="16384" width="9.140625" style="14"/>
  </cols>
  <sheetData>
    <row r="1" spans="1:12" ht="18.75">
      <c r="A1" s="671" t="s">
        <v>0</v>
      </c>
      <c r="B1" s="672"/>
      <c r="C1" s="672"/>
      <c r="D1" s="672"/>
      <c r="E1" s="672"/>
      <c r="F1" s="672"/>
      <c r="G1" s="672"/>
      <c r="H1" s="672"/>
      <c r="I1" s="672"/>
      <c r="J1" s="672"/>
      <c r="K1" s="672"/>
      <c r="L1" s="673"/>
    </row>
    <row r="2" spans="1:12" ht="18.75">
      <c r="A2" s="674" t="s">
        <v>11</v>
      </c>
      <c r="B2" s="675"/>
      <c r="C2" s="675"/>
      <c r="D2" s="675"/>
      <c r="E2" s="675"/>
      <c r="F2" s="675"/>
      <c r="G2" s="675"/>
      <c r="H2" s="675"/>
      <c r="I2" s="675"/>
      <c r="J2" s="675"/>
      <c r="K2" s="675"/>
      <c r="L2" s="676"/>
    </row>
    <row r="3" spans="1:12" ht="19.5" thickBot="1">
      <c r="A3" s="677" t="s">
        <v>29</v>
      </c>
      <c r="B3" s="678"/>
      <c r="C3" s="678"/>
      <c r="D3" s="678"/>
      <c r="E3" s="678"/>
      <c r="F3" s="678"/>
      <c r="G3" s="678"/>
      <c r="H3" s="678"/>
      <c r="I3" s="678"/>
      <c r="J3" s="678"/>
      <c r="K3" s="678"/>
      <c r="L3" s="679"/>
    </row>
    <row r="4" spans="1:12" ht="17.100000000000001" customHeight="1" thickTop="1">
      <c r="A4" s="680" t="s">
        <v>226</v>
      </c>
      <c r="B4" s="681"/>
      <c r="C4" s="681"/>
      <c r="D4" s="681"/>
      <c r="E4" s="681"/>
      <c r="F4" s="681"/>
      <c r="G4" s="681"/>
      <c r="H4" s="681"/>
      <c r="I4" s="681"/>
      <c r="J4" s="681"/>
      <c r="K4" s="681"/>
      <c r="L4" s="682"/>
    </row>
    <row r="5" spans="1:12" ht="16.5" thickBot="1">
      <c r="A5" s="683" t="s">
        <v>76</v>
      </c>
      <c r="B5" s="684"/>
      <c r="C5" s="684"/>
      <c r="D5" s="684"/>
      <c r="E5" s="684"/>
      <c r="F5" s="684"/>
      <c r="G5" s="684"/>
      <c r="H5" s="684"/>
      <c r="I5" s="684"/>
      <c r="J5" s="684"/>
      <c r="K5" s="684"/>
      <c r="L5" s="685"/>
    </row>
    <row r="6" spans="1:12" ht="16.5" thickTop="1">
      <c r="A6" s="668" t="s">
        <v>169</v>
      </c>
      <c r="B6" s="669"/>
      <c r="C6" s="669"/>
      <c r="D6" s="669"/>
      <c r="E6" s="669"/>
      <c r="F6" s="669"/>
      <c r="G6" s="669"/>
      <c r="H6" s="669"/>
      <c r="I6" s="669"/>
      <c r="J6" s="669"/>
      <c r="K6" s="669"/>
      <c r="L6" s="670"/>
    </row>
    <row r="7" spans="1:12" ht="18" customHeight="1" thickBot="1">
      <c r="A7" s="662" t="s">
        <v>170</v>
      </c>
      <c r="B7" s="663"/>
      <c r="C7" s="663"/>
      <c r="D7" s="663"/>
      <c r="E7" s="663"/>
      <c r="F7" s="663"/>
      <c r="G7" s="663"/>
      <c r="H7" s="663"/>
      <c r="I7" s="663"/>
      <c r="J7" s="663"/>
      <c r="K7" s="663"/>
      <c r="L7" s="664"/>
    </row>
    <row r="8" spans="1:12" ht="17.100000000000001" customHeight="1" thickTop="1" thickBot="1">
      <c r="A8" s="665" t="s">
        <v>171</v>
      </c>
      <c r="B8" s="666"/>
      <c r="C8" s="666"/>
      <c r="D8" s="666"/>
      <c r="E8" s="666"/>
      <c r="F8" s="666"/>
      <c r="G8" s="666"/>
      <c r="H8" s="666"/>
      <c r="I8" s="666"/>
      <c r="J8" s="666"/>
      <c r="K8" s="666"/>
      <c r="L8" s="667"/>
    </row>
    <row r="9" spans="1:12" ht="17.100000000000001" customHeight="1" thickTop="1">
      <c r="A9" s="399" t="s">
        <v>52</v>
      </c>
      <c r="B9" s="400"/>
      <c r="C9" s="400"/>
      <c r="D9" s="400"/>
      <c r="E9" s="400"/>
      <c r="F9" s="400"/>
      <c r="G9" s="400"/>
      <c r="H9" s="400"/>
      <c r="I9" s="614"/>
      <c r="J9" s="613" t="s">
        <v>53</v>
      </c>
      <c r="K9" s="400"/>
      <c r="L9" s="401"/>
    </row>
    <row r="10" spans="1:12" ht="18" customHeight="1">
      <c r="A10" s="196" t="s">
        <v>112</v>
      </c>
      <c r="B10" s="197"/>
      <c r="C10" s="197"/>
      <c r="D10" s="197"/>
      <c r="E10" s="197"/>
      <c r="F10" s="197"/>
      <c r="G10" s="197"/>
      <c r="H10" s="197"/>
      <c r="I10" s="197"/>
      <c r="J10" s="97" t="s">
        <v>55</v>
      </c>
      <c r="K10" s="686" t="s">
        <v>56</v>
      </c>
      <c r="L10" s="687"/>
    </row>
    <row r="11" spans="1:12" ht="18" customHeight="1">
      <c r="A11" s="196"/>
      <c r="B11" s="197"/>
      <c r="C11" s="197"/>
      <c r="D11" s="197"/>
      <c r="E11" s="197"/>
      <c r="F11" s="197"/>
      <c r="G11" s="197"/>
      <c r="H11" s="197"/>
      <c r="I11" s="197"/>
      <c r="J11" s="97">
        <f>J12+J13+J14+J15+J16</f>
        <v>2807</v>
      </c>
      <c r="K11" s="688">
        <f>K12+K13+K14+K15+K16</f>
        <v>2818</v>
      </c>
      <c r="L11" s="689"/>
    </row>
    <row r="12" spans="1:12" ht="17.100000000000001" customHeight="1">
      <c r="A12" s="609" t="s">
        <v>113</v>
      </c>
      <c r="B12" s="610"/>
      <c r="C12" s="610"/>
      <c r="D12" s="610"/>
      <c r="E12" s="610"/>
      <c r="F12" s="610"/>
      <c r="G12" s="610"/>
      <c r="H12" s="610"/>
      <c r="I12" s="610"/>
      <c r="J12" s="96">
        <v>260</v>
      </c>
      <c r="K12" s="690">
        <v>277</v>
      </c>
      <c r="L12" s="691"/>
    </row>
    <row r="13" spans="1:12" ht="17.100000000000001" customHeight="1">
      <c r="A13" s="609" t="s">
        <v>172</v>
      </c>
      <c r="B13" s="610"/>
      <c r="C13" s="610"/>
      <c r="D13" s="610"/>
      <c r="E13" s="610"/>
      <c r="F13" s="610"/>
      <c r="G13" s="610"/>
      <c r="H13" s="610"/>
      <c r="I13" s="610"/>
      <c r="J13" s="97">
        <f>1884+12</f>
        <v>1896</v>
      </c>
      <c r="K13" s="692">
        <v>1881</v>
      </c>
      <c r="L13" s="693"/>
    </row>
    <row r="14" spans="1:12" ht="17.100000000000001" customHeight="1">
      <c r="A14" s="609" t="s">
        <v>173</v>
      </c>
      <c r="B14" s="610"/>
      <c r="C14" s="610"/>
      <c r="D14" s="610"/>
      <c r="E14" s="610"/>
      <c r="F14" s="610"/>
      <c r="G14" s="610"/>
      <c r="H14" s="610"/>
      <c r="I14" s="610"/>
      <c r="J14" s="96">
        <v>30</v>
      </c>
      <c r="K14" s="686">
        <v>70</v>
      </c>
      <c r="L14" s="687"/>
    </row>
    <row r="15" spans="1:12" ht="17.100000000000001" customHeight="1">
      <c r="A15" s="609" t="s">
        <v>174</v>
      </c>
      <c r="B15" s="610"/>
      <c r="C15" s="610"/>
      <c r="D15" s="610"/>
      <c r="E15" s="610"/>
      <c r="F15" s="610"/>
      <c r="G15" s="610"/>
      <c r="H15" s="610"/>
      <c r="I15" s="610"/>
      <c r="J15" s="97">
        <v>501</v>
      </c>
      <c r="K15" s="686">
        <v>528</v>
      </c>
      <c r="L15" s="687"/>
    </row>
    <row r="16" spans="1:12" ht="17.100000000000001" customHeight="1" thickBot="1">
      <c r="A16" s="611" t="s">
        <v>175</v>
      </c>
      <c r="B16" s="612"/>
      <c r="C16" s="612"/>
      <c r="D16" s="612"/>
      <c r="E16" s="612"/>
      <c r="F16" s="612"/>
      <c r="G16" s="612"/>
      <c r="H16" s="612"/>
      <c r="I16" s="612"/>
      <c r="J16" s="88">
        <v>120</v>
      </c>
      <c r="K16" s="607">
        <v>62</v>
      </c>
      <c r="L16" s="608"/>
    </row>
    <row r="17" spans="1:12" ht="12" customHeight="1" thickTop="1" thickBot="1">
      <c r="A17" s="89"/>
      <c r="B17" s="90"/>
      <c r="C17" s="90"/>
      <c r="D17" s="90"/>
      <c r="E17" s="90"/>
      <c r="F17" s="90"/>
      <c r="G17" s="91"/>
      <c r="H17" s="91"/>
      <c r="I17" s="91"/>
      <c r="J17" s="92"/>
      <c r="K17" s="93"/>
      <c r="L17" s="94"/>
    </row>
    <row r="18" spans="1:12" ht="17.100000000000001" customHeight="1" thickTop="1">
      <c r="A18" s="668" t="s">
        <v>176</v>
      </c>
      <c r="B18" s="669"/>
      <c r="C18" s="669"/>
      <c r="D18" s="669"/>
      <c r="E18" s="669"/>
      <c r="F18" s="669"/>
      <c r="G18" s="669"/>
      <c r="H18" s="669"/>
      <c r="I18" s="669"/>
      <c r="J18" s="669"/>
      <c r="K18" s="669"/>
      <c r="L18" s="670"/>
    </row>
    <row r="19" spans="1:12" ht="17.100000000000001" customHeight="1" thickBot="1">
      <c r="A19" s="662" t="s">
        <v>170</v>
      </c>
      <c r="B19" s="663"/>
      <c r="C19" s="663"/>
      <c r="D19" s="663"/>
      <c r="E19" s="663"/>
      <c r="F19" s="663"/>
      <c r="G19" s="663"/>
      <c r="H19" s="663"/>
      <c r="I19" s="663"/>
      <c r="J19" s="663"/>
      <c r="K19" s="663"/>
      <c r="L19" s="664"/>
    </row>
    <row r="20" spans="1:12" ht="17.100000000000001" customHeight="1" thickTop="1" thickBot="1">
      <c r="A20" s="665" t="s">
        <v>177</v>
      </c>
      <c r="B20" s="666"/>
      <c r="C20" s="666"/>
      <c r="D20" s="666"/>
      <c r="E20" s="666"/>
      <c r="F20" s="666"/>
      <c r="G20" s="666"/>
      <c r="H20" s="666"/>
      <c r="I20" s="666"/>
      <c r="J20" s="666"/>
      <c r="K20" s="666"/>
      <c r="L20" s="667"/>
    </row>
    <row r="21" spans="1:12" ht="17.100000000000001" customHeight="1" thickTop="1">
      <c r="A21" s="399" t="s">
        <v>52</v>
      </c>
      <c r="B21" s="400"/>
      <c r="C21" s="400"/>
      <c r="D21" s="400"/>
      <c r="E21" s="400"/>
      <c r="F21" s="400"/>
      <c r="G21" s="400"/>
      <c r="H21" s="400"/>
      <c r="I21" s="614"/>
      <c r="J21" s="613" t="s">
        <v>53</v>
      </c>
      <c r="K21" s="400"/>
      <c r="L21" s="401"/>
    </row>
    <row r="22" spans="1:12" ht="17.100000000000001" customHeight="1">
      <c r="A22" s="619" t="s">
        <v>112</v>
      </c>
      <c r="B22" s="620"/>
      <c r="C22" s="620"/>
      <c r="D22" s="620"/>
      <c r="E22" s="620"/>
      <c r="F22" s="620"/>
      <c r="G22" s="620"/>
      <c r="H22" s="620"/>
      <c r="I22" s="621"/>
      <c r="J22" s="97" t="s">
        <v>55</v>
      </c>
      <c r="K22" s="615" t="s">
        <v>56</v>
      </c>
      <c r="L22" s="616"/>
    </row>
    <row r="23" spans="1:12" ht="17.100000000000001" customHeight="1">
      <c r="A23" s="619"/>
      <c r="B23" s="620"/>
      <c r="C23" s="620"/>
      <c r="D23" s="620"/>
      <c r="E23" s="620"/>
      <c r="F23" s="620"/>
      <c r="G23" s="620"/>
      <c r="H23" s="620"/>
      <c r="I23" s="621"/>
      <c r="J23" s="97">
        <f>SUM(J24:J26)</f>
        <v>60</v>
      </c>
      <c r="K23" s="615">
        <f>K24+K25+K26</f>
        <v>88</v>
      </c>
      <c r="L23" s="616"/>
    </row>
    <row r="24" spans="1:12" ht="17.100000000000001" customHeight="1">
      <c r="A24" s="622" t="s">
        <v>178</v>
      </c>
      <c r="B24" s="623"/>
      <c r="C24" s="623"/>
      <c r="D24" s="623"/>
      <c r="E24" s="623"/>
      <c r="F24" s="623"/>
      <c r="G24" s="623"/>
      <c r="H24" s="623"/>
      <c r="I24" s="624"/>
      <c r="J24" s="96">
        <v>25</v>
      </c>
      <c r="K24" s="615">
        <v>26</v>
      </c>
      <c r="L24" s="616"/>
    </row>
    <row r="25" spans="1:12" ht="17.100000000000001" customHeight="1">
      <c r="A25" s="622" t="s">
        <v>179</v>
      </c>
      <c r="B25" s="623"/>
      <c r="C25" s="623"/>
      <c r="D25" s="623"/>
      <c r="E25" s="623"/>
      <c r="F25" s="623"/>
      <c r="G25" s="623"/>
      <c r="H25" s="623"/>
      <c r="I25" s="624"/>
      <c r="J25" s="96">
        <v>20</v>
      </c>
      <c r="K25" s="615">
        <v>32</v>
      </c>
      <c r="L25" s="616"/>
    </row>
    <row r="26" spans="1:12" ht="17.100000000000001" customHeight="1" thickBot="1">
      <c r="A26" s="625" t="s">
        <v>180</v>
      </c>
      <c r="B26" s="626"/>
      <c r="C26" s="626"/>
      <c r="D26" s="626"/>
      <c r="E26" s="626"/>
      <c r="F26" s="626"/>
      <c r="G26" s="626"/>
      <c r="H26" s="626"/>
      <c r="I26" s="627"/>
      <c r="J26" s="88">
        <v>15</v>
      </c>
      <c r="K26" s="617">
        <v>30</v>
      </c>
      <c r="L26" s="618"/>
    </row>
    <row r="27" spans="1:12" ht="12" customHeight="1" thickTop="1" thickBot="1">
      <c r="A27" s="364"/>
      <c r="B27" s="365"/>
      <c r="C27" s="365"/>
      <c r="D27" s="365"/>
      <c r="E27" s="365"/>
      <c r="F27" s="365"/>
      <c r="G27" s="365"/>
      <c r="H27" s="365"/>
      <c r="I27" s="365"/>
      <c r="J27" s="365"/>
      <c r="K27" s="365"/>
      <c r="L27" s="366"/>
    </row>
    <row r="28" spans="1:12" ht="17.100000000000001" customHeight="1" thickTop="1" thickBot="1">
      <c r="A28" s="628" t="s">
        <v>181</v>
      </c>
      <c r="B28" s="629"/>
      <c r="C28" s="629"/>
      <c r="D28" s="629"/>
      <c r="E28" s="629"/>
      <c r="F28" s="629"/>
      <c r="G28" s="629"/>
      <c r="H28" s="629"/>
      <c r="I28" s="629"/>
      <c r="J28" s="629"/>
      <c r="K28" s="629"/>
      <c r="L28" s="630"/>
    </row>
    <row r="29" spans="1:12" ht="17.100000000000001" customHeight="1" thickTop="1">
      <c r="A29" s="399" t="s">
        <v>90</v>
      </c>
      <c r="B29" s="400"/>
      <c r="C29" s="400"/>
      <c r="D29" s="400"/>
      <c r="E29" s="400"/>
      <c r="F29" s="400"/>
      <c r="G29" s="400"/>
      <c r="H29" s="400"/>
      <c r="I29" s="400"/>
      <c r="J29" s="400"/>
      <c r="K29" s="400"/>
      <c r="L29" s="401"/>
    </row>
    <row r="30" spans="1:12" ht="18.95" customHeight="1">
      <c r="A30" s="697" t="s">
        <v>229</v>
      </c>
      <c r="B30" s="698"/>
      <c r="C30" s="698"/>
      <c r="D30" s="698"/>
      <c r="E30" s="698"/>
      <c r="F30" s="698"/>
      <c r="G30" s="698"/>
      <c r="H30" s="698"/>
      <c r="I30" s="698"/>
      <c r="J30" s="698"/>
      <c r="K30" s="698"/>
      <c r="L30" s="699"/>
    </row>
    <row r="31" spans="1:12" ht="18.95" customHeight="1">
      <c r="A31" s="694" t="s">
        <v>230</v>
      </c>
      <c r="B31" s="695"/>
      <c r="C31" s="695"/>
      <c r="D31" s="695"/>
      <c r="E31" s="695"/>
      <c r="F31" s="695"/>
      <c r="G31" s="695"/>
      <c r="H31" s="695"/>
      <c r="I31" s="695"/>
      <c r="J31" s="695"/>
      <c r="K31" s="695"/>
      <c r="L31" s="696"/>
    </row>
    <row r="32" spans="1:12" ht="18.95" customHeight="1" thickBot="1">
      <c r="A32" s="312" t="s">
        <v>94</v>
      </c>
      <c r="B32" s="313"/>
      <c r="C32" s="313"/>
      <c r="D32" s="313"/>
      <c r="E32" s="313"/>
      <c r="F32" s="313"/>
      <c r="G32" s="313"/>
      <c r="H32" s="313"/>
      <c r="I32" s="313"/>
      <c r="J32" s="313"/>
      <c r="K32" s="313"/>
      <c r="L32" s="314"/>
    </row>
    <row r="33" spans="1:12" ht="17.100000000000001" customHeight="1" thickTop="1" thickBot="1">
      <c r="A33" s="641" t="s">
        <v>60</v>
      </c>
      <c r="B33" s="642"/>
      <c r="C33" s="642"/>
      <c r="D33" s="642"/>
      <c r="E33" s="642"/>
      <c r="F33" s="642"/>
      <c r="G33" s="642"/>
      <c r="H33" s="642"/>
      <c r="I33" s="642"/>
      <c r="J33" s="642"/>
      <c r="K33" s="642"/>
      <c r="L33" s="643"/>
    </row>
    <row r="34" spans="1:12" ht="24.95" customHeight="1" thickTop="1" thickBot="1">
      <c r="A34" s="364" t="s">
        <v>231</v>
      </c>
      <c r="B34" s="365"/>
      <c r="C34" s="365"/>
      <c r="D34" s="365"/>
      <c r="E34" s="365"/>
      <c r="F34" s="365"/>
      <c r="G34" s="365"/>
      <c r="H34" s="365"/>
      <c r="I34" s="365"/>
      <c r="J34" s="365"/>
      <c r="K34" s="365"/>
      <c r="L34" s="366"/>
    </row>
    <row r="35" spans="1:12" ht="17.100000000000001" customHeight="1" thickTop="1" thickBot="1">
      <c r="A35" s="631" t="s">
        <v>182</v>
      </c>
      <c r="B35" s="632"/>
      <c r="C35" s="632"/>
      <c r="D35" s="632"/>
      <c r="E35" s="632"/>
      <c r="F35" s="632"/>
      <c r="G35" s="632"/>
      <c r="H35" s="632"/>
      <c r="I35" s="632"/>
      <c r="J35" s="632"/>
      <c r="K35" s="632"/>
      <c r="L35" s="633"/>
    </row>
    <row r="36" spans="1:12" ht="17.100000000000001" customHeight="1" thickTop="1">
      <c r="A36" s="399" t="s">
        <v>90</v>
      </c>
      <c r="B36" s="400"/>
      <c r="C36" s="400"/>
      <c r="D36" s="400"/>
      <c r="E36" s="400"/>
      <c r="F36" s="400"/>
      <c r="G36" s="400"/>
      <c r="H36" s="400"/>
      <c r="I36" s="400"/>
      <c r="J36" s="400"/>
      <c r="K36" s="400"/>
      <c r="L36" s="401"/>
    </row>
    <row r="37" spans="1:12" ht="18.75" customHeight="1">
      <c r="A37" s="638" t="s">
        <v>233</v>
      </c>
      <c r="B37" s="639"/>
      <c r="C37" s="639"/>
      <c r="D37" s="639"/>
      <c r="E37" s="639"/>
      <c r="F37" s="639"/>
      <c r="G37" s="639"/>
      <c r="H37" s="639"/>
      <c r="I37" s="639"/>
      <c r="J37" s="639"/>
      <c r="K37" s="639"/>
      <c r="L37" s="640"/>
    </row>
    <row r="38" spans="1:12" ht="18.75" customHeight="1">
      <c r="A38" s="309" t="s">
        <v>235</v>
      </c>
      <c r="B38" s="310"/>
      <c r="C38" s="310"/>
      <c r="D38" s="310"/>
      <c r="E38" s="310"/>
      <c r="F38" s="310"/>
      <c r="G38" s="310"/>
      <c r="H38" s="310"/>
      <c r="I38" s="310"/>
      <c r="J38" s="310"/>
      <c r="K38" s="310"/>
      <c r="L38" s="311"/>
    </row>
    <row r="39" spans="1:12" ht="18.75" customHeight="1" thickBot="1">
      <c r="A39" s="312" t="s">
        <v>234</v>
      </c>
      <c r="B39" s="313"/>
      <c r="C39" s="313"/>
      <c r="D39" s="313"/>
      <c r="E39" s="313"/>
      <c r="F39" s="313"/>
      <c r="G39" s="313"/>
      <c r="H39" s="313"/>
      <c r="I39" s="313"/>
      <c r="J39" s="313"/>
      <c r="K39" s="313"/>
      <c r="L39" s="314"/>
    </row>
    <row r="40" spans="1:12" ht="17.100000000000001" customHeight="1" thickTop="1" thickBot="1">
      <c r="A40" s="641" t="s">
        <v>60</v>
      </c>
      <c r="B40" s="642"/>
      <c r="C40" s="642"/>
      <c r="D40" s="642"/>
      <c r="E40" s="642"/>
      <c r="F40" s="642"/>
      <c r="G40" s="642"/>
      <c r="H40" s="642"/>
      <c r="I40" s="642"/>
      <c r="J40" s="642"/>
      <c r="K40" s="642"/>
      <c r="L40" s="643"/>
    </row>
    <row r="41" spans="1:12" ht="36.75" customHeight="1" thickTop="1" thickBot="1">
      <c r="A41" s="364" t="s">
        <v>236</v>
      </c>
      <c r="B41" s="365"/>
      <c r="C41" s="365"/>
      <c r="D41" s="365"/>
      <c r="E41" s="365"/>
      <c r="F41" s="365"/>
      <c r="G41" s="365"/>
      <c r="H41" s="365"/>
      <c r="I41" s="365"/>
      <c r="J41" s="365"/>
      <c r="K41" s="365"/>
      <c r="L41" s="366"/>
    </row>
    <row r="42" spans="1:12" ht="17.100000000000001" customHeight="1" thickTop="1" thickBot="1">
      <c r="A42" s="634" t="s">
        <v>183</v>
      </c>
      <c r="B42" s="635"/>
      <c r="C42" s="635"/>
      <c r="D42" s="635"/>
      <c r="E42" s="635"/>
      <c r="F42" s="635"/>
      <c r="G42" s="635"/>
      <c r="H42" s="635"/>
      <c r="I42" s="635"/>
      <c r="J42" s="635"/>
      <c r="K42" s="635"/>
      <c r="L42" s="636"/>
    </row>
    <row r="43" spans="1:12" ht="17.100000000000001" customHeight="1" thickTop="1">
      <c r="A43" s="399" t="s">
        <v>90</v>
      </c>
      <c r="B43" s="400"/>
      <c r="C43" s="400"/>
      <c r="D43" s="400"/>
      <c r="E43" s="400"/>
      <c r="F43" s="400"/>
      <c r="G43" s="400"/>
      <c r="H43" s="400"/>
      <c r="I43" s="400"/>
      <c r="J43" s="400"/>
      <c r="K43" s="400"/>
      <c r="L43" s="401"/>
    </row>
    <row r="44" spans="1:12" ht="18.75" customHeight="1">
      <c r="A44" s="309" t="s">
        <v>232</v>
      </c>
      <c r="B44" s="310"/>
      <c r="C44" s="310"/>
      <c r="D44" s="310"/>
      <c r="E44" s="310"/>
      <c r="F44" s="310"/>
      <c r="G44" s="310"/>
      <c r="H44" s="310"/>
      <c r="I44" s="310"/>
      <c r="J44" s="310"/>
      <c r="K44" s="310"/>
      <c r="L44" s="311"/>
    </row>
    <row r="45" spans="1:12" ht="18.75" customHeight="1">
      <c r="A45" s="309" t="s">
        <v>207</v>
      </c>
      <c r="B45" s="310"/>
      <c r="C45" s="310"/>
      <c r="D45" s="310"/>
      <c r="E45" s="310"/>
      <c r="F45" s="310"/>
      <c r="G45" s="310"/>
      <c r="H45" s="310"/>
      <c r="I45" s="310"/>
      <c r="J45" s="310"/>
      <c r="K45" s="310"/>
      <c r="L45" s="311"/>
    </row>
    <row r="46" spans="1:12" ht="18.75" customHeight="1" thickBot="1">
      <c r="A46" s="312" t="s">
        <v>91</v>
      </c>
      <c r="B46" s="313"/>
      <c r="C46" s="313"/>
      <c r="D46" s="313"/>
      <c r="E46" s="313"/>
      <c r="F46" s="313"/>
      <c r="G46" s="313"/>
      <c r="H46" s="313"/>
      <c r="I46" s="313"/>
      <c r="J46" s="313"/>
      <c r="K46" s="313"/>
      <c r="L46" s="314"/>
    </row>
    <row r="47" spans="1:12" ht="17.100000000000001" customHeight="1" thickTop="1" thickBot="1">
      <c r="A47" s="641" t="s">
        <v>60</v>
      </c>
      <c r="B47" s="642"/>
      <c r="C47" s="642"/>
      <c r="D47" s="642"/>
      <c r="E47" s="642"/>
      <c r="F47" s="642"/>
      <c r="G47" s="642"/>
      <c r="H47" s="642"/>
      <c r="I47" s="642"/>
      <c r="J47" s="642"/>
      <c r="K47" s="642"/>
      <c r="L47" s="643"/>
    </row>
    <row r="48" spans="1:12" ht="24.95" customHeight="1" thickTop="1" thickBot="1">
      <c r="A48" s="364" t="s">
        <v>237</v>
      </c>
      <c r="B48" s="365"/>
      <c r="C48" s="365"/>
      <c r="D48" s="365"/>
      <c r="E48" s="365"/>
      <c r="F48" s="365"/>
      <c r="G48" s="365"/>
      <c r="H48" s="365"/>
      <c r="I48" s="365"/>
      <c r="J48" s="365"/>
      <c r="K48" s="365"/>
      <c r="L48" s="366"/>
    </row>
    <row r="49" spans="1:12" ht="17.100000000000001" customHeight="1" thickTop="1" thickBot="1">
      <c r="A49" s="703" t="s">
        <v>184</v>
      </c>
      <c r="B49" s="704"/>
      <c r="C49" s="704"/>
      <c r="D49" s="704"/>
      <c r="E49" s="704"/>
      <c r="F49" s="704"/>
      <c r="G49" s="704"/>
      <c r="H49" s="704"/>
      <c r="I49" s="704"/>
      <c r="J49" s="704"/>
      <c r="K49" s="704"/>
      <c r="L49" s="705"/>
    </row>
    <row r="50" spans="1:12" ht="17.100000000000001" customHeight="1" thickTop="1" thickBot="1">
      <c r="A50" s="340" t="s">
        <v>90</v>
      </c>
      <c r="B50" s="341"/>
      <c r="C50" s="341"/>
      <c r="D50" s="341"/>
      <c r="E50" s="341"/>
      <c r="F50" s="341"/>
      <c r="G50" s="341"/>
      <c r="H50" s="341"/>
      <c r="I50" s="341"/>
      <c r="J50" s="341"/>
      <c r="K50" s="341"/>
      <c r="L50" s="342"/>
    </row>
    <row r="51" spans="1:12" ht="18.75" customHeight="1" thickTop="1">
      <c r="A51" s="402" t="s">
        <v>238</v>
      </c>
      <c r="B51" s="403"/>
      <c r="C51" s="403"/>
      <c r="D51" s="403"/>
      <c r="E51" s="403"/>
      <c r="F51" s="403"/>
      <c r="G51" s="403"/>
      <c r="H51" s="403"/>
      <c r="I51" s="403"/>
      <c r="J51" s="403"/>
      <c r="K51" s="403"/>
      <c r="L51" s="404"/>
    </row>
    <row r="52" spans="1:12" ht="18.75" customHeight="1">
      <c r="A52" s="309" t="s">
        <v>207</v>
      </c>
      <c r="B52" s="310"/>
      <c r="C52" s="310"/>
      <c r="D52" s="310"/>
      <c r="E52" s="310"/>
      <c r="F52" s="310"/>
      <c r="G52" s="310"/>
      <c r="H52" s="310"/>
      <c r="I52" s="310"/>
      <c r="J52" s="310"/>
      <c r="K52" s="310"/>
      <c r="L52" s="311"/>
    </row>
    <row r="53" spans="1:12" ht="18.75" customHeight="1" thickBot="1">
      <c r="A53" s="312" t="s">
        <v>91</v>
      </c>
      <c r="B53" s="313"/>
      <c r="C53" s="313"/>
      <c r="D53" s="313"/>
      <c r="E53" s="313"/>
      <c r="F53" s="313"/>
      <c r="G53" s="313"/>
      <c r="H53" s="313"/>
      <c r="I53" s="313"/>
      <c r="J53" s="313"/>
      <c r="K53" s="313"/>
      <c r="L53" s="314"/>
    </row>
    <row r="54" spans="1:12" ht="17.100000000000001" customHeight="1" thickTop="1" thickBot="1">
      <c r="A54" s="641" t="s">
        <v>60</v>
      </c>
      <c r="B54" s="642"/>
      <c r="C54" s="642"/>
      <c r="D54" s="642"/>
      <c r="E54" s="642"/>
      <c r="F54" s="642"/>
      <c r="G54" s="642"/>
      <c r="H54" s="642"/>
      <c r="I54" s="642"/>
      <c r="J54" s="642"/>
      <c r="K54" s="642"/>
      <c r="L54" s="643"/>
    </row>
    <row r="55" spans="1:12" ht="24.95" customHeight="1" thickTop="1" thickBot="1">
      <c r="A55" s="364" t="s">
        <v>239</v>
      </c>
      <c r="B55" s="365"/>
      <c r="C55" s="365"/>
      <c r="D55" s="365"/>
      <c r="E55" s="365"/>
      <c r="F55" s="365"/>
      <c r="G55" s="365"/>
      <c r="H55" s="365"/>
      <c r="I55" s="365"/>
      <c r="J55" s="365"/>
      <c r="K55" s="365"/>
      <c r="L55" s="366"/>
    </row>
    <row r="56" spans="1:12" ht="17.100000000000001" customHeight="1" thickTop="1" thickBot="1">
      <c r="A56" s="709" t="s">
        <v>185</v>
      </c>
      <c r="B56" s="710"/>
      <c r="C56" s="710"/>
      <c r="D56" s="710"/>
      <c r="E56" s="710"/>
      <c r="F56" s="710"/>
      <c r="G56" s="710"/>
      <c r="H56" s="710"/>
      <c r="I56" s="710"/>
      <c r="J56" s="710"/>
      <c r="K56" s="710"/>
      <c r="L56" s="711"/>
    </row>
    <row r="57" spans="1:12" ht="17.100000000000001" customHeight="1" thickTop="1">
      <c r="A57" s="399" t="s">
        <v>90</v>
      </c>
      <c r="B57" s="400"/>
      <c r="C57" s="400"/>
      <c r="D57" s="400"/>
      <c r="E57" s="400"/>
      <c r="F57" s="400"/>
      <c r="G57" s="400"/>
      <c r="H57" s="400"/>
      <c r="I57" s="400"/>
      <c r="J57" s="400"/>
      <c r="K57" s="400"/>
      <c r="L57" s="401"/>
    </row>
    <row r="58" spans="1:12" ht="20.100000000000001" customHeight="1">
      <c r="A58" s="712" t="s">
        <v>240</v>
      </c>
      <c r="B58" s="713"/>
      <c r="C58" s="713"/>
      <c r="D58" s="713"/>
      <c r="E58" s="713"/>
      <c r="F58" s="713"/>
      <c r="G58" s="713"/>
      <c r="H58" s="713"/>
      <c r="I58" s="713"/>
      <c r="J58" s="713"/>
      <c r="K58" s="713"/>
      <c r="L58" s="714"/>
    </row>
    <row r="59" spans="1:12" ht="20.100000000000001" customHeight="1">
      <c r="A59" s="715" t="s">
        <v>242</v>
      </c>
      <c r="B59" s="716"/>
      <c r="C59" s="716"/>
      <c r="D59" s="716"/>
      <c r="E59" s="716"/>
      <c r="F59" s="716"/>
      <c r="G59" s="716"/>
      <c r="H59" s="716"/>
      <c r="I59" s="716"/>
      <c r="J59" s="716"/>
      <c r="K59" s="716"/>
      <c r="L59" s="717"/>
    </row>
    <row r="60" spans="1:12" ht="20.100000000000001" customHeight="1" thickBot="1">
      <c r="A60" s="718" t="s">
        <v>234</v>
      </c>
      <c r="B60" s="719"/>
      <c r="C60" s="719"/>
      <c r="D60" s="719"/>
      <c r="E60" s="719"/>
      <c r="F60" s="719"/>
      <c r="G60" s="719"/>
      <c r="H60" s="719"/>
      <c r="I60" s="719"/>
      <c r="J60" s="719"/>
      <c r="K60" s="719"/>
      <c r="L60" s="720"/>
    </row>
    <row r="61" spans="1:12" ht="17.100000000000001" customHeight="1" thickTop="1" thickBot="1">
      <c r="A61" s="644" t="s">
        <v>60</v>
      </c>
      <c r="B61" s="645"/>
      <c r="C61" s="645"/>
      <c r="D61" s="645"/>
      <c r="E61" s="645"/>
      <c r="F61" s="645"/>
      <c r="G61" s="645"/>
      <c r="H61" s="645"/>
      <c r="I61" s="645"/>
      <c r="J61" s="645"/>
      <c r="K61" s="645"/>
      <c r="L61" s="646"/>
    </row>
    <row r="62" spans="1:12" ht="36.75" customHeight="1" thickTop="1" thickBot="1">
      <c r="A62" s="364" t="s">
        <v>241</v>
      </c>
      <c r="B62" s="365"/>
      <c r="C62" s="365"/>
      <c r="D62" s="365"/>
      <c r="E62" s="365"/>
      <c r="F62" s="365"/>
      <c r="G62" s="365"/>
      <c r="H62" s="365"/>
      <c r="I62" s="365"/>
      <c r="J62" s="365"/>
      <c r="K62" s="365"/>
      <c r="L62" s="366"/>
    </row>
    <row r="63" spans="1:12" ht="16.5" customHeight="1" thickTop="1" thickBot="1">
      <c r="A63" s="647" t="s">
        <v>186</v>
      </c>
      <c r="B63" s="648"/>
      <c r="C63" s="648"/>
      <c r="D63" s="648"/>
      <c r="E63" s="648"/>
      <c r="F63" s="648"/>
      <c r="G63" s="648"/>
      <c r="H63" s="648"/>
      <c r="I63" s="648"/>
      <c r="J63" s="648"/>
      <c r="K63" s="648"/>
      <c r="L63" s="649"/>
    </row>
    <row r="64" spans="1:12" ht="17.100000000000001" customHeight="1" thickTop="1">
      <c r="A64" s="399" t="s">
        <v>90</v>
      </c>
      <c r="B64" s="400"/>
      <c r="C64" s="400"/>
      <c r="D64" s="400"/>
      <c r="E64" s="400"/>
      <c r="F64" s="400"/>
      <c r="G64" s="400"/>
      <c r="H64" s="400"/>
      <c r="I64" s="400"/>
      <c r="J64" s="400"/>
      <c r="K64" s="400"/>
      <c r="L64" s="401"/>
    </row>
    <row r="65" spans="1:12" ht="35.25" customHeight="1">
      <c r="A65" s="700" t="s">
        <v>291</v>
      </c>
      <c r="B65" s="701"/>
      <c r="C65" s="701"/>
      <c r="D65" s="701"/>
      <c r="E65" s="701"/>
      <c r="F65" s="701"/>
      <c r="G65" s="701"/>
      <c r="H65" s="701"/>
      <c r="I65" s="701"/>
      <c r="J65" s="701"/>
      <c r="K65" s="701"/>
      <c r="L65" s="702"/>
    </row>
    <row r="66" spans="1:12" ht="20.100000000000001" customHeight="1">
      <c r="A66" s="309" t="s">
        <v>243</v>
      </c>
      <c r="B66" s="310"/>
      <c r="C66" s="310"/>
      <c r="D66" s="310"/>
      <c r="E66" s="310"/>
      <c r="F66" s="310"/>
      <c r="G66" s="310"/>
      <c r="H66" s="310"/>
      <c r="I66" s="310"/>
      <c r="J66" s="310"/>
      <c r="K66" s="310"/>
      <c r="L66" s="311"/>
    </row>
    <row r="67" spans="1:12" ht="20.100000000000001" customHeight="1" thickBot="1">
      <c r="A67" s="706" t="s">
        <v>91</v>
      </c>
      <c r="B67" s="707"/>
      <c r="C67" s="707"/>
      <c r="D67" s="707"/>
      <c r="E67" s="707"/>
      <c r="F67" s="707"/>
      <c r="G67" s="707"/>
      <c r="H67" s="707"/>
      <c r="I67" s="707"/>
      <c r="J67" s="707"/>
      <c r="K67" s="707"/>
      <c r="L67" s="708"/>
    </row>
    <row r="68" spans="1:12" ht="17.100000000000001" customHeight="1" thickBot="1">
      <c r="A68" s="641" t="s">
        <v>60</v>
      </c>
      <c r="B68" s="642"/>
      <c r="C68" s="642"/>
      <c r="D68" s="642"/>
      <c r="E68" s="642"/>
      <c r="F68" s="642"/>
      <c r="G68" s="642"/>
      <c r="H68" s="642"/>
      <c r="I68" s="642"/>
      <c r="J68" s="642"/>
      <c r="K68" s="642"/>
      <c r="L68" s="643"/>
    </row>
    <row r="69" spans="1:12" ht="24.95" customHeight="1" thickTop="1" thickBot="1">
      <c r="A69" s="364" t="s">
        <v>228</v>
      </c>
      <c r="B69" s="365"/>
      <c r="C69" s="365"/>
      <c r="D69" s="365"/>
      <c r="E69" s="365"/>
      <c r="F69" s="365"/>
      <c r="G69" s="365"/>
      <c r="H69" s="365"/>
      <c r="I69" s="365"/>
      <c r="J69" s="365"/>
      <c r="K69" s="365"/>
      <c r="L69" s="366"/>
    </row>
    <row r="70" spans="1:12" ht="16.5" customHeight="1" thickTop="1" thickBot="1">
      <c r="A70" s="647" t="s">
        <v>187</v>
      </c>
      <c r="B70" s="648"/>
      <c r="C70" s="648"/>
      <c r="D70" s="648"/>
      <c r="E70" s="648"/>
      <c r="F70" s="648"/>
      <c r="G70" s="648"/>
      <c r="H70" s="648"/>
      <c r="I70" s="648"/>
      <c r="J70" s="648"/>
      <c r="K70" s="648"/>
      <c r="L70" s="649"/>
    </row>
    <row r="71" spans="1:12" ht="17.100000000000001" customHeight="1" thickTop="1">
      <c r="A71" s="399" t="s">
        <v>90</v>
      </c>
      <c r="B71" s="400"/>
      <c r="C71" s="400"/>
      <c r="D71" s="400"/>
      <c r="E71" s="400"/>
      <c r="F71" s="400"/>
      <c r="G71" s="400"/>
      <c r="H71" s="400"/>
      <c r="I71" s="400"/>
      <c r="J71" s="400"/>
      <c r="K71" s="400"/>
      <c r="L71" s="401"/>
    </row>
    <row r="72" spans="1:12" ht="18.75" customHeight="1">
      <c r="A72" s="309" t="s">
        <v>244</v>
      </c>
      <c r="B72" s="310"/>
      <c r="C72" s="310"/>
      <c r="D72" s="310"/>
      <c r="E72" s="310"/>
      <c r="F72" s="310"/>
      <c r="G72" s="310"/>
      <c r="H72" s="310"/>
      <c r="I72" s="310"/>
      <c r="J72" s="310"/>
      <c r="K72" s="310"/>
      <c r="L72" s="311"/>
    </row>
    <row r="73" spans="1:12" ht="18.75" customHeight="1">
      <c r="A73" s="309" t="s">
        <v>207</v>
      </c>
      <c r="B73" s="310"/>
      <c r="C73" s="310"/>
      <c r="D73" s="310"/>
      <c r="E73" s="310"/>
      <c r="F73" s="310"/>
      <c r="G73" s="310"/>
      <c r="H73" s="310"/>
      <c r="I73" s="310"/>
      <c r="J73" s="310"/>
      <c r="K73" s="310"/>
      <c r="L73" s="311"/>
    </row>
    <row r="74" spans="1:12" ht="18.75" customHeight="1" thickBot="1">
      <c r="A74" s="724" t="s">
        <v>91</v>
      </c>
      <c r="B74" s="725"/>
      <c r="C74" s="725"/>
      <c r="D74" s="725"/>
      <c r="E74" s="725"/>
      <c r="F74" s="725"/>
      <c r="G74" s="725"/>
      <c r="H74" s="725"/>
      <c r="I74" s="725"/>
      <c r="J74" s="725"/>
      <c r="K74" s="725"/>
      <c r="L74" s="726"/>
    </row>
    <row r="75" spans="1:12" ht="17.100000000000001" customHeight="1" thickBot="1">
      <c r="A75" s="644" t="s">
        <v>60</v>
      </c>
      <c r="B75" s="645"/>
      <c r="C75" s="645"/>
      <c r="D75" s="645"/>
      <c r="E75" s="645"/>
      <c r="F75" s="645"/>
      <c r="G75" s="645"/>
      <c r="H75" s="645"/>
      <c r="I75" s="645"/>
      <c r="J75" s="645"/>
      <c r="K75" s="645"/>
      <c r="L75" s="646"/>
    </row>
    <row r="76" spans="1:12" ht="24.95" customHeight="1" thickTop="1" thickBot="1">
      <c r="A76" s="364" t="s">
        <v>245</v>
      </c>
      <c r="B76" s="365"/>
      <c r="C76" s="365"/>
      <c r="D76" s="365"/>
      <c r="E76" s="365"/>
      <c r="F76" s="365"/>
      <c r="G76" s="365"/>
      <c r="H76" s="365"/>
      <c r="I76" s="365"/>
      <c r="J76" s="365"/>
      <c r="K76" s="365"/>
      <c r="L76" s="366"/>
    </row>
    <row r="77" spans="1:12" ht="17.100000000000001" customHeight="1" thickTop="1" thickBot="1">
      <c r="A77" s="703" t="s">
        <v>188</v>
      </c>
      <c r="B77" s="704"/>
      <c r="C77" s="704"/>
      <c r="D77" s="704"/>
      <c r="E77" s="704"/>
      <c r="F77" s="704"/>
      <c r="G77" s="704"/>
      <c r="H77" s="704"/>
      <c r="I77" s="704"/>
      <c r="J77" s="704"/>
      <c r="K77" s="704"/>
      <c r="L77" s="705"/>
    </row>
    <row r="78" spans="1:12" ht="17.100000000000001" customHeight="1" thickTop="1">
      <c r="A78" s="399" t="s">
        <v>90</v>
      </c>
      <c r="B78" s="400"/>
      <c r="C78" s="400"/>
      <c r="D78" s="400"/>
      <c r="E78" s="400"/>
      <c r="F78" s="400"/>
      <c r="G78" s="400"/>
      <c r="H78" s="400"/>
      <c r="I78" s="400"/>
      <c r="J78" s="400"/>
      <c r="K78" s="400"/>
      <c r="L78" s="401"/>
    </row>
    <row r="79" spans="1:12" ht="52.5" customHeight="1">
      <c r="A79" s="715" t="s">
        <v>247</v>
      </c>
      <c r="B79" s="716"/>
      <c r="C79" s="716"/>
      <c r="D79" s="716"/>
      <c r="E79" s="716"/>
      <c r="F79" s="716"/>
      <c r="G79" s="716"/>
      <c r="H79" s="716"/>
      <c r="I79" s="716"/>
      <c r="J79" s="716"/>
      <c r="K79" s="716"/>
      <c r="L79" s="717"/>
    </row>
    <row r="80" spans="1:12" ht="18.75" customHeight="1">
      <c r="A80" s="309" t="s">
        <v>207</v>
      </c>
      <c r="B80" s="310"/>
      <c r="C80" s="310"/>
      <c r="D80" s="310"/>
      <c r="E80" s="310"/>
      <c r="F80" s="310"/>
      <c r="G80" s="310"/>
      <c r="H80" s="310"/>
      <c r="I80" s="310"/>
      <c r="J80" s="310"/>
      <c r="K80" s="310"/>
      <c r="L80" s="311"/>
    </row>
    <row r="81" spans="1:12" ht="18.75" customHeight="1" thickBot="1">
      <c r="A81" s="706" t="s">
        <v>91</v>
      </c>
      <c r="B81" s="707"/>
      <c r="C81" s="707"/>
      <c r="D81" s="707"/>
      <c r="E81" s="707"/>
      <c r="F81" s="707"/>
      <c r="G81" s="707"/>
      <c r="H81" s="707"/>
      <c r="I81" s="707"/>
      <c r="J81" s="707"/>
      <c r="K81" s="707"/>
      <c r="L81" s="708"/>
    </row>
    <row r="82" spans="1:12" ht="17.100000000000001" customHeight="1" thickTop="1" thickBot="1">
      <c r="A82" s="721" t="s">
        <v>60</v>
      </c>
      <c r="B82" s="722"/>
      <c r="C82" s="722"/>
      <c r="D82" s="722"/>
      <c r="E82" s="722"/>
      <c r="F82" s="722"/>
      <c r="G82" s="722"/>
      <c r="H82" s="722"/>
      <c r="I82" s="722"/>
      <c r="J82" s="722"/>
      <c r="K82" s="722"/>
      <c r="L82" s="723"/>
    </row>
    <row r="83" spans="1:12" ht="24.95" customHeight="1" thickTop="1" thickBot="1">
      <c r="A83" s="364" t="s">
        <v>246</v>
      </c>
      <c r="B83" s="365"/>
      <c r="C83" s="365"/>
      <c r="D83" s="365"/>
      <c r="E83" s="365"/>
      <c r="F83" s="365"/>
      <c r="G83" s="365"/>
      <c r="H83" s="365"/>
      <c r="I83" s="365"/>
      <c r="J83" s="365"/>
      <c r="K83" s="365"/>
      <c r="L83" s="366"/>
    </row>
    <row r="84" spans="1:12" ht="12.75" customHeight="1" thickTop="1" thickBot="1">
      <c r="A84" s="98"/>
      <c r="B84" s="99"/>
      <c r="C84" s="99"/>
      <c r="D84" s="99"/>
      <c r="E84" s="99"/>
      <c r="F84" s="99"/>
      <c r="G84" s="99"/>
      <c r="H84" s="99"/>
      <c r="I84" s="99"/>
      <c r="J84" s="99"/>
      <c r="K84" s="99"/>
      <c r="L84" s="100"/>
    </row>
    <row r="85" spans="1:12" ht="17.100000000000001" customHeight="1" thickTop="1" thickBot="1">
      <c r="A85" s="340" t="s">
        <v>61</v>
      </c>
      <c r="B85" s="341"/>
      <c r="C85" s="341"/>
      <c r="D85" s="341"/>
      <c r="E85" s="341"/>
      <c r="F85" s="341"/>
      <c r="G85" s="341"/>
      <c r="H85" s="341"/>
      <c r="I85" s="341"/>
      <c r="J85" s="341"/>
      <c r="K85" s="341"/>
      <c r="L85" s="342"/>
    </row>
    <row r="86" spans="1:12" ht="17.100000000000001" customHeight="1" thickTop="1">
      <c r="A86" s="637" t="s">
        <v>62</v>
      </c>
      <c r="B86" s="223"/>
      <c r="C86" s="223"/>
      <c r="D86" s="223"/>
      <c r="E86" s="223"/>
      <c r="F86" s="223"/>
      <c r="G86" s="223" t="s">
        <v>63</v>
      </c>
      <c r="H86" s="223"/>
      <c r="I86" s="223"/>
      <c r="J86" s="223"/>
      <c r="K86" s="223" t="s">
        <v>64</v>
      </c>
      <c r="L86" s="224"/>
    </row>
    <row r="87" spans="1:12" ht="51.75" customHeight="1">
      <c r="A87" s="357" t="s">
        <v>248</v>
      </c>
      <c r="B87" s="286"/>
      <c r="C87" s="286"/>
      <c r="D87" s="286"/>
      <c r="E87" s="286"/>
      <c r="F87" s="286"/>
      <c r="G87" s="286" t="s">
        <v>189</v>
      </c>
      <c r="H87" s="286"/>
      <c r="I87" s="286"/>
      <c r="J87" s="286"/>
      <c r="K87" s="286" t="s">
        <v>249</v>
      </c>
      <c r="L87" s="287"/>
    </row>
    <row r="88" spans="1:12" ht="51.75" customHeight="1">
      <c r="A88" s="357" t="s">
        <v>248</v>
      </c>
      <c r="B88" s="286"/>
      <c r="C88" s="286"/>
      <c r="D88" s="286"/>
      <c r="E88" s="286"/>
      <c r="F88" s="286"/>
      <c r="G88" s="286" t="s">
        <v>67</v>
      </c>
      <c r="H88" s="286"/>
      <c r="I88" s="286"/>
      <c r="J88" s="286"/>
      <c r="K88" s="286" t="s">
        <v>193</v>
      </c>
      <c r="L88" s="287"/>
    </row>
    <row r="89" spans="1:12" ht="64.5" customHeight="1" thickBot="1">
      <c r="A89" s="413" t="s">
        <v>290</v>
      </c>
      <c r="B89" s="412"/>
      <c r="C89" s="412"/>
      <c r="D89" s="412"/>
      <c r="E89" s="412"/>
      <c r="F89" s="412"/>
      <c r="G89" s="412" t="s">
        <v>119</v>
      </c>
      <c r="H89" s="412"/>
      <c r="I89" s="412"/>
      <c r="J89" s="412"/>
      <c r="K89" s="412" t="s">
        <v>249</v>
      </c>
      <c r="L89" s="650"/>
    </row>
    <row r="90" spans="1:12" ht="13.5" customHeight="1" thickTop="1" thickBot="1">
      <c r="A90" s="101"/>
      <c r="B90" s="102"/>
      <c r="C90" s="102"/>
      <c r="D90" s="102"/>
      <c r="E90" s="102"/>
      <c r="F90" s="102"/>
      <c r="G90" s="102"/>
      <c r="H90" s="102"/>
      <c r="I90" s="102"/>
      <c r="J90" s="102"/>
      <c r="K90" s="102"/>
      <c r="L90" s="103"/>
    </row>
    <row r="91" spans="1:12" ht="17.100000000000001" customHeight="1" thickTop="1" thickBot="1">
      <c r="A91" s="417" t="s">
        <v>78</v>
      </c>
      <c r="B91" s="418"/>
      <c r="C91" s="418"/>
      <c r="D91" s="418"/>
      <c r="E91" s="418"/>
      <c r="F91" s="418"/>
      <c r="G91" s="418"/>
      <c r="H91" s="418"/>
      <c r="I91" s="418"/>
      <c r="J91" s="418"/>
      <c r="K91" s="418"/>
      <c r="L91" s="419"/>
    </row>
    <row r="92" spans="1:12" ht="29.25" customHeight="1" thickTop="1">
      <c r="A92" s="42"/>
      <c r="B92" s="43"/>
      <c r="C92" s="43"/>
      <c r="D92" s="43"/>
      <c r="E92" s="43"/>
      <c r="F92" s="43"/>
      <c r="G92" s="43"/>
      <c r="H92" s="43"/>
      <c r="I92" s="43"/>
      <c r="J92" s="43"/>
      <c r="K92" s="43"/>
      <c r="L92" s="44"/>
    </row>
    <row r="93" spans="1:12" ht="15.75">
      <c r="A93" s="651" t="s">
        <v>30</v>
      </c>
      <c r="B93" s="652"/>
      <c r="C93" s="652"/>
      <c r="D93" s="652"/>
      <c r="E93" s="652"/>
      <c r="F93" s="652"/>
      <c r="G93" s="45"/>
      <c r="H93" s="45"/>
      <c r="I93" s="652" t="s">
        <v>31</v>
      </c>
      <c r="J93" s="652"/>
      <c r="K93" s="652"/>
      <c r="L93" s="655"/>
    </row>
    <row r="94" spans="1:12" ht="17.25" customHeight="1">
      <c r="A94" s="661" t="s">
        <v>34</v>
      </c>
      <c r="B94" s="656"/>
      <c r="C94" s="656"/>
      <c r="D94" s="656"/>
      <c r="E94" s="656"/>
      <c r="F94" s="656"/>
      <c r="G94" s="45"/>
      <c r="H94" s="45"/>
      <c r="I94" s="656" t="s">
        <v>32</v>
      </c>
      <c r="J94" s="656"/>
      <c r="K94" s="656"/>
      <c r="L94" s="657"/>
    </row>
    <row r="95" spans="1:12" ht="15.75">
      <c r="A95" s="46"/>
      <c r="B95" s="45"/>
      <c r="C95" s="45"/>
      <c r="D95" s="45"/>
      <c r="E95" s="45"/>
      <c r="F95" s="45"/>
      <c r="G95" s="45"/>
      <c r="H95" s="45"/>
      <c r="I95" s="45"/>
      <c r="J95" s="45"/>
      <c r="K95" s="45"/>
      <c r="L95" s="47"/>
    </row>
    <row r="96" spans="1:12" ht="18.75" customHeight="1">
      <c r="A96" s="46"/>
      <c r="B96" s="45"/>
      <c r="C96" s="45"/>
      <c r="D96" s="45"/>
      <c r="E96" s="45"/>
      <c r="F96" s="45"/>
      <c r="G96" s="45"/>
      <c r="H96" s="45"/>
      <c r="I96" s="45"/>
      <c r="J96" s="45"/>
      <c r="K96" s="45"/>
      <c r="L96" s="47"/>
    </row>
    <row r="97" spans="1:12" ht="15.75">
      <c r="A97" s="651" t="s">
        <v>6</v>
      </c>
      <c r="B97" s="652"/>
      <c r="C97" s="652"/>
      <c r="D97" s="652"/>
      <c r="E97" s="652"/>
      <c r="F97" s="652"/>
      <c r="G97" s="45"/>
      <c r="H97" s="45"/>
      <c r="I97" s="652" t="s">
        <v>3</v>
      </c>
      <c r="J97" s="652"/>
      <c r="K97" s="652"/>
      <c r="L97" s="655"/>
    </row>
    <row r="98" spans="1:12" ht="15.75">
      <c r="A98" s="661" t="s">
        <v>8</v>
      </c>
      <c r="B98" s="656"/>
      <c r="C98" s="656"/>
      <c r="D98" s="656"/>
      <c r="E98" s="656"/>
      <c r="F98" s="656"/>
      <c r="G98" s="45"/>
      <c r="H98" s="45"/>
      <c r="I98" s="658" t="s">
        <v>33</v>
      </c>
      <c r="J98" s="658"/>
      <c r="K98" s="658"/>
      <c r="L98" s="659"/>
    </row>
    <row r="99" spans="1:12" ht="15.75">
      <c r="A99" s="46"/>
      <c r="B99" s="45"/>
      <c r="C99" s="45"/>
      <c r="D99" s="45"/>
      <c r="E99" s="45"/>
      <c r="F99" s="45"/>
      <c r="G99" s="45"/>
      <c r="H99" s="45"/>
      <c r="I99" s="45"/>
      <c r="J99" s="45"/>
      <c r="K99" s="45"/>
      <c r="L99" s="47"/>
    </row>
    <row r="100" spans="1:12" ht="24.75" customHeight="1">
      <c r="A100" s="46"/>
      <c r="B100" s="45"/>
      <c r="C100" s="45"/>
      <c r="D100" s="45"/>
      <c r="E100" s="45"/>
      <c r="F100" s="45"/>
      <c r="G100" s="45"/>
      <c r="H100" s="45"/>
      <c r="I100" s="45"/>
      <c r="J100" s="45"/>
      <c r="K100" s="45"/>
      <c r="L100" s="47"/>
    </row>
    <row r="101" spans="1:12" ht="15.75">
      <c r="A101" s="651" t="s">
        <v>28</v>
      </c>
      <c r="B101" s="652"/>
      <c r="C101" s="652"/>
      <c r="D101" s="652"/>
      <c r="E101" s="652"/>
      <c r="F101" s="652"/>
      <c r="G101" s="45"/>
      <c r="H101" s="45"/>
      <c r="I101" s="652" t="s">
        <v>9</v>
      </c>
      <c r="J101" s="652"/>
      <c r="K101" s="652"/>
      <c r="L101" s="655"/>
    </row>
    <row r="102" spans="1:12" ht="16.5" thickBot="1">
      <c r="A102" s="653" t="s">
        <v>45</v>
      </c>
      <c r="B102" s="654"/>
      <c r="C102" s="654"/>
      <c r="D102" s="654"/>
      <c r="E102" s="654"/>
      <c r="F102" s="654"/>
      <c r="G102" s="48"/>
      <c r="H102" s="48"/>
      <c r="I102" s="654" t="s">
        <v>10</v>
      </c>
      <c r="J102" s="654"/>
      <c r="K102" s="654"/>
      <c r="L102" s="660"/>
    </row>
  </sheetData>
  <mergeCells count="120">
    <mergeCell ref="A83:L83"/>
    <mergeCell ref="A81:L81"/>
    <mergeCell ref="A82:L82"/>
    <mergeCell ref="A70:L70"/>
    <mergeCell ref="A75:L75"/>
    <mergeCell ref="A80:L80"/>
    <mergeCell ref="A71:L71"/>
    <mergeCell ref="A72:L72"/>
    <mergeCell ref="A76:L76"/>
    <mergeCell ref="A74:L74"/>
    <mergeCell ref="A73:L73"/>
    <mergeCell ref="A79:L79"/>
    <mergeCell ref="A64:L64"/>
    <mergeCell ref="A65:L65"/>
    <mergeCell ref="A66:L66"/>
    <mergeCell ref="A77:L77"/>
    <mergeCell ref="A78:L78"/>
    <mergeCell ref="A67:L67"/>
    <mergeCell ref="A48:L48"/>
    <mergeCell ref="A49:L49"/>
    <mergeCell ref="A50:L50"/>
    <mergeCell ref="A51:L51"/>
    <mergeCell ref="A54:L54"/>
    <mergeCell ref="A53:L53"/>
    <mergeCell ref="A68:L68"/>
    <mergeCell ref="A69:L69"/>
    <mergeCell ref="A55:L55"/>
    <mergeCell ref="A56:L56"/>
    <mergeCell ref="A57:L57"/>
    <mergeCell ref="A58:L58"/>
    <mergeCell ref="A59:L59"/>
    <mergeCell ref="A60:L60"/>
    <mergeCell ref="A19:L19"/>
    <mergeCell ref="A20:L20"/>
    <mergeCell ref="A18:L18"/>
    <mergeCell ref="A1:L1"/>
    <mergeCell ref="A2:L2"/>
    <mergeCell ref="A3:L3"/>
    <mergeCell ref="A4:L4"/>
    <mergeCell ref="A5:L5"/>
    <mergeCell ref="A43:L43"/>
    <mergeCell ref="A6:L6"/>
    <mergeCell ref="A7:L7"/>
    <mergeCell ref="A8:L8"/>
    <mergeCell ref="K10:L10"/>
    <mergeCell ref="K11:L11"/>
    <mergeCell ref="K12:L12"/>
    <mergeCell ref="K13:L13"/>
    <mergeCell ref="K14:L14"/>
    <mergeCell ref="K15:L15"/>
    <mergeCell ref="J21:L21"/>
    <mergeCell ref="A21:I21"/>
    <mergeCell ref="A32:L32"/>
    <mergeCell ref="A31:L31"/>
    <mergeCell ref="A30:L30"/>
    <mergeCell ref="A29:L29"/>
    <mergeCell ref="A101:F101"/>
    <mergeCell ref="A102:F102"/>
    <mergeCell ref="I93:L93"/>
    <mergeCell ref="I94:L94"/>
    <mergeCell ref="I97:L97"/>
    <mergeCell ref="I98:L98"/>
    <mergeCell ref="I101:L101"/>
    <mergeCell ref="I102:L102"/>
    <mergeCell ref="A93:F93"/>
    <mergeCell ref="A94:F94"/>
    <mergeCell ref="A97:F97"/>
    <mergeCell ref="A98:F98"/>
    <mergeCell ref="A87:F87"/>
    <mergeCell ref="A89:F89"/>
    <mergeCell ref="A88:F88"/>
    <mergeCell ref="A91:L91"/>
    <mergeCell ref="K87:L87"/>
    <mergeCell ref="K89:L89"/>
    <mergeCell ref="K88:L88"/>
    <mergeCell ref="G87:J87"/>
    <mergeCell ref="G89:J89"/>
    <mergeCell ref="G88:J88"/>
    <mergeCell ref="A28:L28"/>
    <mergeCell ref="A34:L34"/>
    <mergeCell ref="A35:L35"/>
    <mergeCell ref="A41:L41"/>
    <mergeCell ref="A42:L42"/>
    <mergeCell ref="A27:L27"/>
    <mergeCell ref="A85:L85"/>
    <mergeCell ref="A86:F86"/>
    <mergeCell ref="K86:L86"/>
    <mergeCell ref="G86:J86"/>
    <mergeCell ref="A37:L37"/>
    <mergeCell ref="A38:L38"/>
    <mergeCell ref="A39:L39"/>
    <mergeCell ref="A40:L40"/>
    <mergeCell ref="A33:L33"/>
    <mergeCell ref="A36:L36"/>
    <mergeCell ref="A44:L44"/>
    <mergeCell ref="A45:L45"/>
    <mergeCell ref="A46:L46"/>
    <mergeCell ref="A52:L52"/>
    <mergeCell ref="A61:L61"/>
    <mergeCell ref="A47:L47"/>
    <mergeCell ref="A62:L62"/>
    <mergeCell ref="A63:L63"/>
    <mergeCell ref="K22:L22"/>
    <mergeCell ref="K23:L23"/>
    <mergeCell ref="K24:L24"/>
    <mergeCell ref="K25:L25"/>
    <mergeCell ref="K26:L26"/>
    <mergeCell ref="A22:I23"/>
    <mergeCell ref="A24:I24"/>
    <mergeCell ref="A25:I25"/>
    <mergeCell ref="A26:I26"/>
    <mergeCell ref="K16:L16"/>
    <mergeCell ref="A10:I11"/>
    <mergeCell ref="A12:I12"/>
    <mergeCell ref="A13:I13"/>
    <mergeCell ref="A14:I14"/>
    <mergeCell ref="A15:I15"/>
    <mergeCell ref="A16:I16"/>
    <mergeCell ref="J9:L9"/>
    <mergeCell ref="A9:I9"/>
  </mergeCells>
  <printOptions horizontalCentered="1"/>
  <pageMargins left="0.35433070866141736" right="0.27559055118110237" top="0.47244094488188981" bottom="0.39370078740157483" header="0.31496062992125984" footer="0.23622047244094491"/>
  <pageSetup paperSize="9" scale="73" orientation="portrait" r:id="rId1"/>
  <headerFooter>
    <oddFooter xml:space="preserve">&amp;C&amp;P+10 </oddFooter>
  </headerFooter>
  <rowBreaks count="1" manualBreakCount="1">
    <brk id="55"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8</vt:i4>
      </vt:variant>
    </vt:vector>
  </HeadingPairs>
  <TitlesOfParts>
    <vt:vector size="24" baseType="lpstr">
      <vt:lpstr>Capa</vt:lpstr>
      <vt:lpstr>Contra Capa</vt:lpstr>
      <vt:lpstr>CGSF</vt:lpstr>
      <vt:lpstr>CCIVV</vt:lpstr>
      <vt:lpstr>CCICM</vt:lpstr>
      <vt:lpstr>CCINF</vt:lpstr>
      <vt:lpstr>CCANM</vt:lpstr>
      <vt:lpstr>CSDGB</vt:lpstr>
      <vt:lpstr>GASB</vt:lpstr>
      <vt:lpstr>CIGO</vt:lpstr>
      <vt:lpstr>CGV</vt:lpstr>
      <vt:lpstr>NATAL</vt:lpstr>
      <vt:lpstr>RESTAURANTE </vt:lpstr>
      <vt:lpstr>BOLSA</vt:lpstr>
      <vt:lpstr>CAR</vt:lpstr>
      <vt:lpstr>ANEXO</vt:lpstr>
      <vt:lpstr>ANEXO!Area_de_impressao</vt:lpstr>
      <vt:lpstr>BOLSA!Area_de_impressao</vt:lpstr>
      <vt:lpstr>CCANM!Area_de_impressao</vt:lpstr>
      <vt:lpstr>CCICM!Area_de_impressao</vt:lpstr>
      <vt:lpstr>CCINF!Area_de_impressao</vt:lpstr>
      <vt:lpstr>CCIVV!Area_de_impressao</vt:lpstr>
      <vt:lpstr>CGSF!Area_de_impressao</vt:lpstr>
      <vt:lpstr>'RESTAURANTE '!Area_de_impressao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Mara Bento Macedo</cp:lastModifiedBy>
  <cp:lastPrinted>2019-04-25T15:36:40Z</cp:lastPrinted>
  <dcterms:created xsi:type="dcterms:W3CDTF">2017-09-18T17:22:23Z</dcterms:created>
  <dcterms:modified xsi:type="dcterms:W3CDTF">2019-11-26T13:35:00Z</dcterms:modified>
</cp:coreProperties>
</file>