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renciafinanceira\GEFIN\2019 - RELATÓRIO DE MOVIMENTAÇÃO FINANCEIRA\"/>
    </mc:Choice>
  </mc:AlternateContent>
  <xr:revisionPtr revIDLastSave="0" documentId="8_{B0E16330-8D01-48C9-A2D3-FA72AB9E8F59}" xr6:coauthVersionLast="36" xr6:coauthVersionMax="36" xr10:uidLastSave="{00000000-0000-0000-0000-000000000000}"/>
  <bookViews>
    <workbookView xWindow="0" yWindow="0" windowWidth="24000" windowHeight="9225" xr2:uid="{A99A10A0-9C24-4D12-AB76-02CCD148407E}"/>
  </bookViews>
  <sheets>
    <sheet name="JAN" sheetId="1" r:id="rId1"/>
  </sheets>
  <definedNames>
    <definedName name="_xlnm.Print_Area" localSheetId="0">JAN!$A$1:$H$20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H10" i="1" l="1"/>
  <c r="F10" i="1"/>
  <c r="E10" i="1"/>
  <c r="D10" i="1"/>
  <c r="C10" i="1"/>
  <c r="B10" i="1"/>
  <c r="G8" i="1"/>
  <c r="G10" i="1" s="1"/>
</calcChain>
</file>

<file path=xl/sharedStrings.xml><?xml version="1.0" encoding="utf-8"?>
<sst xmlns="http://schemas.openxmlformats.org/spreadsheetml/2006/main" count="18" uniqueCount="18">
  <si>
    <t xml:space="preserve">MOVIMENTAÇÃO FINANCEIRA JANEIRO DE 2019 - CONTRATO DE GESTÃO Nº 001/2011 - SEGPLAN </t>
  </si>
  <si>
    <t>ESPECIFICAÇÃO DO RECURSO</t>
  </si>
  <si>
    <t>VALOR DO REPASSE</t>
  </si>
  <si>
    <t>RENDIMENTO DE APLICAÇÃO</t>
  </si>
  <si>
    <t>DESPESA RECUPERADA</t>
  </si>
  <si>
    <t>TARIFA DE TRANSF. CEF/BRADESCO</t>
  </si>
  <si>
    <t>TARIFA DESPESA FINANCEIRA</t>
  </si>
  <si>
    <t>DESPESAS REALIZADAS</t>
  </si>
  <si>
    <t>RECURSOS DEVOLVIDOS</t>
  </si>
  <si>
    <t>TESOURO</t>
  </si>
  <si>
    <t xml:space="preserve">RESTAURANTE </t>
  </si>
  <si>
    <t xml:space="preserve">BOLSA </t>
  </si>
  <si>
    <t>TOTAL</t>
  </si>
  <si>
    <t>SALDO EM CONTA:</t>
  </si>
  <si>
    <t>Marisa de Souza Macêdo</t>
  </si>
  <si>
    <t>CEFIN</t>
  </si>
  <si>
    <t>Coordenação de Execução Financeira, 06 de janeiro de 2019.</t>
  </si>
  <si>
    <t xml:space="preserve">DESPESAS A COMPENSAR: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</si>
</sst>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7" xfId="0" applyFont="1" applyFill="1" applyBorder="1" applyAlignment="1">
      <alignment vertical="center"/>
    </xf>
    <xf numFmtId="164" fontId="5" fillId="2" borderId="8" xfId="1" applyFont="1" applyFill="1" applyBorder="1" applyAlignment="1">
      <alignment vertical="center"/>
    </xf>
    <xf numFmtId="164" fontId="5" fillId="2" borderId="9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164" fontId="5" fillId="2" borderId="11" xfId="1" applyFont="1" applyFill="1" applyBorder="1" applyAlignment="1">
      <alignment vertical="center"/>
    </xf>
    <xf numFmtId="164" fontId="5" fillId="2" borderId="11" xfId="1" applyFont="1" applyFill="1" applyBorder="1" applyAlignment="1">
      <alignment horizontal="center" vertical="center"/>
    </xf>
    <xf numFmtId="164" fontId="5" fillId="2" borderId="12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164" fontId="6" fillId="2" borderId="14" xfId="1" applyFont="1" applyFill="1" applyBorder="1" applyAlignment="1">
      <alignment horizontal="center" vertical="center"/>
    </xf>
    <xf numFmtId="164" fontId="6" fillId="2" borderId="15" xfId="1" applyFont="1" applyFill="1" applyBorder="1" applyAlignment="1">
      <alignment horizontal="center" vertical="center"/>
    </xf>
    <xf numFmtId="164" fontId="7" fillId="0" borderId="0" xfId="1" applyFont="1"/>
    <xf numFmtId="0" fontId="7" fillId="0" borderId="0" xfId="0" applyFont="1"/>
    <xf numFmtId="44" fontId="7" fillId="0" borderId="0" xfId="0" applyNumberFormat="1" applyFont="1"/>
    <xf numFmtId="0" fontId="7" fillId="2" borderId="0" xfId="0" applyFont="1" applyFill="1"/>
    <xf numFmtId="164" fontId="7" fillId="2" borderId="0" xfId="1" applyFont="1" applyFill="1" applyAlignment="1">
      <alignment horizontal="center"/>
    </xf>
    <xf numFmtId="164" fontId="7" fillId="0" borderId="0" xfId="0" applyNumberFormat="1" applyFont="1"/>
    <xf numFmtId="44" fontId="7" fillId="2" borderId="0" xfId="0" applyNumberFormat="1" applyFont="1" applyFill="1"/>
    <xf numFmtId="164" fontId="7" fillId="2" borderId="0" xfId="1" applyFont="1" applyFill="1"/>
    <xf numFmtId="44" fontId="0" fillId="0" borderId="0" xfId="0" applyNumberFormat="1"/>
    <xf numFmtId="164" fontId="0" fillId="0" borderId="0" xfId="1" applyFont="1"/>
    <xf numFmtId="164" fontId="7" fillId="0" borderId="0" xfId="1" applyFont="1"/>
    <xf numFmtId="0" fontId="7" fillId="0" borderId="0" xfId="0" applyFont="1"/>
    <xf numFmtId="44" fontId="7" fillId="0" borderId="0" xfId="0" applyNumberFormat="1" applyFont="1"/>
    <xf numFmtId="14" fontId="5" fillId="0" borderId="17" xfId="0" applyNumberFormat="1" applyFont="1" applyBorder="1" applyAlignment="1">
      <alignment horizontal="center" vertical="center"/>
    </xf>
    <xf numFmtId="164" fontId="6" fillId="0" borderId="18" xfId="1" applyFont="1" applyBorder="1" applyAlignment="1">
      <alignment vertical="center"/>
    </xf>
    <xf numFmtId="14" fontId="5" fillId="0" borderId="20" xfId="1" applyNumberFormat="1" applyFont="1" applyBorder="1" applyAlignment="1">
      <alignment horizontal="center" vertical="center"/>
    </xf>
    <xf numFmtId="164" fontId="6" fillId="0" borderId="21" xfId="1" applyFont="1" applyBorder="1" applyAlignment="1">
      <alignment vertical="center"/>
    </xf>
    <xf numFmtId="0" fontId="8" fillId="0" borderId="0" xfId="0" applyFont="1"/>
    <xf numFmtId="164" fontId="8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6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049E5-BD8D-4506-8E9C-C0BBFD32809C}">
  <sheetPr>
    <pageSetUpPr fitToPage="1"/>
  </sheetPr>
  <dimension ref="A4:H27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26.7109375" customWidth="1"/>
    <col min="2" max="2" width="23.85546875" customWidth="1"/>
    <col min="3" max="3" width="22.42578125" customWidth="1"/>
    <col min="4" max="4" width="20.7109375" customWidth="1"/>
    <col min="5" max="5" width="17.5703125" customWidth="1"/>
    <col min="6" max="6" width="16.7109375" customWidth="1"/>
    <col min="7" max="7" width="23.5703125" customWidth="1"/>
    <col min="8" max="8" width="19.85546875" customWidth="1"/>
  </cols>
  <sheetData>
    <row r="4" spans="1:8" ht="15.75" thickBot="1" x14ac:dyDescent="0.3"/>
    <row r="5" spans="1:8" ht="51" customHeight="1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ht="51" customHeight="1" thickTop="1" thickBot="1" x14ac:dyDescent="0.3">
      <c r="A6" s="37" t="s">
        <v>1</v>
      </c>
      <c r="B6" s="38" t="s">
        <v>2</v>
      </c>
      <c r="C6" s="39" t="s">
        <v>3</v>
      </c>
      <c r="D6" s="38" t="s">
        <v>4</v>
      </c>
      <c r="E6" s="39" t="s">
        <v>5</v>
      </c>
      <c r="F6" s="39" t="s">
        <v>6</v>
      </c>
      <c r="G6" s="38" t="s">
        <v>7</v>
      </c>
      <c r="H6" s="40" t="s">
        <v>8</v>
      </c>
    </row>
    <row r="7" spans="1:8" ht="35.1" customHeight="1" thickTop="1" x14ac:dyDescent="0.25">
      <c r="A7" s="1" t="s">
        <v>9</v>
      </c>
      <c r="B7" s="2">
        <v>2705524.23</v>
      </c>
      <c r="C7" s="2">
        <v>1406.11</v>
      </c>
      <c r="D7" s="2">
        <v>14891.72</v>
      </c>
      <c r="E7" s="2">
        <v>26.92</v>
      </c>
      <c r="F7" s="2">
        <v>65.8</v>
      </c>
      <c r="G7" s="2">
        <v>2852463.43</v>
      </c>
      <c r="H7" s="3">
        <v>0</v>
      </c>
    </row>
    <row r="8" spans="1:8" ht="35.1" customHeight="1" x14ac:dyDescent="0.25">
      <c r="A8" s="4" t="s">
        <v>10</v>
      </c>
      <c r="B8" s="5">
        <v>795000</v>
      </c>
      <c r="C8" s="5">
        <v>1056.3900000000001</v>
      </c>
      <c r="D8" s="5">
        <v>0.6</v>
      </c>
      <c r="E8" s="5">
        <v>6.73</v>
      </c>
      <c r="F8" s="6"/>
      <c r="G8" s="5">
        <f>1090716.01</f>
        <v>1090716.01</v>
      </c>
      <c r="H8" s="7">
        <v>0</v>
      </c>
    </row>
    <row r="9" spans="1:8" ht="35.1" customHeight="1" x14ac:dyDescent="0.25">
      <c r="A9" s="8" t="s">
        <v>11</v>
      </c>
      <c r="B9" s="6"/>
      <c r="C9" s="5">
        <v>1494.92</v>
      </c>
      <c r="D9" s="5">
        <v>593.35</v>
      </c>
      <c r="E9" s="6"/>
      <c r="F9" s="6"/>
      <c r="G9" s="5">
        <v>107611.69</v>
      </c>
      <c r="H9" s="7">
        <v>0</v>
      </c>
    </row>
    <row r="10" spans="1:8" ht="35.1" customHeight="1" thickBot="1" x14ac:dyDescent="0.3">
      <c r="A10" s="9" t="s">
        <v>12</v>
      </c>
      <c r="B10" s="10">
        <f t="shared" ref="B10:H10" si="0">SUM(B7:B9)</f>
        <v>3500524.23</v>
      </c>
      <c r="C10" s="10">
        <f t="shared" si="0"/>
        <v>3957.42</v>
      </c>
      <c r="D10" s="10">
        <f t="shared" si="0"/>
        <v>15485.67</v>
      </c>
      <c r="E10" s="10">
        <f t="shared" si="0"/>
        <v>33.650000000000006</v>
      </c>
      <c r="F10" s="10">
        <f t="shared" si="0"/>
        <v>65.8</v>
      </c>
      <c r="G10" s="10">
        <f t="shared" si="0"/>
        <v>4050791.1300000004</v>
      </c>
      <c r="H10" s="11">
        <f t="shared" si="0"/>
        <v>0</v>
      </c>
    </row>
    <row r="11" spans="1:8" ht="30.75" customHeight="1" thickBot="1" x14ac:dyDescent="0.3">
      <c r="B11" s="13"/>
      <c r="C11" s="13"/>
      <c r="D11" s="14"/>
      <c r="E11" s="13"/>
      <c r="F11" s="15"/>
      <c r="G11" s="16"/>
      <c r="H11" s="15"/>
    </row>
    <row r="12" spans="1:8" ht="35.1" customHeight="1" x14ac:dyDescent="0.25">
      <c r="A12" s="34" t="s">
        <v>13</v>
      </c>
      <c r="B12" s="25">
        <v>43465</v>
      </c>
      <c r="C12" s="26">
        <v>1149363.1100000001</v>
      </c>
      <c r="D12" s="17"/>
      <c r="E12" s="12"/>
      <c r="F12" s="18"/>
      <c r="G12" s="19"/>
      <c r="H12" s="19"/>
    </row>
    <row r="13" spans="1:8" ht="35.1" customHeight="1" thickBot="1" x14ac:dyDescent="0.3">
      <c r="A13" s="35"/>
      <c r="B13" s="27">
        <v>43496</v>
      </c>
      <c r="C13" s="28">
        <v>618439.85</v>
      </c>
      <c r="D13" s="12"/>
      <c r="E13" s="12"/>
      <c r="F13" s="19"/>
      <c r="G13" s="19"/>
      <c r="H13" s="19"/>
    </row>
    <row r="14" spans="1:8" x14ac:dyDescent="0.25">
      <c r="C14" s="20"/>
      <c r="D14" s="23"/>
      <c r="E14" s="24"/>
      <c r="F14" s="24"/>
      <c r="G14" s="23"/>
    </row>
    <row r="15" spans="1:8" ht="15.75" x14ac:dyDescent="0.25">
      <c r="A15" s="29" t="s">
        <v>17</v>
      </c>
      <c r="B15" s="30">
        <f>1094.73+11246.87+4820.09</f>
        <v>17161.690000000002</v>
      </c>
      <c r="C15" s="20"/>
      <c r="D15" s="23"/>
      <c r="E15" s="24"/>
      <c r="F15" s="24"/>
      <c r="G15" s="23"/>
    </row>
    <row r="16" spans="1:8" x14ac:dyDescent="0.25">
      <c r="C16" s="20"/>
      <c r="D16" s="23"/>
      <c r="E16" s="24"/>
      <c r="F16" s="24"/>
      <c r="G16" s="23"/>
    </row>
    <row r="17" spans="2:7" x14ac:dyDescent="0.25">
      <c r="B17" s="21"/>
      <c r="C17" s="20"/>
      <c r="D17" s="36" t="s">
        <v>16</v>
      </c>
      <c r="E17" s="36"/>
      <c r="F17" s="36"/>
      <c r="G17" s="36"/>
    </row>
    <row r="18" spans="2:7" x14ac:dyDescent="0.25">
      <c r="B18" s="21"/>
      <c r="C18" s="21"/>
      <c r="D18" s="23"/>
      <c r="E18" s="23"/>
      <c r="F18" s="23"/>
      <c r="G18" s="22"/>
    </row>
    <row r="19" spans="2:7" x14ac:dyDescent="0.25">
      <c r="B19" s="21"/>
      <c r="C19" s="21"/>
      <c r="D19" s="36" t="s">
        <v>14</v>
      </c>
      <c r="E19" s="36"/>
      <c r="F19" s="36"/>
      <c r="G19" s="36"/>
    </row>
    <row r="20" spans="2:7" x14ac:dyDescent="0.25">
      <c r="B20" s="21"/>
      <c r="C20" s="21"/>
      <c r="D20" s="36" t="s">
        <v>15</v>
      </c>
      <c r="E20" s="36"/>
      <c r="F20" s="36"/>
      <c r="G20" s="36"/>
    </row>
    <row r="21" spans="2:7" x14ac:dyDescent="0.25">
      <c r="C21" s="21"/>
      <c r="E21" s="21"/>
      <c r="G21" s="21"/>
    </row>
    <row r="22" spans="2:7" x14ac:dyDescent="0.25">
      <c r="C22" s="21"/>
      <c r="G22" s="21"/>
    </row>
    <row r="23" spans="2:7" x14ac:dyDescent="0.25">
      <c r="C23" s="21"/>
      <c r="G23" s="21"/>
    </row>
    <row r="24" spans="2:7" x14ac:dyDescent="0.25">
      <c r="G24" s="21"/>
    </row>
    <row r="25" spans="2:7" x14ac:dyDescent="0.25">
      <c r="E25" s="20"/>
    </row>
    <row r="26" spans="2:7" x14ac:dyDescent="0.25">
      <c r="E26" s="20"/>
    </row>
    <row r="27" spans="2:7" x14ac:dyDescent="0.25">
      <c r="E27" s="20"/>
    </row>
  </sheetData>
  <sheetProtection algorithmName="SHA-512" hashValue="cMCQJDD1/KYnR3y03smg90yBh/mw/aa9oR4GKTlGeIuQsrhRaXmHGvSzeh8lNJXuudzFzF24+CknMcu71i4AzA==" saltValue="JclDbdx1UWK8RzytF7G5FA==" spinCount="100000" sheet="1" formatCells="0" formatColumns="0" formatRows="0" insertColumns="0" insertRows="0" insertHyperlinks="0" deleteColumns="0" deleteRows="0" sort="0" autoFilter="0" pivotTables="0"/>
  <mergeCells count="5">
    <mergeCell ref="A5:H5"/>
    <mergeCell ref="A12:A13"/>
    <mergeCell ref="D17:G17"/>
    <mergeCell ref="D19:G19"/>
    <mergeCell ref="D20:G20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</vt:lpstr>
      <vt:lpstr>JAN!Area_de_impressao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de Souza Macedo</dc:creator>
  <cp:lastModifiedBy>Debora Barsanulfo da Silva</cp:lastModifiedBy>
  <cp:lastPrinted>2019-07-03T11:23:48Z</cp:lastPrinted>
  <dcterms:created xsi:type="dcterms:W3CDTF">2019-02-06T15:39:33Z</dcterms:created>
  <dcterms:modified xsi:type="dcterms:W3CDTF">2019-07-03T11:25:09Z</dcterms:modified>
</cp:coreProperties>
</file>