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16C51B43-5EE9-41B0-BB4D-9A35A5546FA1}" xr6:coauthVersionLast="45" xr6:coauthVersionMax="45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 l="1"/>
  <c r="F27" i="1"/>
  <c r="F26" i="1"/>
  <c r="F25" i="1"/>
  <c r="F24" i="1"/>
  <c r="F23" i="1"/>
  <c r="F22" i="1"/>
  <c r="F20" i="1"/>
  <c r="F21" i="1"/>
  <c r="F19" i="1"/>
  <c r="F18" i="1"/>
  <c r="F14" i="1" l="1"/>
  <c r="F13" i="1"/>
  <c r="F9" i="1" l="1"/>
  <c r="F8" i="1"/>
</calcChain>
</file>

<file path=xl/sharedStrings.xml><?xml version="1.0" encoding="utf-8"?>
<sst xmlns="http://schemas.openxmlformats.org/spreadsheetml/2006/main" count="221" uniqueCount="148">
  <si>
    <t>ORGANIZAÇÃO DAS VOLUNTÁRIAS DE GOIÁS - OVG</t>
  </si>
  <si>
    <t>RELATÓRIO DE AQUISIÇÕES E CONTRATAÇÕES</t>
  </si>
  <si>
    <t>VIGÊNCIA</t>
  </si>
  <si>
    <t>DATA DE ASSINATURA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</si>
  <si>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</si>
  <si>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</si>
  <si>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</si>
  <si>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</si>
  <si>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</si>
  <si>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</si>
  <si>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</si>
  <si>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</si>
  <si>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</si>
  <si>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</si>
  <si>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</si>
  <si>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Ordem de Compra</t>
  </si>
  <si>
    <t>ANO DE 2020</t>
  </si>
  <si>
    <t>unid</t>
  </si>
  <si>
    <t>lote</t>
  </si>
  <si>
    <t>Até a efetiva execução</t>
  </si>
  <si>
    <t>GA Brasil Generos Alimenticios</t>
  </si>
  <si>
    <t>08.306.601/0001-39</t>
  </si>
  <si>
    <t>ser</t>
  </si>
  <si>
    <t xml:space="preserve">MÊS NOVEMBRO  </t>
  </si>
  <si>
    <t>Aquisição de cestas básicas 19 itens - COVID</t>
  </si>
  <si>
    <t>Locação de tenda piramidal - Natal</t>
  </si>
  <si>
    <t>Reis Forts Saneamento Movel</t>
  </si>
  <si>
    <t>Locação de Banheiros Quimicos - Natal</t>
  </si>
  <si>
    <t>Gatto e Linhares Serviços</t>
  </si>
  <si>
    <t>Pixel Designer Criação</t>
  </si>
  <si>
    <t>Serviço decoração natalina com locação grandes estruturas</t>
  </si>
  <si>
    <t>Locação container - Natal</t>
  </si>
  <si>
    <t>Real Container Ltda</t>
  </si>
  <si>
    <t>Aquisição leitor biometrico</t>
  </si>
  <si>
    <t xml:space="preserve">Aquisição de webcan </t>
  </si>
  <si>
    <t>High Tech Informatica</t>
  </si>
  <si>
    <t>00.481.679/0001-88</t>
  </si>
  <si>
    <t>Amaral e Vilela Ltda</t>
  </si>
  <si>
    <t>09.103.333/0001-10</t>
  </si>
  <si>
    <t>LD Equipamentos Profissionais</t>
  </si>
  <si>
    <t>Contratação empresa engenharia eletrica para Natal  - RT</t>
  </si>
  <si>
    <t>Aquisição de material medico hospitalar</t>
  </si>
  <si>
    <t>Supermedica Distribuidora</t>
  </si>
  <si>
    <t>Farmacia Nossa Guia</t>
  </si>
  <si>
    <t>Aquisição de coletes personalizados</t>
  </si>
  <si>
    <t>Melo e Duarte Uniformes</t>
  </si>
  <si>
    <t>200A</t>
  </si>
  <si>
    <t>14.037.740/0001-07</t>
  </si>
  <si>
    <t>Contratação de empresa para fornecimento de pães diversos</t>
  </si>
  <si>
    <t>KF de Andrade Comércio</t>
  </si>
  <si>
    <t>Aquisição de coletores de lixo com pedal - 120 litros</t>
  </si>
  <si>
    <t>Aquisição de coletoresde lixo com pedal - 100 litros</t>
  </si>
  <si>
    <t>Aquisição de lixeira seletiva</t>
  </si>
  <si>
    <t>AF de Oliveira - Loja das Cadeiras</t>
  </si>
  <si>
    <t>24.183.993/0001-42</t>
  </si>
  <si>
    <t>Aquisição de alcool etilico 500ml  70%</t>
  </si>
  <si>
    <t>Romulo Gomes Manfrim</t>
  </si>
  <si>
    <t>23.969.719/0001-30</t>
  </si>
  <si>
    <t>Aquisição e instalação de motor de portão</t>
  </si>
  <si>
    <t>Patricia da Paz Neiva</t>
  </si>
  <si>
    <t>34.699.931/0001-41</t>
  </si>
  <si>
    <t xml:space="preserve">Carnielli Carnielli Aluguel </t>
  </si>
  <si>
    <t xml:space="preserve">Contratação projeção mapeada - Natal </t>
  </si>
  <si>
    <t xml:space="preserve">Locação de Gradis - Natal </t>
  </si>
  <si>
    <t>Aquisição de porta paletes para almoxarifado</t>
  </si>
  <si>
    <t>Bertolini SA.</t>
  </si>
  <si>
    <t xml:space="preserve">Contratação de empresa para prestação serv. Tematicos animação </t>
  </si>
  <si>
    <t>Layon Messias Berigo Xavier</t>
  </si>
  <si>
    <t xml:space="preserve">lote </t>
  </si>
  <si>
    <t>Contratação de limpeza piscinas unidades - Emergencial  - 3 meses</t>
  </si>
  <si>
    <t>Aquisição de produtos de higiene pessoal</t>
  </si>
  <si>
    <t>M Moraes e Irmãos</t>
  </si>
  <si>
    <t>Aquisição de agenda personalizada</t>
  </si>
  <si>
    <t>Aquisição de molesquines personalizados</t>
  </si>
  <si>
    <t>Cristo Redentor Grafica</t>
  </si>
  <si>
    <t>19.730.074/0001-01</t>
  </si>
  <si>
    <t>Aquisição de camisetas para o Natal do Bem</t>
  </si>
  <si>
    <t>W9 Industria e Comercio</t>
  </si>
  <si>
    <t>32.549.216/0001-05</t>
  </si>
  <si>
    <t>Aqusição de canetas personalizadas</t>
  </si>
  <si>
    <t>Silva Nascimento Brindes</t>
  </si>
  <si>
    <t>35.494.158/0001-40</t>
  </si>
  <si>
    <t>Locação de Grupo Motor Gerador - Natal</t>
  </si>
  <si>
    <t>Impacto Locadora de Máquinas</t>
  </si>
  <si>
    <t>Contratação de Laboraorio para realização de exames de DNA</t>
  </si>
  <si>
    <t>Biocroma Clinica Exames DNA</t>
  </si>
  <si>
    <t>Locação palco, som, iluminação- Natal</t>
  </si>
  <si>
    <t>WD Produções e Eventos</t>
  </si>
  <si>
    <t>Aquisição e Instalação de divisorias navais</t>
  </si>
  <si>
    <t xml:space="preserve">Ambiental Divisorias </t>
  </si>
  <si>
    <t>24.877.052/0001-09</t>
  </si>
  <si>
    <t>Serviços fornecimento refeição RBEM Luziania - Estrela Dalva</t>
  </si>
  <si>
    <t>refeic</t>
  </si>
  <si>
    <t>Visual Eventos</t>
  </si>
  <si>
    <t>Serviços de Hospedagem de Site</t>
  </si>
  <si>
    <t>Endurance Group Brasil Hospedagens</t>
  </si>
  <si>
    <t>15.754.475/0001-40</t>
  </si>
  <si>
    <t>Contratação de empresa para fornecimento de cestas hortifruti</t>
  </si>
  <si>
    <t>cestas</t>
  </si>
  <si>
    <t>Cooperativa Mista Produtores</t>
  </si>
  <si>
    <t>Aquisição e instalação de cobertura policarbonato</t>
  </si>
  <si>
    <t>Jose Pereira de Araujo</t>
  </si>
  <si>
    <t>00.408.101/0001-04</t>
  </si>
  <si>
    <t>BR de Souza Ferreira</t>
  </si>
  <si>
    <t>30.366.821/0001-07</t>
  </si>
  <si>
    <t>Levantamento topografico planialtimetrico - CATF</t>
  </si>
  <si>
    <t>Contrato - CL 006/2020</t>
  </si>
  <si>
    <t>03 (três) meses</t>
  </si>
  <si>
    <t>02.983.533/0001-66</t>
  </si>
  <si>
    <t>Contrato - CL 005/2020</t>
  </si>
  <si>
    <t>11.978.931/0002-66</t>
  </si>
  <si>
    <t>Contrato - CL 007/2020</t>
  </si>
  <si>
    <t>04 (quatro) meses</t>
  </si>
  <si>
    <t>32.461.613/0001-12</t>
  </si>
  <si>
    <t>Contrato -  CL 008/2020</t>
  </si>
  <si>
    <t>15.255.486/0001-86</t>
  </si>
  <si>
    <t>Contrato - CL 010/2020</t>
  </si>
  <si>
    <t>06.293.687/0001-87</t>
  </si>
  <si>
    <t>Contrato - CF 050/2020</t>
  </si>
  <si>
    <t>06.065.614/0001-38</t>
  </si>
  <si>
    <t>06 (seis) meses</t>
  </si>
  <si>
    <t>Contrato - CF 051/2020</t>
  </si>
  <si>
    <t>02.648.715/0001-80</t>
  </si>
  <si>
    <t>Contrato - CF 052/2020</t>
  </si>
  <si>
    <t>05.112.117/0001-80</t>
  </si>
  <si>
    <t>12 (doze) meses</t>
  </si>
  <si>
    <t>Contrato - CL 009/2020</t>
  </si>
  <si>
    <t>31.744.308/0001-75</t>
  </si>
  <si>
    <t>Contrato - CPS 033/2020</t>
  </si>
  <si>
    <t>87.556.650/0016-82</t>
  </si>
  <si>
    <t>27 (vinte e sete) meses</t>
  </si>
  <si>
    <t>Contrato - CF 053/2020</t>
  </si>
  <si>
    <t>01.659.085/0001-87</t>
  </si>
  <si>
    <t>Contrato - CL 012/2020</t>
  </si>
  <si>
    <t>07.707.198/0001-97</t>
  </si>
  <si>
    <t>Contrato - CPS 001/2021</t>
  </si>
  <si>
    <t>09.001.104/0001-95</t>
  </si>
  <si>
    <t>Contrato - CL 011/2020</t>
  </si>
  <si>
    <t>13.678.580/0001-12</t>
  </si>
  <si>
    <t>Contrato - CPS 038/2020</t>
  </si>
  <si>
    <t>23.540.814/0001-14</t>
  </si>
  <si>
    <t xml:space="preserve">Contrato - CF 006/2021 </t>
  </si>
  <si>
    <t>33.637.836/0001-50</t>
  </si>
  <si>
    <t>Contrato - CPS 035/2020</t>
  </si>
  <si>
    <t>21.228.023/0001-28</t>
  </si>
  <si>
    <t>SL Piscinas e Serviços</t>
  </si>
  <si>
    <t>Contrato - CPS 032/2020</t>
  </si>
  <si>
    <t>22.667.560/0001-37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</si>
</sst>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0_-;\-&quot;R$&quot;* #,##0.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0" xfId="1" applyFont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" fontId="2" fillId="2" borderId="4" xfId="0" applyNumberFormat="1" applyFont="1" applyFill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64" fontId="1" fillId="3" borderId="1" xfId="1" applyFont="1" applyFill="1" applyBorder="1"/>
    <xf numFmtId="164" fontId="0" fillId="3" borderId="1" xfId="1" applyFont="1" applyFill="1" applyBorder="1"/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49"/>
  <sheetViews>
    <sheetView tabSelected="1" topLeftCell="C1" zoomScale="93" zoomScaleNormal="93" workbookViewId="0">
      <selection activeCell="F17" sqref="F17"/>
    </sheetView>
  </sheetViews>
  <sheetFormatPr defaultRowHeight="15" x14ac:dyDescent="0.25"/>
  <cols>
    <col min="1" max="1" width="9.140625" style="1"/>
    <col min="2" max="2" width="60" customWidth="1"/>
    <col min="3" max="3" width="9" style="1" customWidth="1"/>
    <col min="4" max="4" width="8.85546875" style="1" customWidth="1"/>
    <col min="5" max="5" width="22.140625" customWidth="1"/>
    <col min="6" max="6" width="22.28515625" customWidth="1"/>
    <col min="7" max="7" width="17.28515625" style="1" customWidth="1"/>
    <col min="8" max="8" width="34.28515625" style="1" customWidth="1"/>
    <col min="9" max="9" width="22.710937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9.42578125" style="1" customWidth="1"/>
    <col min="14" max="16" width="10.28515625" customWidth="1"/>
  </cols>
  <sheetData>
    <row r="1" spans="1:17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7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7" x14ac:dyDescent="0.25">
      <c r="A3" s="29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7" x14ac:dyDescent="0.25">
      <c r="A4" s="36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7" x14ac:dyDescent="0.25">
      <c r="A5" s="32" t="s">
        <v>23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7" x14ac:dyDescent="0.25">
      <c r="A6" s="35"/>
      <c r="B6" s="35"/>
      <c r="C6" s="35"/>
      <c r="D6" s="35"/>
      <c r="E6" s="35"/>
      <c r="F6" s="35"/>
      <c r="G6" s="35"/>
      <c r="H6" s="35"/>
      <c r="I6" s="35"/>
      <c r="J6" s="7"/>
      <c r="K6" s="7"/>
      <c r="L6" s="11"/>
      <c r="M6" s="11"/>
    </row>
    <row r="7" spans="1:17" ht="30" x14ac:dyDescent="0.25">
      <c r="A7" s="4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6" t="s">
        <v>12</v>
      </c>
      <c r="J7" s="6" t="s">
        <v>14</v>
      </c>
      <c r="K7" s="3" t="s">
        <v>2</v>
      </c>
      <c r="L7" s="3" t="s">
        <v>4</v>
      </c>
      <c r="M7" s="9" t="s">
        <v>3</v>
      </c>
      <c r="N7" s="8"/>
      <c r="O7" s="8"/>
      <c r="P7" s="8"/>
      <c r="Q7" s="8"/>
    </row>
    <row r="8" spans="1:17" x14ac:dyDescent="0.25">
      <c r="A8" s="10">
        <v>1</v>
      </c>
      <c r="B8" s="15" t="s">
        <v>24</v>
      </c>
      <c r="C8" s="16">
        <v>2597</v>
      </c>
      <c r="D8" s="16" t="s">
        <v>17</v>
      </c>
      <c r="E8" s="5">
        <v>76.8</v>
      </c>
      <c r="F8" s="5">
        <f t="shared" ref="F8:F9" si="0">E8*C8</f>
        <v>199449.60000000001</v>
      </c>
      <c r="G8" s="17">
        <v>404392</v>
      </c>
      <c r="H8" s="16" t="s">
        <v>20</v>
      </c>
      <c r="I8" s="16" t="s">
        <v>15</v>
      </c>
      <c r="J8" s="16">
        <v>197</v>
      </c>
      <c r="K8" s="16" t="s">
        <v>19</v>
      </c>
      <c r="L8" s="12" t="s">
        <v>21</v>
      </c>
      <c r="M8" s="14">
        <v>44138</v>
      </c>
    </row>
    <row r="9" spans="1:17" x14ac:dyDescent="0.25">
      <c r="A9" s="18">
        <v>2</v>
      </c>
      <c r="B9" s="2" t="s">
        <v>25</v>
      </c>
      <c r="C9" s="18">
        <v>2</v>
      </c>
      <c r="D9" s="18" t="s">
        <v>17</v>
      </c>
      <c r="E9" s="20">
        <v>550</v>
      </c>
      <c r="F9" s="5">
        <f t="shared" si="0"/>
        <v>1100</v>
      </c>
      <c r="G9" s="12">
        <v>202000058003033</v>
      </c>
      <c r="H9" s="18" t="s">
        <v>26</v>
      </c>
      <c r="I9" s="18" t="s">
        <v>106</v>
      </c>
      <c r="J9" s="18"/>
      <c r="K9" s="18" t="s">
        <v>107</v>
      </c>
      <c r="L9" s="12" t="s">
        <v>108</v>
      </c>
      <c r="M9" s="14">
        <v>44141</v>
      </c>
    </row>
    <row r="10" spans="1:17" x14ac:dyDescent="0.25">
      <c r="A10" s="22">
        <v>3</v>
      </c>
      <c r="B10" s="2" t="s">
        <v>27</v>
      </c>
      <c r="C10" s="13">
        <v>1</v>
      </c>
      <c r="D10" s="18" t="s">
        <v>18</v>
      </c>
      <c r="E10" s="5">
        <v>16030</v>
      </c>
      <c r="F10" s="5">
        <v>16030</v>
      </c>
      <c r="G10" s="23">
        <v>202000058003080</v>
      </c>
      <c r="H10" s="22" t="s">
        <v>28</v>
      </c>
      <c r="I10" s="22" t="s">
        <v>109</v>
      </c>
      <c r="J10" s="22"/>
      <c r="K10" s="27" t="s">
        <v>107</v>
      </c>
      <c r="L10" s="23" t="s">
        <v>110</v>
      </c>
      <c r="M10" s="21">
        <v>44141</v>
      </c>
    </row>
    <row r="11" spans="1:17" x14ac:dyDescent="0.25">
      <c r="A11" s="18">
        <v>4</v>
      </c>
      <c r="B11" s="2" t="s">
        <v>30</v>
      </c>
      <c r="C11" s="18">
        <v>1</v>
      </c>
      <c r="D11" s="18" t="s">
        <v>18</v>
      </c>
      <c r="E11" s="5">
        <v>700000</v>
      </c>
      <c r="F11" s="5">
        <v>700000</v>
      </c>
      <c r="G11" s="12">
        <v>202000058003116</v>
      </c>
      <c r="H11" s="18" t="s">
        <v>29</v>
      </c>
      <c r="I11" s="18" t="s">
        <v>111</v>
      </c>
      <c r="J11" s="18"/>
      <c r="K11" s="18" t="s">
        <v>112</v>
      </c>
      <c r="L11" s="12" t="s">
        <v>113</v>
      </c>
      <c r="M11" s="14">
        <v>44141</v>
      </c>
    </row>
    <row r="12" spans="1:17" x14ac:dyDescent="0.25">
      <c r="A12" s="18">
        <v>5</v>
      </c>
      <c r="B12" s="2" t="s">
        <v>31</v>
      </c>
      <c r="C12" s="18">
        <v>2</v>
      </c>
      <c r="D12" s="18" t="s">
        <v>17</v>
      </c>
      <c r="E12" s="5">
        <v>1100</v>
      </c>
      <c r="F12" s="5">
        <v>2200</v>
      </c>
      <c r="G12" s="12">
        <v>202000058003190</v>
      </c>
      <c r="H12" s="18" t="s">
        <v>32</v>
      </c>
      <c r="I12" s="18" t="s">
        <v>114</v>
      </c>
      <c r="J12" s="18"/>
      <c r="K12" s="18" t="s">
        <v>107</v>
      </c>
      <c r="L12" s="12" t="s">
        <v>115</v>
      </c>
      <c r="M12" s="14">
        <v>44153</v>
      </c>
    </row>
    <row r="13" spans="1:17" x14ac:dyDescent="0.25">
      <c r="A13" s="39">
        <v>6</v>
      </c>
      <c r="B13" s="2" t="s">
        <v>33</v>
      </c>
      <c r="C13" s="13">
        <v>5</v>
      </c>
      <c r="D13" s="18" t="s">
        <v>17</v>
      </c>
      <c r="E13" s="5">
        <v>635</v>
      </c>
      <c r="F13" s="5">
        <f>E13*C13</f>
        <v>3175</v>
      </c>
      <c r="G13" s="41">
        <v>202000058003037</v>
      </c>
      <c r="H13" s="18" t="s">
        <v>35</v>
      </c>
      <c r="I13" s="18" t="s">
        <v>15</v>
      </c>
      <c r="J13" s="18">
        <v>198</v>
      </c>
      <c r="K13" s="18" t="s">
        <v>19</v>
      </c>
      <c r="L13" s="18" t="s">
        <v>36</v>
      </c>
      <c r="M13" s="14">
        <v>44144</v>
      </c>
    </row>
    <row r="14" spans="1:17" x14ac:dyDescent="0.25">
      <c r="A14" s="40"/>
      <c r="B14" s="2" t="s">
        <v>34</v>
      </c>
      <c r="C14" s="18">
        <v>5</v>
      </c>
      <c r="D14" s="18" t="s">
        <v>17</v>
      </c>
      <c r="E14" s="5">
        <v>370</v>
      </c>
      <c r="F14" s="5">
        <f>E14*C14</f>
        <v>1850</v>
      </c>
      <c r="G14" s="42"/>
      <c r="H14" s="18" t="s">
        <v>37</v>
      </c>
      <c r="I14" s="18" t="s">
        <v>15</v>
      </c>
      <c r="J14" s="18">
        <v>199</v>
      </c>
      <c r="K14" s="18" t="s">
        <v>19</v>
      </c>
      <c r="L14" s="18" t="s">
        <v>38</v>
      </c>
      <c r="M14" s="14">
        <v>44144</v>
      </c>
    </row>
    <row r="15" spans="1:17" x14ac:dyDescent="0.25">
      <c r="A15" s="22">
        <v>7</v>
      </c>
      <c r="B15" s="2" t="s">
        <v>40</v>
      </c>
      <c r="C15" s="19">
        <v>1</v>
      </c>
      <c r="D15" s="19" t="s">
        <v>22</v>
      </c>
      <c r="E15" s="5">
        <v>260000</v>
      </c>
      <c r="F15" s="5">
        <v>260000</v>
      </c>
      <c r="G15" s="23">
        <v>202000058003117</v>
      </c>
      <c r="H15" s="22" t="s">
        <v>39</v>
      </c>
      <c r="I15" s="22" t="s">
        <v>116</v>
      </c>
      <c r="J15" s="22"/>
      <c r="K15" s="22" t="s">
        <v>107</v>
      </c>
      <c r="L15" s="22" t="s">
        <v>117</v>
      </c>
      <c r="M15" s="21">
        <v>44155</v>
      </c>
    </row>
    <row r="16" spans="1:17" x14ac:dyDescent="0.25">
      <c r="A16" s="39">
        <v>8</v>
      </c>
      <c r="B16" s="43" t="s">
        <v>41</v>
      </c>
      <c r="C16" s="19">
        <v>1</v>
      </c>
      <c r="D16" s="19" t="s">
        <v>18</v>
      </c>
      <c r="E16" s="50">
        <v>234403.6</v>
      </c>
      <c r="F16" s="51">
        <v>234403.6</v>
      </c>
      <c r="G16" s="41">
        <v>202000058002824</v>
      </c>
      <c r="H16" s="19" t="s">
        <v>42</v>
      </c>
      <c r="I16" s="19" t="s">
        <v>118</v>
      </c>
      <c r="J16" s="19"/>
      <c r="K16" s="19" t="s">
        <v>120</v>
      </c>
      <c r="L16" s="19" t="s">
        <v>119</v>
      </c>
      <c r="M16" s="14">
        <v>44152</v>
      </c>
    </row>
    <row r="17" spans="1:13" x14ac:dyDescent="0.25">
      <c r="A17" s="40"/>
      <c r="B17" s="44"/>
      <c r="C17" s="19">
        <v>1</v>
      </c>
      <c r="D17" s="19" t="s">
        <v>18</v>
      </c>
      <c r="E17" s="51">
        <v>84121.69</v>
      </c>
      <c r="F17" s="51">
        <v>84121.69</v>
      </c>
      <c r="G17" s="42"/>
      <c r="H17" s="19" t="s">
        <v>43</v>
      </c>
      <c r="I17" s="19" t="s">
        <v>121</v>
      </c>
      <c r="J17" s="19"/>
      <c r="K17" s="19" t="s">
        <v>120</v>
      </c>
      <c r="L17" s="19" t="s">
        <v>122</v>
      </c>
      <c r="M17" s="14">
        <v>44152</v>
      </c>
    </row>
    <row r="18" spans="1:13" x14ac:dyDescent="0.25">
      <c r="A18" s="19">
        <v>9</v>
      </c>
      <c r="B18" s="2" t="s">
        <v>44</v>
      </c>
      <c r="C18" s="19">
        <v>200</v>
      </c>
      <c r="D18" s="19" t="s">
        <v>17</v>
      </c>
      <c r="E18" s="5">
        <v>47</v>
      </c>
      <c r="F18" s="5">
        <f>E18*C18</f>
        <v>9400</v>
      </c>
      <c r="G18" s="12">
        <v>202000058003352</v>
      </c>
      <c r="H18" s="19" t="s">
        <v>45</v>
      </c>
      <c r="I18" s="19" t="s">
        <v>15</v>
      </c>
      <c r="J18" s="19" t="s">
        <v>46</v>
      </c>
      <c r="K18" s="19" t="s">
        <v>19</v>
      </c>
      <c r="L18" s="19" t="s">
        <v>47</v>
      </c>
      <c r="M18" s="14">
        <v>44148</v>
      </c>
    </row>
    <row r="19" spans="1:13" x14ac:dyDescent="0.25">
      <c r="A19" s="19">
        <v>10</v>
      </c>
      <c r="B19" s="2" t="s">
        <v>48</v>
      </c>
      <c r="C19" s="19">
        <v>1</v>
      </c>
      <c r="D19" s="19" t="s">
        <v>18</v>
      </c>
      <c r="E19" s="5">
        <v>84007.94</v>
      </c>
      <c r="F19" s="5">
        <f>E19*C19</f>
        <v>84007.94</v>
      </c>
      <c r="G19" s="12">
        <v>202000058002673</v>
      </c>
      <c r="H19" s="19" t="s">
        <v>49</v>
      </c>
      <c r="I19" s="19" t="s">
        <v>123</v>
      </c>
      <c r="J19" s="19"/>
      <c r="K19" s="19" t="s">
        <v>125</v>
      </c>
      <c r="L19" s="28" t="s">
        <v>124</v>
      </c>
      <c r="M19" s="14">
        <v>44165</v>
      </c>
    </row>
    <row r="20" spans="1:13" x14ac:dyDescent="0.25">
      <c r="A20" s="39">
        <v>11</v>
      </c>
      <c r="B20" s="2" t="s">
        <v>50</v>
      </c>
      <c r="C20" s="19">
        <v>6</v>
      </c>
      <c r="D20" s="19" t="s">
        <v>17</v>
      </c>
      <c r="E20" s="5">
        <v>250</v>
      </c>
      <c r="F20" s="5">
        <f t="shared" ref="F20:F43" si="1">E20*C20</f>
        <v>1500</v>
      </c>
      <c r="G20" s="41">
        <v>202000058003286</v>
      </c>
      <c r="H20" s="39" t="s">
        <v>53</v>
      </c>
      <c r="I20" s="39" t="s">
        <v>15</v>
      </c>
      <c r="J20" s="39">
        <v>202</v>
      </c>
      <c r="K20" s="39" t="s">
        <v>19</v>
      </c>
      <c r="L20" s="39" t="s">
        <v>54</v>
      </c>
      <c r="M20" s="46">
        <v>44151</v>
      </c>
    </row>
    <row r="21" spans="1:13" x14ac:dyDescent="0.25">
      <c r="A21" s="45"/>
      <c r="B21" s="2" t="s">
        <v>51</v>
      </c>
      <c r="C21" s="19">
        <v>2</v>
      </c>
      <c r="D21" s="19" t="s">
        <v>17</v>
      </c>
      <c r="E21" s="5">
        <v>250</v>
      </c>
      <c r="F21" s="5">
        <f t="shared" si="1"/>
        <v>500</v>
      </c>
      <c r="G21" s="49"/>
      <c r="H21" s="45"/>
      <c r="I21" s="45"/>
      <c r="J21" s="45"/>
      <c r="K21" s="45"/>
      <c r="L21" s="45"/>
      <c r="M21" s="47"/>
    </row>
    <row r="22" spans="1:13" x14ac:dyDescent="0.25">
      <c r="A22" s="40"/>
      <c r="B22" s="2" t="s">
        <v>52</v>
      </c>
      <c r="C22" s="19">
        <v>50</v>
      </c>
      <c r="D22" s="19" t="s">
        <v>17</v>
      </c>
      <c r="E22" s="5">
        <v>350</v>
      </c>
      <c r="F22" s="5">
        <f t="shared" si="1"/>
        <v>17500</v>
      </c>
      <c r="G22" s="42"/>
      <c r="H22" s="40"/>
      <c r="I22" s="40"/>
      <c r="J22" s="40"/>
      <c r="K22" s="40"/>
      <c r="L22" s="40"/>
      <c r="M22" s="48"/>
    </row>
    <row r="23" spans="1:13" x14ac:dyDescent="0.25">
      <c r="A23" s="19">
        <v>12</v>
      </c>
      <c r="B23" s="2" t="s">
        <v>55</v>
      </c>
      <c r="C23" s="19">
        <v>50</v>
      </c>
      <c r="D23" s="19" t="s">
        <v>17</v>
      </c>
      <c r="E23" s="5">
        <v>5.36</v>
      </c>
      <c r="F23" s="5">
        <f t="shared" si="1"/>
        <v>268</v>
      </c>
      <c r="G23" s="12">
        <v>404395</v>
      </c>
      <c r="H23" s="19" t="s">
        <v>56</v>
      </c>
      <c r="I23" s="19" t="s">
        <v>15</v>
      </c>
      <c r="J23" s="19">
        <v>203</v>
      </c>
      <c r="K23" s="19" t="s">
        <v>19</v>
      </c>
      <c r="L23" s="19" t="s">
        <v>57</v>
      </c>
      <c r="M23" s="14">
        <v>44151</v>
      </c>
    </row>
    <row r="24" spans="1:13" x14ac:dyDescent="0.25">
      <c r="A24" s="19">
        <v>13</v>
      </c>
      <c r="B24" s="2" t="s">
        <v>58</v>
      </c>
      <c r="C24" s="19">
        <v>1</v>
      </c>
      <c r="D24" s="19" t="s">
        <v>22</v>
      </c>
      <c r="E24" s="5">
        <v>1750</v>
      </c>
      <c r="F24" s="5">
        <f t="shared" si="1"/>
        <v>1750</v>
      </c>
      <c r="G24" s="12">
        <v>202000058003214</v>
      </c>
      <c r="H24" s="19" t="s">
        <v>59</v>
      </c>
      <c r="I24" s="19" t="s">
        <v>15</v>
      </c>
      <c r="J24" s="19">
        <v>204</v>
      </c>
      <c r="K24" s="19" t="s">
        <v>19</v>
      </c>
      <c r="L24" s="19" t="s">
        <v>60</v>
      </c>
      <c r="M24" s="14">
        <v>44152</v>
      </c>
    </row>
    <row r="25" spans="1:13" x14ac:dyDescent="0.25">
      <c r="A25" s="19">
        <v>14</v>
      </c>
      <c r="B25" s="2" t="s">
        <v>62</v>
      </c>
      <c r="C25" s="19">
        <v>1</v>
      </c>
      <c r="D25" s="19" t="s">
        <v>22</v>
      </c>
      <c r="E25" s="5">
        <v>72000</v>
      </c>
      <c r="F25" s="5">
        <f t="shared" si="1"/>
        <v>72000</v>
      </c>
      <c r="G25" s="12">
        <v>202000058003171</v>
      </c>
      <c r="H25" s="19" t="s">
        <v>61</v>
      </c>
      <c r="I25" s="19" t="s">
        <v>126</v>
      </c>
      <c r="J25" s="19"/>
      <c r="K25" s="19" t="s">
        <v>112</v>
      </c>
      <c r="L25" s="19" t="s">
        <v>127</v>
      </c>
      <c r="M25" s="14">
        <v>44154</v>
      </c>
    </row>
    <row r="26" spans="1:13" x14ac:dyDescent="0.25">
      <c r="A26" s="19">
        <v>15</v>
      </c>
      <c r="B26" s="2" t="s">
        <v>63</v>
      </c>
      <c r="C26" s="19">
        <v>1</v>
      </c>
      <c r="D26" s="19" t="s">
        <v>18</v>
      </c>
      <c r="E26" s="5">
        <v>12012</v>
      </c>
      <c r="F26" s="5">
        <f t="shared" si="1"/>
        <v>12012</v>
      </c>
      <c r="G26" s="12">
        <v>202000058003300</v>
      </c>
      <c r="H26" s="19" t="s">
        <v>39</v>
      </c>
      <c r="I26" s="19" t="s">
        <v>116</v>
      </c>
      <c r="J26" s="19"/>
      <c r="K26" s="19" t="s">
        <v>107</v>
      </c>
      <c r="L26" s="19" t="s">
        <v>117</v>
      </c>
      <c r="M26" s="14">
        <v>44155</v>
      </c>
    </row>
    <row r="27" spans="1:13" x14ac:dyDescent="0.25">
      <c r="A27" s="19">
        <v>16</v>
      </c>
      <c r="B27" s="2" t="s">
        <v>64</v>
      </c>
      <c r="C27" s="19">
        <v>1</v>
      </c>
      <c r="D27" s="19" t="s">
        <v>18</v>
      </c>
      <c r="E27" s="5">
        <v>85757.7</v>
      </c>
      <c r="F27" s="5">
        <f t="shared" si="1"/>
        <v>85757.7</v>
      </c>
      <c r="G27" s="12">
        <v>202000058003150</v>
      </c>
      <c r="H27" s="19" t="s">
        <v>65</v>
      </c>
      <c r="I27" s="19" t="s">
        <v>128</v>
      </c>
      <c r="J27" s="19"/>
      <c r="K27" s="19" t="s">
        <v>130</v>
      </c>
      <c r="L27" s="19" t="s">
        <v>129</v>
      </c>
      <c r="M27" s="14">
        <v>44173</v>
      </c>
    </row>
    <row r="28" spans="1:13" x14ac:dyDescent="0.25">
      <c r="A28" s="25">
        <v>17</v>
      </c>
      <c r="B28" s="2" t="s">
        <v>66</v>
      </c>
      <c r="C28" s="25">
        <v>1</v>
      </c>
      <c r="D28" s="25" t="s">
        <v>18</v>
      </c>
      <c r="E28" s="5">
        <v>84798.720000000001</v>
      </c>
      <c r="F28" s="5">
        <f t="shared" si="1"/>
        <v>84798.720000000001</v>
      </c>
      <c r="G28" s="12">
        <v>202000058003326</v>
      </c>
      <c r="H28" s="25" t="s">
        <v>67</v>
      </c>
      <c r="I28" s="25" t="s">
        <v>143</v>
      </c>
      <c r="J28" s="25"/>
      <c r="K28" s="25" t="s">
        <v>107</v>
      </c>
      <c r="L28" s="25" t="s">
        <v>144</v>
      </c>
      <c r="M28" s="14">
        <v>44165</v>
      </c>
    </row>
    <row r="29" spans="1:13" x14ac:dyDescent="0.25">
      <c r="A29" s="25">
        <v>18</v>
      </c>
      <c r="B29" s="2" t="s">
        <v>69</v>
      </c>
      <c r="C29" s="25">
        <v>1</v>
      </c>
      <c r="D29" s="25" t="s">
        <v>68</v>
      </c>
      <c r="E29" s="5">
        <v>16650</v>
      </c>
      <c r="F29" s="5">
        <f t="shared" si="1"/>
        <v>16650</v>
      </c>
      <c r="G29" s="12">
        <v>202000058003285</v>
      </c>
      <c r="H29" s="25" t="s">
        <v>145</v>
      </c>
      <c r="I29" s="25" t="s">
        <v>146</v>
      </c>
      <c r="J29" s="25"/>
      <c r="K29" s="25" t="s">
        <v>107</v>
      </c>
      <c r="L29" s="25" t="s">
        <v>147</v>
      </c>
      <c r="M29" s="14">
        <v>44160</v>
      </c>
    </row>
    <row r="30" spans="1:13" x14ac:dyDescent="0.25">
      <c r="A30" s="25">
        <v>19</v>
      </c>
      <c r="B30" s="2" t="s">
        <v>70</v>
      </c>
      <c r="C30" s="25">
        <v>1</v>
      </c>
      <c r="D30" s="25" t="s">
        <v>18</v>
      </c>
      <c r="E30" s="5">
        <v>30837.7</v>
      </c>
      <c r="F30" s="5">
        <f t="shared" si="1"/>
        <v>30837.7</v>
      </c>
      <c r="G30" s="12">
        <v>202000058003140</v>
      </c>
      <c r="H30" s="25" t="s">
        <v>71</v>
      </c>
      <c r="I30" s="25" t="s">
        <v>131</v>
      </c>
      <c r="J30" s="25"/>
      <c r="K30" s="25" t="s">
        <v>125</v>
      </c>
      <c r="L30" s="25" t="s">
        <v>132</v>
      </c>
      <c r="M30" s="14">
        <v>44174</v>
      </c>
    </row>
    <row r="31" spans="1:13" x14ac:dyDescent="0.25">
      <c r="A31" s="39">
        <v>20</v>
      </c>
      <c r="B31" s="2" t="s">
        <v>72</v>
      </c>
      <c r="C31" s="25">
        <v>500</v>
      </c>
      <c r="D31" s="25" t="s">
        <v>17</v>
      </c>
      <c r="E31" s="5">
        <v>41.12</v>
      </c>
      <c r="F31" s="5">
        <f t="shared" si="1"/>
        <v>20560</v>
      </c>
      <c r="G31" s="41">
        <v>202000058003389</v>
      </c>
      <c r="H31" s="39" t="s">
        <v>74</v>
      </c>
      <c r="I31" s="39" t="s">
        <v>15</v>
      </c>
      <c r="J31" s="39">
        <v>206</v>
      </c>
      <c r="K31" s="39" t="s">
        <v>19</v>
      </c>
      <c r="L31" s="39" t="s">
        <v>75</v>
      </c>
      <c r="M31" s="46">
        <v>44158</v>
      </c>
    </row>
    <row r="32" spans="1:13" x14ac:dyDescent="0.25">
      <c r="A32" s="40"/>
      <c r="B32" s="2" t="s">
        <v>73</v>
      </c>
      <c r="C32" s="25">
        <v>600</v>
      </c>
      <c r="D32" s="25" t="s">
        <v>17</v>
      </c>
      <c r="E32" s="5">
        <v>14</v>
      </c>
      <c r="F32" s="5">
        <f t="shared" si="1"/>
        <v>8400</v>
      </c>
      <c r="G32" s="42"/>
      <c r="H32" s="40"/>
      <c r="I32" s="40"/>
      <c r="J32" s="40"/>
      <c r="K32" s="40"/>
      <c r="L32" s="40"/>
      <c r="M32" s="48"/>
    </row>
    <row r="33" spans="1:13" x14ac:dyDescent="0.25">
      <c r="A33" s="25">
        <v>21</v>
      </c>
      <c r="B33" s="2" t="s">
        <v>76</v>
      </c>
      <c r="C33" s="25">
        <v>2650</v>
      </c>
      <c r="D33" s="25" t="s">
        <v>17</v>
      </c>
      <c r="E33" s="5">
        <v>13</v>
      </c>
      <c r="F33" s="5">
        <f t="shared" si="1"/>
        <v>34450</v>
      </c>
      <c r="G33" s="12">
        <v>202000058003464</v>
      </c>
      <c r="H33" s="25" t="s">
        <v>77</v>
      </c>
      <c r="I33" s="25" t="s">
        <v>15</v>
      </c>
      <c r="J33" s="25">
        <v>207</v>
      </c>
      <c r="K33" s="25" t="s">
        <v>19</v>
      </c>
      <c r="L33" s="25" t="s">
        <v>78</v>
      </c>
      <c r="M33" s="14">
        <v>44158</v>
      </c>
    </row>
    <row r="34" spans="1:13" x14ac:dyDescent="0.25">
      <c r="A34" s="25">
        <v>22</v>
      </c>
      <c r="B34" s="2" t="s">
        <v>79</v>
      </c>
      <c r="C34" s="25">
        <v>2000</v>
      </c>
      <c r="D34" s="25" t="s">
        <v>17</v>
      </c>
      <c r="E34" s="5">
        <v>2</v>
      </c>
      <c r="F34" s="5">
        <f t="shared" si="1"/>
        <v>4000</v>
      </c>
      <c r="G34" s="12">
        <v>202000058003457</v>
      </c>
      <c r="H34" s="25" t="s">
        <v>80</v>
      </c>
      <c r="I34" s="25" t="s">
        <v>15</v>
      </c>
      <c r="J34" s="25">
        <v>208</v>
      </c>
      <c r="K34" s="25" t="s">
        <v>19</v>
      </c>
      <c r="L34" s="25" t="s">
        <v>81</v>
      </c>
      <c r="M34" s="14">
        <v>44159</v>
      </c>
    </row>
    <row r="35" spans="1:13" x14ac:dyDescent="0.25">
      <c r="A35" s="25">
        <v>23</v>
      </c>
      <c r="B35" s="2" t="s">
        <v>82</v>
      </c>
      <c r="C35" s="25">
        <v>1</v>
      </c>
      <c r="D35" s="25" t="s">
        <v>18</v>
      </c>
      <c r="E35" s="5">
        <v>19992</v>
      </c>
      <c r="F35" s="5">
        <f t="shared" si="1"/>
        <v>19992</v>
      </c>
      <c r="G35" s="12">
        <v>202000058003376</v>
      </c>
      <c r="H35" s="25" t="s">
        <v>83</v>
      </c>
      <c r="I35" s="25" t="s">
        <v>133</v>
      </c>
      <c r="J35" s="25"/>
      <c r="K35" s="25" t="s">
        <v>107</v>
      </c>
      <c r="L35" s="25" t="s">
        <v>134</v>
      </c>
      <c r="M35" s="14">
        <v>44167</v>
      </c>
    </row>
    <row r="36" spans="1:13" x14ac:dyDescent="0.25">
      <c r="A36" s="25">
        <v>24</v>
      </c>
      <c r="B36" s="2" t="s">
        <v>84</v>
      </c>
      <c r="C36" s="25">
        <v>1</v>
      </c>
      <c r="D36" s="25" t="s">
        <v>18</v>
      </c>
      <c r="E36" s="5">
        <v>55250</v>
      </c>
      <c r="F36" s="5">
        <f t="shared" si="1"/>
        <v>55250</v>
      </c>
      <c r="G36" s="12">
        <v>202000058003321</v>
      </c>
      <c r="H36" s="25" t="s">
        <v>85</v>
      </c>
      <c r="I36" s="25" t="s">
        <v>135</v>
      </c>
      <c r="J36" s="25"/>
      <c r="K36" s="25" t="s">
        <v>125</v>
      </c>
      <c r="L36" s="25" t="s">
        <v>136</v>
      </c>
      <c r="M36" s="14">
        <v>44216</v>
      </c>
    </row>
    <row r="37" spans="1:13" x14ac:dyDescent="0.25">
      <c r="A37" s="25">
        <v>25</v>
      </c>
      <c r="B37" s="2" t="s">
        <v>86</v>
      </c>
      <c r="C37" s="25">
        <v>1</v>
      </c>
      <c r="D37" s="25" t="s">
        <v>18</v>
      </c>
      <c r="E37" s="5">
        <v>58700</v>
      </c>
      <c r="F37" s="5">
        <f t="shared" si="1"/>
        <v>58700</v>
      </c>
      <c r="G37" s="12">
        <v>202000058003163</v>
      </c>
      <c r="H37" s="25" t="s">
        <v>87</v>
      </c>
      <c r="I37" s="25" t="s">
        <v>137</v>
      </c>
      <c r="J37" s="25"/>
      <c r="K37" s="25" t="s">
        <v>112</v>
      </c>
      <c r="L37" s="25" t="s">
        <v>138</v>
      </c>
      <c r="M37" s="14">
        <v>44165</v>
      </c>
    </row>
    <row r="38" spans="1:13" x14ac:dyDescent="0.25">
      <c r="A38" s="25">
        <v>26</v>
      </c>
      <c r="B38" s="2" t="s">
        <v>88</v>
      </c>
      <c r="C38" s="25">
        <v>1</v>
      </c>
      <c r="D38" s="25" t="s">
        <v>18</v>
      </c>
      <c r="E38" s="5">
        <v>5640</v>
      </c>
      <c r="F38" s="5">
        <f t="shared" si="1"/>
        <v>5640</v>
      </c>
      <c r="G38" s="12">
        <v>202000058003165</v>
      </c>
      <c r="H38" s="25" t="s">
        <v>89</v>
      </c>
      <c r="I38" s="25" t="s">
        <v>15</v>
      </c>
      <c r="J38" s="25">
        <v>209</v>
      </c>
      <c r="K38" s="25" t="s">
        <v>19</v>
      </c>
      <c r="L38" s="25" t="s">
        <v>90</v>
      </c>
      <c r="M38" s="14">
        <v>44161</v>
      </c>
    </row>
    <row r="39" spans="1:13" x14ac:dyDescent="0.25">
      <c r="A39" s="25">
        <v>27</v>
      </c>
      <c r="B39" s="2" t="s">
        <v>91</v>
      </c>
      <c r="C39" s="25">
        <v>158400</v>
      </c>
      <c r="D39" s="25" t="s">
        <v>92</v>
      </c>
      <c r="E39" s="5">
        <v>5.79</v>
      </c>
      <c r="F39" s="5">
        <f t="shared" si="1"/>
        <v>917136</v>
      </c>
      <c r="G39" s="12">
        <v>202000058003077</v>
      </c>
      <c r="H39" s="25" t="s">
        <v>93</v>
      </c>
      <c r="I39" s="25" t="s">
        <v>139</v>
      </c>
      <c r="J39" s="25"/>
      <c r="K39" s="25" t="s">
        <v>125</v>
      </c>
      <c r="L39" s="25" t="s">
        <v>140</v>
      </c>
      <c r="M39" s="14">
        <v>44183</v>
      </c>
    </row>
    <row r="40" spans="1:13" x14ac:dyDescent="0.25">
      <c r="A40" s="25">
        <v>28</v>
      </c>
      <c r="B40" s="2" t="s">
        <v>94</v>
      </c>
      <c r="C40" s="25">
        <v>1</v>
      </c>
      <c r="D40" s="25" t="s">
        <v>22</v>
      </c>
      <c r="E40" s="5">
        <v>8639.86</v>
      </c>
      <c r="F40" s="5">
        <f t="shared" si="1"/>
        <v>8639.86</v>
      </c>
      <c r="G40" s="12">
        <v>202000058003024</v>
      </c>
      <c r="H40" s="25" t="s">
        <v>95</v>
      </c>
      <c r="I40" s="25" t="s">
        <v>15</v>
      </c>
      <c r="J40" s="25">
        <v>210</v>
      </c>
      <c r="K40" s="25" t="s">
        <v>19</v>
      </c>
      <c r="L40" s="25" t="s">
        <v>96</v>
      </c>
      <c r="M40" s="14">
        <v>44161</v>
      </c>
    </row>
    <row r="41" spans="1:13" x14ac:dyDescent="0.25">
      <c r="A41" s="25">
        <v>29</v>
      </c>
      <c r="B41" s="2" t="s">
        <v>97</v>
      </c>
      <c r="C41" s="25">
        <v>2568</v>
      </c>
      <c r="D41" s="25" t="s">
        <v>98</v>
      </c>
      <c r="E41" s="5">
        <v>11.68</v>
      </c>
      <c r="F41" s="5">
        <f t="shared" si="1"/>
        <v>29994.239999999998</v>
      </c>
      <c r="G41" s="12">
        <v>202000058003195</v>
      </c>
      <c r="H41" s="25" t="s">
        <v>99</v>
      </c>
      <c r="I41" s="25" t="s">
        <v>141</v>
      </c>
      <c r="J41" s="25"/>
      <c r="K41" s="25" t="s">
        <v>120</v>
      </c>
      <c r="L41" s="25" t="s">
        <v>142</v>
      </c>
      <c r="M41" s="14">
        <v>44204</v>
      </c>
    </row>
    <row r="42" spans="1:13" x14ac:dyDescent="0.25">
      <c r="A42" s="25">
        <v>30</v>
      </c>
      <c r="B42" s="2" t="s">
        <v>100</v>
      </c>
      <c r="C42" s="25">
        <v>1</v>
      </c>
      <c r="D42" s="25" t="s">
        <v>22</v>
      </c>
      <c r="E42" s="5">
        <v>2885</v>
      </c>
      <c r="F42" s="5">
        <f t="shared" si="1"/>
        <v>2885</v>
      </c>
      <c r="G42" s="12">
        <v>202000058001206</v>
      </c>
      <c r="H42" s="25" t="s">
        <v>101</v>
      </c>
      <c r="I42" s="25" t="s">
        <v>15</v>
      </c>
      <c r="J42" s="25">
        <v>212</v>
      </c>
      <c r="K42" s="25" t="s">
        <v>19</v>
      </c>
      <c r="L42" s="25" t="s">
        <v>102</v>
      </c>
      <c r="M42" s="14">
        <v>44165</v>
      </c>
    </row>
    <row r="43" spans="1:13" x14ac:dyDescent="0.25">
      <c r="A43" s="25">
        <v>31</v>
      </c>
      <c r="B43" s="2" t="s">
        <v>105</v>
      </c>
      <c r="C43" s="25">
        <v>1</v>
      </c>
      <c r="D43" s="25" t="s">
        <v>22</v>
      </c>
      <c r="E43" s="5">
        <v>3400</v>
      </c>
      <c r="F43" s="5">
        <f t="shared" si="1"/>
        <v>3400</v>
      </c>
      <c r="G43" s="12">
        <v>202000058003118</v>
      </c>
      <c r="H43" s="25" t="s">
        <v>103</v>
      </c>
      <c r="I43" s="25" t="s">
        <v>15</v>
      </c>
      <c r="J43" s="25">
        <v>211</v>
      </c>
      <c r="K43" s="25" t="s">
        <v>19</v>
      </c>
      <c r="L43" s="25" t="s">
        <v>104</v>
      </c>
      <c r="M43" s="14">
        <v>44165</v>
      </c>
    </row>
    <row r="44" spans="1:13" x14ac:dyDescent="0.25">
      <c r="A44" s="25"/>
      <c r="B44" s="2"/>
      <c r="C44" s="25"/>
      <c r="D44" s="25"/>
      <c r="E44" s="5"/>
      <c r="F44" s="5"/>
      <c r="G44" s="12"/>
      <c r="H44" s="25"/>
      <c r="I44" s="25"/>
      <c r="J44" s="25"/>
      <c r="K44" s="25"/>
      <c r="L44" s="25"/>
      <c r="M44" s="25"/>
    </row>
    <row r="45" spans="1:13" x14ac:dyDescent="0.25">
      <c r="E45" s="24"/>
      <c r="F45" s="24"/>
      <c r="G45" s="26"/>
    </row>
    <row r="46" spans="1:13" x14ac:dyDescent="0.25">
      <c r="E46" s="24"/>
      <c r="F46" s="24"/>
      <c r="G46" s="26"/>
    </row>
    <row r="47" spans="1:13" x14ac:dyDescent="0.25">
      <c r="E47" s="24"/>
    </row>
    <row r="48" spans="1:13" x14ac:dyDescent="0.25">
      <c r="E48" s="24"/>
    </row>
    <row r="49" spans="5:5" x14ac:dyDescent="0.25">
      <c r="E49" s="24"/>
    </row>
  </sheetData>
  <mergeCells count="27">
    <mergeCell ref="K20:K22"/>
    <mergeCell ref="L20:L22"/>
    <mergeCell ref="M20:M22"/>
    <mergeCell ref="A31:A32"/>
    <mergeCell ref="G31:G32"/>
    <mergeCell ref="H31:H32"/>
    <mergeCell ref="I31:I32"/>
    <mergeCell ref="J31:J32"/>
    <mergeCell ref="K31:K32"/>
    <mergeCell ref="L31:L32"/>
    <mergeCell ref="M31:M32"/>
    <mergeCell ref="G20:G22"/>
    <mergeCell ref="A20:A22"/>
    <mergeCell ref="H20:H22"/>
    <mergeCell ref="I20:I22"/>
    <mergeCell ref="J20:J22"/>
    <mergeCell ref="A13:A14"/>
    <mergeCell ref="G13:G14"/>
    <mergeCell ref="A16:A17"/>
    <mergeCell ref="B16:B17"/>
    <mergeCell ref="G16:G17"/>
    <mergeCell ref="A1:M1"/>
    <mergeCell ref="A2:M2"/>
    <mergeCell ref="A3:M3"/>
    <mergeCell ref="A5:M5"/>
    <mergeCell ref="A6:I6"/>
    <mergeCell ref="A4:M4"/>
  </mergeCells>
  <pageMargins left="0.511811024" right="0.511811024" top="0.78740157499999996" bottom="0.78740157499999996" header="0.31496062000000002" footer="0.31496062000000002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2020-10-13T15:02:49Z</cp:lastPrinted>
  <dcterms:created xsi:type="dcterms:W3CDTF">2019-09-10T15:34:29Z</dcterms:created>
  <dcterms:modified xsi:type="dcterms:W3CDTF">2021-02-12T12:59:01Z</dcterms:modified>
</cp:coreProperties>
</file>