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E71BD6A0-012D-4800-974F-9E00E206D207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MARÇO 2018" sheetId="1" r:id="rId1"/>
  </sheets>
  <definedNames>
    <definedName name="_xlnm._FilterDatabase" localSheetId="0" hidden="1">'MARÇO 2018'!$A$8:$Q$482</definedName>
    <definedName name="_xlnm.Print_Area" localSheetId="0">'MARÇO 2018'!$A$1:$Q$467</definedName>
    <definedName name="_xlnm.Print_Titles" localSheetId="0">'MARÇO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F467" i="1"/>
  <c r="G467" i="1"/>
  <c r="H467" i="1"/>
  <c r="I467" i="1"/>
  <c r="J467" i="1"/>
  <c r="K467" i="1"/>
  <c r="L467" i="1"/>
  <c r="M467" i="1"/>
  <c r="N467" i="1"/>
  <c r="P467" i="1"/>
  <c r="O10" i="1" l="1"/>
  <c r="O11" i="1"/>
  <c r="Q12" i="1"/>
  <c r="Q13" i="1"/>
  <c r="O14" i="1"/>
  <c r="O15" i="1"/>
  <c r="O16" i="1"/>
  <c r="Q16" i="1" s="1"/>
  <c r="O17" i="1"/>
  <c r="Q17" i="1" s="1"/>
  <c r="O18" i="1"/>
  <c r="O19" i="1"/>
  <c r="O20" i="1"/>
  <c r="Q20" i="1" s="1"/>
  <c r="O21" i="1"/>
  <c r="Q21" i="1" s="1"/>
  <c r="O22" i="1"/>
  <c r="O23" i="1"/>
  <c r="O24" i="1"/>
  <c r="Q24" i="1" s="1"/>
  <c r="O25" i="1"/>
  <c r="Q25" i="1" s="1"/>
  <c r="O26" i="1"/>
  <c r="O27" i="1"/>
  <c r="O28" i="1"/>
  <c r="Q28" i="1" s="1"/>
  <c r="O29" i="1"/>
  <c r="Q29" i="1" s="1"/>
  <c r="O30" i="1"/>
  <c r="O31" i="1"/>
  <c r="O32" i="1"/>
  <c r="Q32" i="1" s="1"/>
  <c r="O33" i="1"/>
  <c r="Q33" i="1" s="1"/>
  <c r="O34" i="1"/>
  <c r="O35" i="1"/>
  <c r="O36" i="1"/>
  <c r="Q36" i="1" s="1"/>
  <c r="O37" i="1"/>
  <c r="Q37" i="1" s="1"/>
  <c r="O38" i="1"/>
  <c r="O39" i="1"/>
  <c r="O40" i="1"/>
  <c r="O41" i="1"/>
  <c r="Q41" i="1" s="1"/>
  <c r="O42" i="1"/>
  <c r="O43" i="1"/>
  <c r="O44" i="1"/>
  <c r="Q44" i="1" s="1"/>
  <c r="O45" i="1"/>
  <c r="Q45" i="1" s="1"/>
  <c r="O46" i="1"/>
  <c r="O47" i="1"/>
  <c r="O48" i="1"/>
  <c r="Q48" i="1" s="1"/>
  <c r="O49" i="1"/>
  <c r="Q49" i="1" s="1"/>
  <c r="O50" i="1"/>
  <c r="O51" i="1"/>
  <c r="O52" i="1"/>
  <c r="Q52" i="1" s="1"/>
  <c r="O53" i="1"/>
  <c r="Q53" i="1" s="1"/>
  <c r="O54" i="1"/>
  <c r="O55" i="1"/>
  <c r="O56" i="1"/>
  <c r="Q56" i="1" s="1"/>
  <c r="O57" i="1"/>
  <c r="Q57" i="1" s="1"/>
  <c r="O58" i="1"/>
  <c r="O59" i="1"/>
  <c r="O60" i="1"/>
  <c r="Q60" i="1" s="1"/>
  <c r="O61" i="1"/>
  <c r="Q61" i="1" s="1"/>
  <c r="O62" i="1"/>
  <c r="O63" i="1"/>
  <c r="O64" i="1"/>
  <c r="Q64" i="1" s="1"/>
  <c r="O65" i="1"/>
  <c r="Q65" i="1" s="1"/>
  <c r="O66" i="1"/>
  <c r="O67" i="1"/>
  <c r="O68" i="1"/>
  <c r="O69" i="1"/>
  <c r="Q69" i="1" s="1"/>
  <c r="O70" i="1"/>
  <c r="O71" i="1"/>
  <c r="O72" i="1"/>
  <c r="Q72" i="1" s="1"/>
  <c r="O73" i="1"/>
  <c r="Q73" i="1" s="1"/>
  <c r="O74" i="1"/>
  <c r="O75" i="1"/>
  <c r="O76" i="1"/>
  <c r="Q76" i="1" s="1"/>
  <c r="O77" i="1"/>
  <c r="Q77" i="1" s="1"/>
  <c r="O78" i="1"/>
  <c r="O79" i="1"/>
  <c r="O80" i="1"/>
  <c r="Q80" i="1" s="1"/>
  <c r="O81" i="1"/>
  <c r="Q81" i="1" s="1"/>
  <c r="O82" i="1"/>
  <c r="O83" i="1"/>
  <c r="O84" i="1"/>
  <c r="Q84" i="1" s="1"/>
  <c r="O85" i="1"/>
  <c r="Q85" i="1" s="1"/>
  <c r="O86" i="1"/>
  <c r="O87" i="1"/>
  <c r="O88" i="1"/>
  <c r="Q88" i="1" s="1"/>
  <c r="O89" i="1"/>
  <c r="Q89" i="1" s="1"/>
  <c r="O90" i="1"/>
  <c r="O91" i="1"/>
  <c r="O92" i="1"/>
  <c r="Q92" i="1" s="1"/>
  <c r="O93" i="1"/>
  <c r="Q93" i="1" s="1"/>
  <c r="O94" i="1"/>
  <c r="O95" i="1"/>
  <c r="O96" i="1"/>
  <c r="Q96" i="1" s="1"/>
  <c r="O97" i="1"/>
  <c r="Q97" i="1" s="1"/>
  <c r="O98" i="1"/>
  <c r="O99" i="1"/>
  <c r="O100" i="1"/>
  <c r="Q100" i="1" s="1"/>
  <c r="O101" i="1"/>
  <c r="Q101" i="1" s="1"/>
  <c r="O102" i="1"/>
  <c r="O103" i="1"/>
  <c r="O104" i="1"/>
  <c r="Q104" i="1" s="1"/>
  <c r="O105" i="1"/>
  <c r="Q105" i="1" s="1"/>
  <c r="O106" i="1"/>
  <c r="O107" i="1"/>
  <c r="O108" i="1"/>
  <c r="Q108" i="1" s="1"/>
  <c r="O109" i="1"/>
  <c r="Q109" i="1" s="1"/>
  <c r="O110" i="1"/>
  <c r="O111" i="1"/>
  <c r="O112" i="1"/>
  <c r="Q112" i="1" s="1"/>
  <c r="O113" i="1"/>
  <c r="Q113" i="1" s="1"/>
  <c r="O114" i="1"/>
  <c r="O115" i="1"/>
  <c r="O116" i="1"/>
  <c r="Q116" i="1" s="1"/>
  <c r="O117" i="1"/>
  <c r="Q117" i="1" s="1"/>
  <c r="O118" i="1"/>
  <c r="O119" i="1"/>
  <c r="O120" i="1"/>
  <c r="Q120" i="1" s="1"/>
  <c r="O121" i="1"/>
  <c r="Q121" i="1" s="1"/>
  <c r="O122" i="1"/>
  <c r="O123" i="1"/>
  <c r="Q123" i="1" s="1"/>
  <c r="O124" i="1"/>
  <c r="Q124" i="1" s="1"/>
  <c r="O125" i="1"/>
  <c r="Q125" i="1" s="1"/>
  <c r="O126" i="1"/>
  <c r="O127" i="1"/>
  <c r="O128" i="1"/>
  <c r="Q128" i="1" s="1"/>
  <c r="O129" i="1"/>
  <c r="Q129" i="1" s="1"/>
  <c r="O130" i="1"/>
  <c r="O131" i="1"/>
  <c r="Q131" i="1" s="1"/>
  <c r="O132" i="1"/>
  <c r="Q132" i="1" s="1"/>
  <c r="O133" i="1"/>
  <c r="Q133" i="1" s="1"/>
  <c r="O134" i="1"/>
  <c r="O135" i="1"/>
  <c r="O136" i="1"/>
  <c r="Q136" i="1" s="1"/>
  <c r="O137" i="1"/>
  <c r="Q137" i="1" s="1"/>
  <c r="O138" i="1"/>
  <c r="O139" i="1"/>
  <c r="O140" i="1"/>
  <c r="Q140" i="1" s="1"/>
  <c r="O141" i="1"/>
  <c r="Q141" i="1" s="1"/>
  <c r="O142" i="1"/>
  <c r="O143" i="1"/>
  <c r="Q143" i="1" s="1"/>
  <c r="O144" i="1"/>
  <c r="Q144" i="1" s="1"/>
  <c r="O145" i="1"/>
  <c r="Q145" i="1" s="1"/>
  <c r="O146" i="1"/>
  <c r="O147" i="1"/>
  <c r="O148" i="1"/>
  <c r="Q148" i="1" s="1"/>
  <c r="O149" i="1"/>
  <c r="Q149" i="1" s="1"/>
  <c r="O150" i="1"/>
  <c r="O151" i="1"/>
  <c r="Q151" i="1" s="1"/>
  <c r="O152" i="1"/>
  <c r="Q152" i="1" s="1"/>
  <c r="O153" i="1"/>
  <c r="Q153" i="1" s="1"/>
  <c r="O154" i="1"/>
  <c r="O155" i="1"/>
  <c r="O156" i="1"/>
  <c r="Q156" i="1" s="1"/>
  <c r="O157" i="1"/>
  <c r="Q157" i="1" s="1"/>
  <c r="O158" i="1"/>
  <c r="O159" i="1"/>
  <c r="Q159" i="1" s="1"/>
  <c r="O160" i="1"/>
  <c r="Q160" i="1" s="1"/>
  <c r="O161" i="1"/>
  <c r="Q161" i="1" s="1"/>
  <c r="O162" i="1"/>
  <c r="O163" i="1"/>
  <c r="O164" i="1"/>
  <c r="Q164" i="1" s="1"/>
  <c r="O165" i="1"/>
  <c r="Q165" i="1" s="1"/>
  <c r="O166" i="1"/>
  <c r="O167" i="1"/>
  <c r="Q167" i="1" s="1"/>
  <c r="O168" i="1"/>
  <c r="Q168" i="1" s="1"/>
  <c r="O169" i="1"/>
  <c r="Q169" i="1" s="1"/>
  <c r="O170" i="1"/>
  <c r="O171" i="1"/>
  <c r="O172" i="1"/>
  <c r="Q172" i="1" s="1"/>
  <c r="O173" i="1"/>
  <c r="Q173" i="1" s="1"/>
  <c r="O174" i="1"/>
  <c r="O175" i="1"/>
  <c r="O176" i="1"/>
  <c r="Q176" i="1" s="1"/>
  <c r="O177" i="1"/>
  <c r="Q177" i="1" s="1"/>
  <c r="O178" i="1"/>
  <c r="O179" i="1"/>
  <c r="O180" i="1"/>
  <c r="Q180" i="1" s="1"/>
  <c r="O181" i="1"/>
  <c r="Q181" i="1" s="1"/>
  <c r="O182" i="1"/>
  <c r="O183" i="1"/>
  <c r="O184" i="1"/>
  <c r="Q184" i="1" s="1"/>
  <c r="O185" i="1"/>
  <c r="Q185" i="1" s="1"/>
  <c r="O186" i="1"/>
  <c r="O187" i="1"/>
  <c r="O188" i="1"/>
  <c r="Q188" i="1" s="1"/>
  <c r="O189" i="1"/>
  <c r="Q189" i="1" s="1"/>
  <c r="O190" i="1"/>
  <c r="O191" i="1"/>
  <c r="O192" i="1"/>
  <c r="Q192" i="1" s="1"/>
  <c r="O193" i="1"/>
  <c r="Q193" i="1" s="1"/>
  <c r="O194" i="1"/>
  <c r="O195" i="1"/>
  <c r="O196" i="1"/>
  <c r="Q196" i="1" s="1"/>
  <c r="O197" i="1"/>
  <c r="Q197" i="1" s="1"/>
  <c r="O198" i="1"/>
  <c r="O199" i="1"/>
  <c r="O200" i="1"/>
  <c r="Q200" i="1" s="1"/>
  <c r="O201" i="1"/>
  <c r="Q201" i="1" s="1"/>
  <c r="O202" i="1"/>
  <c r="O203" i="1"/>
  <c r="O204" i="1"/>
  <c r="Q204" i="1" s="1"/>
  <c r="O205" i="1"/>
  <c r="Q205" i="1" s="1"/>
  <c r="O206" i="1"/>
  <c r="O207" i="1"/>
  <c r="O208" i="1"/>
  <c r="Q208" i="1" s="1"/>
  <c r="O209" i="1"/>
  <c r="Q209" i="1" s="1"/>
  <c r="O210" i="1"/>
  <c r="O211" i="1"/>
  <c r="O212" i="1"/>
  <c r="Q212" i="1" s="1"/>
  <c r="O213" i="1"/>
  <c r="Q213" i="1" s="1"/>
  <c r="O214" i="1"/>
  <c r="O215" i="1"/>
  <c r="O216" i="1"/>
  <c r="Q216" i="1" s="1"/>
  <c r="O217" i="1"/>
  <c r="Q217" i="1" s="1"/>
  <c r="O218" i="1"/>
  <c r="O219" i="1"/>
  <c r="O220" i="1"/>
  <c r="Q220" i="1" s="1"/>
  <c r="O221" i="1"/>
  <c r="Q221" i="1" s="1"/>
  <c r="O222" i="1"/>
  <c r="Q222" i="1" s="1"/>
  <c r="O223" i="1"/>
  <c r="O224" i="1"/>
  <c r="Q224" i="1" s="1"/>
  <c r="O225" i="1"/>
  <c r="Q225" i="1" s="1"/>
  <c r="O226" i="1"/>
  <c r="O227" i="1"/>
  <c r="Q227" i="1" s="1"/>
  <c r="O228" i="1"/>
  <c r="Q228" i="1" s="1"/>
  <c r="O229" i="1"/>
  <c r="Q229" i="1" s="1"/>
  <c r="O230" i="1"/>
  <c r="Q230" i="1" s="1"/>
  <c r="O231" i="1"/>
  <c r="O232" i="1"/>
  <c r="Q232" i="1" s="1"/>
  <c r="O233" i="1"/>
  <c r="Q233" i="1" s="1"/>
  <c r="O234" i="1"/>
  <c r="Q234" i="1" s="1"/>
  <c r="O235" i="1"/>
  <c r="O236" i="1"/>
  <c r="Q236" i="1" s="1"/>
  <c r="O237" i="1"/>
  <c r="Q237" i="1" s="1"/>
  <c r="O238" i="1"/>
  <c r="O239" i="1"/>
  <c r="O240" i="1"/>
  <c r="Q240" i="1" s="1"/>
  <c r="O241" i="1"/>
  <c r="Q241" i="1" s="1"/>
  <c r="O242" i="1"/>
  <c r="Q242" i="1" s="1"/>
  <c r="O243" i="1"/>
  <c r="O244" i="1"/>
  <c r="Q244" i="1" s="1"/>
  <c r="O245" i="1"/>
  <c r="Q245" i="1" s="1"/>
  <c r="O246" i="1"/>
  <c r="O247" i="1"/>
  <c r="Q247" i="1" s="1"/>
  <c r="O248" i="1"/>
  <c r="Q248" i="1" s="1"/>
  <c r="O249" i="1"/>
  <c r="Q249" i="1" s="1"/>
  <c r="O250" i="1"/>
  <c r="Q250" i="1" s="1"/>
  <c r="O251" i="1"/>
  <c r="O252" i="1"/>
  <c r="Q252" i="1" s="1"/>
  <c r="O253" i="1"/>
  <c r="Q253" i="1" s="1"/>
  <c r="O254" i="1"/>
  <c r="O255" i="1"/>
  <c r="O256" i="1"/>
  <c r="Q256" i="1" s="1"/>
  <c r="O257" i="1"/>
  <c r="Q257" i="1" s="1"/>
  <c r="O258" i="1"/>
  <c r="Q258" i="1" s="1"/>
  <c r="O259" i="1"/>
  <c r="Q259" i="1" s="1"/>
  <c r="O260" i="1"/>
  <c r="Q260" i="1" s="1"/>
  <c r="O261" i="1"/>
  <c r="Q261" i="1" s="1"/>
  <c r="O262" i="1"/>
  <c r="O263" i="1"/>
  <c r="O264" i="1"/>
  <c r="Q264" i="1" s="1"/>
  <c r="O265" i="1"/>
  <c r="Q265" i="1" s="1"/>
  <c r="O266" i="1"/>
  <c r="O267" i="1"/>
  <c r="O268" i="1"/>
  <c r="Q268" i="1" s="1"/>
  <c r="O269" i="1"/>
  <c r="Q269" i="1" s="1"/>
  <c r="O270" i="1"/>
  <c r="Q270" i="1" s="1"/>
  <c r="O271" i="1"/>
  <c r="O272" i="1"/>
  <c r="Q272" i="1" s="1"/>
  <c r="O273" i="1"/>
  <c r="Q273" i="1" s="1"/>
  <c r="O274" i="1"/>
  <c r="O275" i="1"/>
  <c r="O276" i="1"/>
  <c r="Q276" i="1" s="1"/>
  <c r="O277" i="1"/>
  <c r="Q277" i="1" s="1"/>
  <c r="O278" i="1"/>
  <c r="Q278" i="1" s="1"/>
  <c r="O279" i="1"/>
  <c r="O280" i="1"/>
  <c r="Q280" i="1" s="1"/>
  <c r="O281" i="1"/>
  <c r="Q281" i="1" s="1"/>
  <c r="O282" i="1"/>
  <c r="O283" i="1"/>
  <c r="Q283" i="1" s="1"/>
  <c r="O284" i="1"/>
  <c r="Q284" i="1" s="1"/>
  <c r="O285" i="1"/>
  <c r="Q285" i="1" s="1"/>
  <c r="O286" i="1"/>
  <c r="Q286" i="1" s="1"/>
  <c r="O287" i="1"/>
  <c r="O288" i="1"/>
  <c r="Q288" i="1" s="1"/>
  <c r="O289" i="1"/>
  <c r="Q289" i="1" s="1"/>
  <c r="O290" i="1"/>
  <c r="O291" i="1"/>
  <c r="O292" i="1"/>
  <c r="Q292" i="1" s="1"/>
  <c r="O293" i="1"/>
  <c r="Q293" i="1" s="1"/>
  <c r="O294" i="1"/>
  <c r="Q294" i="1" s="1"/>
  <c r="O295" i="1"/>
  <c r="Q295" i="1" s="1"/>
  <c r="O296" i="1"/>
  <c r="Q296" i="1" s="1"/>
  <c r="O297" i="1"/>
  <c r="Q297" i="1" s="1"/>
  <c r="O298" i="1"/>
  <c r="Q298" i="1" s="1"/>
  <c r="O299" i="1"/>
  <c r="O300" i="1"/>
  <c r="Q300" i="1" s="1"/>
  <c r="O301" i="1"/>
  <c r="Q301" i="1" s="1"/>
  <c r="O302" i="1"/>
  <c r="O303" i="1"/>
  <c r="Q303" i="1" s="1"/>
  <c r="O304" i="1"/>
  <c r="Q304" i="1" s="1"/>
  <c r="O305" i="1"/>
  <c r="Q305" i="1" s="1"/>
  <c r="O306" i="1"/>
  <c r="Q306" i="1" s="1"/>
  <c r="O307" i="1"/>
  <c r="O308" i="1"/>
  <c r="Q308" i="1" s="1"/>
  <c r="O309" i="1"/>
  <c r="Q309" i="1" s="1"/>
  <c r="O310" i="1"/>
  <c r="O311" i="1"/>
  <c r="O312" i="1"/>
  <c r="Q312" i="1" s="1"/>
  <c r="O313" i="1"/>
  <c r="Q313" i="1" s="1"/>
  <c r="O314" i="1"/>
  <c r="Q314" i="1" s="1"/>
  <c r="O315" i="1"/>
  <c r="Q315" i="1" s="1"/>
  <c r="O316" i="1"/>
  <c r="Q316" i="1" s="1"/>
  <c r="O317" i="1"/>
  <c r="Q317" i="1" s="1"/>
  <c r="O318" i="1"/>
  <c r="O319" i="1"/>
  <c r="O320" i="1"/>
  <c r="Q320" i="1" s="1"/>
  <c r="O321" i="1"/>
  <c r="Q321" i="1" s="1"/>
  <c r="O322" i="1"/>
  <c r="Q322" i="1" s="1"/>
  <c r="O323" i="1"/>
  <c r="O324" i="1"/>
  <c r="Q324" i="1" s="1"/>
  <c r="O325" i="1"/>
  <c r="Q325" i="1" s="1"/>
  <c r="O326" i="1"/>
  <c r="O327" i="1"/>
  <c r="O328" i="1"/>
  <c r="Q328" i="1" s="1"/>
  <c r="O329" i="1"/>
  <c r="Q329" i="1" s="1"/>
  <c r="O330" i="1"/>
  <c r="O331" i="1"/>
  <c r="O332" i="1"/>
  <c r="Q332" i="1" s="1"/>
  <c r="O333" i="1"/>
  <c r="Q333" i="1" s="1"/>
  <c r="O334" i="1"/>
  <c r="Q334" i="1" s="1"/>
  <c r="O335" i="1"/>
  <c r="O336" i="1"/>
  <c r="Q336" i="1" s="1"/>
  <c r="O337" i="1"/>
  <c r="Q337" i="1" s="1"/>
  <c r="O338" i="1"/>
  <c r="O339" i="1"/>
  <c r="Q339" i="1" s="1"/>
  <c r="O340" i="1"/>
  <c r="Q340" i="1" s="1"/>
  <c r="O341" i="1"/>
  <c r="Q341" i="1" s="1"/>
  <c r="O342" i="1"/>
  <c r="Q342" i="1" s="1"/>
  <c r="O343" i="1"/>
  <c r="O344" i="1"/>
  <c r="Q344" i="1" s="1"/>
  <c r="O345" i="1"/>
  <c r="Q345" i="1" s="1"/>
  <c r="O346" i="1"/>
  <c r="O347" i="1"/>
  <c r="O348" i="1"/>
  <c r="Q348" i="1" s="1"/>
  <c r="O349" i="1"/>
  <c r="Q349" i="1" s="1"/>
  <c r="O350" i="1"/>
  <c r="Q350" i="1" s="1"/>
  <c r="O351" i="1"/>
  <c r="Q351" i="1" s="1"/>
  <c r="O352" i="1"/>
  <c r="Q352" i="1" s="1"/>
  <c r="O353" i="1"/>
  <c r="Q353" i="1" s="1"/>
  <c r="O354" i="1"/>
  <c r="O355" i="1"/>
  <c r="O356" i="1"/>
  <c r="Q356" i="1" s="1"/>
  <c r="O357" i="1"/>
  <c r="Q357" i="1" s="1"/>
  <c r="O358" i="1"/>
  <c r="Q358" i="1" s="1"/>
  <c r="O359" i="1"/>
  <c r="O360" i="1"/>
  <c r="Q360" i="1" s="1"/>
  <c r="O361" i="1"/>
  <c r="Q361" i="1" s="1"/>
  <c r="O362" i="1"/>
  <c r="Q362" i="1" s="1"/>
  <c r="O363" i="1"/>
  <c r="O364" i="1"/>
  <c r="Q364" i="1" s="1"/>
  <c r="O365" i="1"/>
  <c r="Q365" i="1" s="1"/>
  <c r="O366" i="1"/>
  <c r="O367" i="1"/>
  <c r="O368" i="1"/>
  <c r="Q368" i="1" s="1"/>
  <c r="O369" i="1"/>
  <c r="Q369" i="1" s="1"/>
  <c r="O370" i="1"/>
  <c r="Q370" i="1" s="1"/>
  <c r="O371" i="1"/>
  <c r="Q371" i="1" s="1"/>
  <c r="O372" i="1"/>
  <c r="Q372" i="1" s="1"/>
  <c r="O373" i="1"/>
  <c r="Q373" i="1" s="1"/>
  <c r="O374" i="1"/>
  <c r="O375" i="1"/>
  <c r="O376" i="1"/>
  <c r="Q376" i="1" s="1"/>
  <c r="O377" i="1"/>
  <c r="Q377" i="1" s="1"/>
  <c r="O378" i="1"/>
  <c r="Q378" i="1" s="1"/>
  <c r="O379" i="1"/>
  <c r="O380" i="1"/>
  <c r="Q380" i="1" s="1"/>
  <c r="O381" i="1"/>
  <c r="Q381" i="1" s="1"/>
  <c r="O382" i="1"/>
  <c r="Q382" i="1" s="1"/>
  <c r="O383" i="1"/>
  <c r="Q383" i="1" s="1"/>
  <c r="O384" i="1"/>
  <c r="Q384" i="1" s="1"/>
  <c r="O385" i="1"/>
  <c r="Q385" i="1" s="1"/>
  <c r="O386" i="1"/>
  <c r="Q386" i="1" s="1"/>
  <c r="O387" i="1"/>
  <c r="O388" i="1"/>
  <c r="O389" i="1"/>
  <c r="Q389" i="1" s="1"/>
  <c r="O390" i="1"/>
  <c r="O391" i="1"/>
  <c r="Q391" i="1" s="1"/>
  <c r="O392" i="1"/>
  <c r="Q392" i="1" s="1"/>
  <c r="O393" i="1"/>
  <c r="Q393" i="1" s="1"/>
  <c r="O394" i="1"/>
  <c r="O395" i="1"/>
  <c r="O396" i="1"/>
  <c r="Q396" i="1" s="1"/>
  <c r="O397" i="1"/>
  <c r="Q397" i="1" s="1"/>
  <c r="O398" i="1"/>
  <c r="Q398" i="1" s="1"/>
  <c r="O399" i="1"/>
  <c r="Q399" i="1" s="1"/>
  <c r="O400" i="1"/>
  <c r="Q400" i="1" s="1"/>
  <c r="O401" i="1"/>
  <c r="Q401" i="1" s="1"/>
  <c r="O402" i="1"/>
  <c r="Q402" i="1" s="1"/>
  <c r="O403" i="1"/>
  <c r="O404" i="1"/>
  <c r="Q404" i="1" s="1"/>
  <c r="O405" i="1"/>
  <c r="Q405" i="1" s="1"/>
  <c r="O406" i="1"/>
  <c r="Q406" i="1" s="1"/>
  <c r="O407" i="1"/>
  <c r="O408" i="1"/>
  <c r="Q408" i="1" s="1"/>
  <c r="O409" i="1"/>
  <c r="Q409" i="1" s="1"/>
  <c r="O410" i="1"/>
  <c r="Q410" i="1" s="1"/>
  <c r="O411" i="1"/>
  <c r="O412" i="1"/>
  <c r="Q412" i="1" s="1"/>
  <c r="O413" i="1"/>
  <c r="Q413" i="1" s="1"/>
  <c r="O414" i="1"/>
  <c r="Q414" i="1" s="1"/>
  <c r="O415" i="1"/>
  <c r="Q415" i="1" s="1"/>
  <c r="O416" i="1"/>
  <c r="Q416" i="1" s="1"/>
  <c r="O417" i="1"/>
  <c r="Q417" i="1" s="1"/>
  <c r="O418" i="1"/>
  <c r="Q418" i="1" s="1"/>
  <c r="O419" i="1"/>
  <c r="O420" i="1"/>
  <c r="Q420" i="1" s="1"/>
  <c r="O421" i="1"/>
  <c r="Q421" i="1" s="1"/>
  <c r="O422" i="1"/>
  <c r="Q422" i="1" s="1"/>
  <c r="O423" i="1"/>
  <c r="O424" i="1"/>
  <c r="Q424" i="1" s="1"/>
  <c r="O425" i="1"/>
  <c r="Q425" i="1" s="1"/>
  <c r="O426" i="1"/>
  <c r="Q426" i="1" s="1"/>
  <c r="O427" i="1"/>
  <c r="Q427" i="1" s="1"/>
  <c r="O428" i="1"/>
  <c r="Q428" i="1" s="1"/>
  <c r="O429" i="1"/>
  <c r="Q429" i="1" s="1"/>
  <c r="O430" i="1"/>
  <c r="Q430" i="1" s="1"/>
  <c r="O431" i="1"/>
  <c r="O432" i="1"/>
  <c r="Q432" i="1" s="1"/>
  <c r="O433" i="1"/>
  <c r="Q433" i="1" s="1"/>
  <c r="O434" i="1"/>
  <c r="Q434" i="1" s="1"/>
  <c r="O435" i="1"/>
  <c r="O436" i="1"/>
  <c r="Q436" i="1" s="1"/>
  <c r="O437" i="1"/>
  <c r="Q437" i="1" s="1"/>
  <c r="O438" i="1"/>
  <c r="Q438" i="1" s="1"/>
  <c r="O439" i="1"/>
  <c r="O440" i="1"/>
  <c r="Q440" i="1" s="1"/>
  <c r="O441" i="1"/>
  <c r="Q441" i="1" s="1"/>
  <c r="O442" i="1"/>
  <c r="Q442" i="1" s="1"/>
  <c r="O443" i="1"/>
  <c r="Q443" i="1" s="1"/>
  <c r="O444" i="1"/>
  <c r="Q444" i="1" s="1"/>
  <c r="O445" i="1"/>
  <c r="Q445" i="1" s="1"/>
  <c r="O446" i="1"/>
  <c r="Q446" i="1" s="1"/>
  <c r="O447" i="1"/>
  <c r="O448" i="1"/>
  <c r="Q448" i="1" s="1"/>
  <c r="O449" i="1"/>
  <c r="Q449" i="1" s="1"/>
  <c r="O450" i="1"/>
  <c r="Q450" i="1" s="1"/>
  <c r="O451" i="1"/>
  <c r="O452" i="1"/>
  <c r="Q452" i="1" s="1"/>
  <c r="O453" i="1"/>
  <c r="Q453" i="1" s="1"/>
  <c r="O454" i="1"/>
  <c r="Q454" i="1" s="1"/>
  <c r="O455" i="1"/>
  <c r="O456" i="1"/>
  <c r="Q456" i="1" s="1"/>
  <c r="O457" i="1"/>
  <c r="Q457" i="1" s="1"/>
  <c r="O458" i="1"/>
  <c r="Q458" i="1" s="1"/>
  <c r="O459" i="1"/>
  <c r="Q459" i="1" s="1"/>
  <c r="O460" i="1"/>
  <c r="Q460" i="1" s="1"/>
  <c r="O461" i="1"/>
  <c r="Q461" i="1" s="1"/>
  <c r="O462" i="1"/>
  <c r="Q462" i="1" s="1"/>
  <c r="O463" i="1"/>
  <c r="O464" i="1"/>
  <c r="Q464" i="1" s="1"/>
  <c r="O465" i="1"/>
  <c r="Q465" i="1" s="1"/>
  <c r="O466" i="1"/>
  <c r="Q466" i="1" s="1"/>
  <c r="O9" i="1"/>
  <c r="E467" i="1"/>
  <c r="Q10" i="1"/>
  <c r="Q11" i="1"/>
  <c r="Q14" i="1"/>
  <c r="Q15" i="1"/>
  <c r="Q18" i="1"/>
  <c r="Q19" i="1"/>
  <c r="Q22" i="1"/>
  <c r="Q23" i="1"/>
  <c r="Q26" i="1"/>
  <c r="Q27" i="1"/>
  <c r="Q30" i="1"/>
  <c r="Q31" i="1"/>
  <c r="Q34" i="1"/>
  <c r="Q35" i="1"/>
  <c r="Q38" i="1"/>
  <c r="Q39" i="1"/>
  <c r="Q40" i="1"/>
  <c r="Q42" i="1"/>
  <c r="Q43" i="1"/>
  <c r="Q46" i="1"/>
  <c r="Q47" i="1"/>
  <c r="Q50" i="1"/>
  <c r="Q51" i="1"/>
  <c r="Q54" i="1"/>
  <c r="Q55" i="1"/>
  <c r="Q58" i="1"/>
  <c r="Q59" i="1"/>
  <c r="Q62" i="1"/>
  <c r="Q63" i="1"/>
  <c r="Q66" i="1"/>
  <c r="Q67" i="1"/>
  <c r="Q68" i="1"/>
  <c r="Q70" i="1"/>
  <c r="Q71" i="1"/>
  <c r="Q74" i="1"/>
  <c r="Q75" i="1"/>
  <c r="Q78" i="1"/>
  <c r="Q79" i="1"/>
  <c r="Q82" i="1"/>
  <c r="Q83" i="1"/>
  <c r="Q86" i="1"/>
  <c r="Q87" i="1"/>
  <c r="Q90" i="1"/>
  <c r="Q91" i="1"/>
  <c r="Q94" i="1"/>
  <c r="Q95" i="1"/>
  <c r="Q98" i="1"/>
  <c r="Q99" i="1"/>
  <c r="Q102" i="1"/>
  <c r="Q103" i="1"/>
  <c r="Q106" i="1"/>
  <c r="Q107" i="1"/>
  <c r="Q110" i="1"/>
  <c r="Q111" i="1"/>
  <c r="Q114" i="1"/>
  <c r="Q115" i="1"/>
  <c r="Q118" i="1"/>
  <c r="Q119" i="1"/>
  <c r="Q122" i="1"/>
  <c r="Q126" i="1"/>
  <c r="Q127" i="1"/>
  <c r="Q130" i="1"/>
  <c r="Q134" i="1"/>
  <c r="Q135" i="1"/>
  <c r="Q138" i="1"/>
  <c r="Q139" i="1"/>
  <c r="Q142" i="1"/>
  <c r="Q146" i="1"/>
  <c r="Q147" i="1"/>
  <c r="Q150" i="1"/>
  <c r="Q154" i="1"/>
  <c r="Q155" i="1"/>
  <c r="Q158" i="1"/>
  <c r="Q162" i="1"/>
  <c r="Q163" i="1"/>
  <c r="Q166" i="1"/>
  <c r="Q170" i="1"/>
  <c r="Q171" i="1"/>
  <c r="Q174" i="1"/>
  <c r="Q175" i="1"/>
  <c r="Q178" i="1"/>
  <c r="Q179" i="1"/>
  <c r="Q182" i="1"/>
  <c r="Q183" i="1"/>
  <c r="Q186" i="1"/>
  <c r="Q187" i="1"/>
  <c r="Q190" i="1"/>
  <c r="Q191" i="1"/>
  <c r="Q194" i="1"/>
  <c r="Q195" i="1"/>
  <c r="Q198" i="1"/>
  <c r="Q199" i="1"/>
  <c r="Q202" i="1"/>
  <c r="Q203" i="1"/>
  <c r="Q206" i="1"/>
  <c r="Q207" i="1"/>
  <c r="Q210" i="1"/>
  <c r="Q211" i="1"/>
  <c r="Q214" i="1"/>
  <c r="Q215" i="1"/>
  <c r="Q218" i="1"/>
  <c r="Q219" i="1"/>
  <c r="Q223" i="1"/>
  <c r="Q226" i="1"/>
  <c r="Q231" i="1"/>
  <c r="Q235" i="1"/>
  <c r="Q238" i="1"/>
  <c r="Q239" i="1"/>
  <c r="Q243" i="1"/>
  <c r="Q246" i="1"/>
  <c r="Q251" i="1"/>
  <c r="Q254" i="1"/>
  <c r="Q255" i="1"/>
  <c r="Q262" i="1"/>
  <c r="Q263" i="1"/>
  <c r="Q266" i="1"/>
  <c r="Q267" i="1"/>
  <c r="Q271" i="1"/>
  <c r="Q274" i="1"/>
  <c r="Q275" i="1"/>
  <c r="Q279" i="1"/>
  <c r="Q282" i="1"/>
  <c r="Q287" i="1"/>
  <c r="Q290" i="1"/>
  <c r="Q291" i="1"/>
  <c r="Q299" i="1"/>
  <c r="Q302" i="1"/>
  <c r="Q307" i="1"/>
  <c r="Q310" i="1"/>
  <c r="Q311" i="1"/>
  <c r="Q318" i="1"/>
  <c r="Q319" i="1"/>
  <c r="Q323" i="1"/>
  <c r="Q326" i="1"/>
  <c r="Q327" i="1"/>
  <c r="Q330" i="1"/>
  <c r="Q331" i="1"/>
  <c r="Q335" i="1"/>
  <c r="Q338" i="1"/>
  <c r="Q343" i="1"/>
  <c r="Q346" i="1"/>
  <c r="Q347" i="1"/>
  <c r="Q354" i="1"/>
  <c r="Q355" i="1"/>
  <c r="Q359" i="1"/>
  <c r="Q363" i="1"/>
  <c r="Q366" i="1"/>
  <c r="Q367" i="1"/>
  <c r="Q374" i="1"/>
  <c r="Q375" i="1"/>
  <c r="Q379" i="1"/>
  <c r="Q387" i="1"/>
  <c r="Q388" i="1"/>
  <c r="Q390" i="1"/>
  <c r="Q394" i="1"/>
  <c r="Q395" i="1"/>
  <c r="Q403" i="1"/>
  <c r="Q407" i="1"/>
  <c r="Q411" i="1"/>
  <c r="Q419" i="1"/>
  <c r="Q423" i="1"/>
  <c r="Q431" i="1"/>
  <c r="Q435" i="1"/>
  <c r="Q439" i="1"/>
  <c r="Q447" i="1"/>
  <c r="Q451" i="1"/>
  <c r="Q455" i="1"/>
  <c r="Q463" i="1"/>
  <c r="Q9" i="1"/>
  <c r="Q467" i="1" l="1"/>
  <c r="O467" i="1"/>
</calcChain>
</file>

<file path=xl/sharedStrings.xml><?xml version="1.0" encoding="utf-8"?>
<sst xmlns="http://schemas.openxmlformats.org/spreadsheetml/2006/main" count="1429" uniqueCount="568">
  <si>
    <t>GRATIFICAÇÕES</t>
  </si>
  <si>
    <t>AUXÍLIO TRANSPORTE</t>
  </si>
  <si>
    <t xml:space="preserve">TOTAL DESCONTOS </t>
  </si>
  <si>
    <t>TOTAL BRUTO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</si>
  <si>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</si>
  <si>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</si>
  <si>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</si>
  <si>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</si>
  <si>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</si>
  <si>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</si>
  <si>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</si>
  <si>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</si>
  <si>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</si>
  <si>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>PENSÃO JUDICIAL</t>
  </si>
  <si>
    <t xml:space="preserve">ADRIANE TARLE ROSA                         </t>
  </si>
  <si>
    <t xml:space="preserve">ALAELSON RIBEIRO DOS SANTOS                </t>
  </si>
  <si>
    <t xml:space="preserve">ALANA ROSA LADISLAU                        </t>
  </si>
  <si>
    <t xml:space="preserve">ALINE RODRIGUES DE ALECRIM                 </t>
  </si>
  <si>
    <t xml:space="preserve">ANA MARIA GONCALVES                        </t>
  </si>
  <si>
    <t xml:space="preserve">ANATERCIO CESAR LIMA                       </t>
  </si>
  <si>
    <t xml:space="preserve">ANDREZA MARIA DE SOUSA GUEDES              </t>
  </si>
  <si>
    <t xml:space="preserve">APARECIDO PAULINO BARBOSA                  </t>
  </si>
  <si>
    <t xml:space="preserve">ARLENE MATIAS SANTANA DA SILVA             </t>
  </si>
  <si>
    <t xml:space="preserve">BRUNA CRISTINA PIRES DA SILVA              </t>
  </si>
  <si>
    <t xml:space="preserve">BRUNA LARA GONÇALVES SILVA                 </t>
  </si>
  <si>
    <t xml:space="preserve">BRUNO HENRIQUE MENDONÇA DA SILVA           </t>
  </si>
  <si>
    <t xml:space="preserve">CARLOS ROSA DE MELO                        </t>
  </si>
  <si>
    <t xml:space="preserve">CASSIA CRISTINA MARTINS CELESTINO          </t>
  </si>
  <si>
    <t xml:space="preserve">CLAUDEMIR ALENCAR DA SILVA                 </t>
  </si>
  <si>
    <t xml:space="preserve">DAYANE SUELLEN LIMA DE JESUS  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</si>
  <si>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</si>
  <si>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</si>
  <si>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</si>
  <si>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</si>
  <si>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</si>
  <si>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GEOVANNA OLIVEIRA GODOI                    </t>
  </si>
  <si>
    <t xml:space="preserve">GILBERTO DA SILVA BATISTA                  </t>
  </si>
  <si>
    <t xml:space="preserve">GISELLY CRISTINE VIEIRA LEÃO               </t>
  </si>
  <si>
    <t xml:space="preserve">HELOISA FERREIRA COSTA                     </t>
  </si>
  <si>
    <t xml:space="preserve">HENRIQUE LUIZ DOS SANTOS                   </t>
  </si>
  <si>
    <t xml:space="preserve">JANAINA LINA ALENCAR MOREIRA               </t>
  </si>
  <si>
    <t xml:space="preserve">JEANE DE CASSIA DIAS ABDALA MAIA           </t>
  </si>
  <si>
    <t xml:space="preserve">JENYFFER SOARES ESTIVAL MURÇA   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</si>
  <si>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</si>
  <si>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</si>
  <si>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</si>
  <si>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</si>
  <si>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JOYCE CARVALHO DE SOUZA PINHEIRO           </t>
  </si>
  <si>
    <t xml:space="preserve">KARINE RIBEIRO MALTA                       </t>
  </si>
  <si>
    <t xml:space="preserve">KATIA JANE DE ASSUNCAO                     </t>
  </si>
  <si>
    <t xml:space="preserve">KEZIA SILVA DO REGO                        </t>
  </si>
  <si>
    <t xml:space="preserve">LAVINIA BARBOSA PEREIRA                    </t>
  </si>
  <si>
    <t xml:space="preserve">LILIANE MEDEIROS CAMELO                    </t>
  </si>
  <si>
    <t xml:space="preserve">LORRAINE IZABEL NUNES DE DEUS              </t>
  </si>
  <si>
    <t xml:space="preserve">MARCOS VINICIUS BRANQUINHO XAVIER          </t>
  </si>
  <si>
    <t xml:space="preserve">MARIA APARECIDA FERREIRA                   </t>
  </si>
  <si>
    <t xml:space="preserve">MARIA DE FATIMA ADAO SILVA                 </t>
  </si>
  <si>
    <t xml:space="preserve">MARIA DE LOURDES PEIXOTO                   </t>
  </si>
  <si>
    <t xml:space="preserve">MARIA JOSE SILVA                           </t>
  </si>
  <si>
    <t xml:space="preserve">MICHELY ADRIANA FELIX BRABO                </t>
  </si>
  <si>
    <t xml:space="preserve">MOEMA LUDIMILLA TATIANNY ALINNE OLIVEIRA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</si>
  <si>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</si>
  <si>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</si>
  <si>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</si>
  <si>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</si>
  <si>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RICARDO COSTA JAYME                        </t>
  </si>
  <si>
    <t xml:space="preserve">ROSEMAR NASCIMENTO CRUZ                    </t>
  </si>
  <si>
    <t xml:space="preserve">TALITAH CARVALHO DOS SANTOS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</si>
  <si>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</si>
  <si>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</si>
  <si>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</si>
  <si>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</si>
  <si>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</si>
  <si>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</si>
  <si>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</si>
  <si>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</si>
  <si>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</si>
  <si>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ACACIA MARIA DE AGUIAR BEZERRA                </t>
  </si>
  <si>
    <t xml:space="preserve">ADALBERTO NUNES DOS SANTOS                    </t>
  </si>
  <si>
    <t xml:space="preserve">ADRIANA DA SILVA MENEZES      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</si>
  <si>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</si>
  <si>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</si>
  <si>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</si>
  <si>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</si>
  <si>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</si>
  <si>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</si>
  <si>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</si>
  <si>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</si>
  <si>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</si>
  <si>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</si>
  <si>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</si>
  <si>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</si>
  <si>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</si>
  <si>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</si>
  <si>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</si>
  <si>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</si>
  <si>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</si>
  <si>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</si>
  <si>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</si>
  <si>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</si>
  <si>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</si>
  <si>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</si>
  <si>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</si>
  <si>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</si>
  <si>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</si>
  <si>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</si>
  <si>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</si>
  <si>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</si>
  <si>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</si>
  <si>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</si>
  <si>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</si>
  <si>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</si>
  <si>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</si>
  <si>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</si>
  <si>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</si>
  <si>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</si>
  <si>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</si>
  <si>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</si>
  <si>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</si>
  <si>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</si>
  <si>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</si>
  <si>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</si>
  <si>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</si>
  <si>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</si>
  <si>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</si>
  <si>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</si>
  <si>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</si>
  <si>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 xml:space="preserve">CAROLINE GEISA FERREIRA                       </t>
  </si>
  <si>
    <t>ADVOGADO PLENO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</si>
  <si>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</si>
  <si>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</si>
  <si>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</si>
  <si>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</si>
  <si>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</si>
  <si>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</si>
  <si>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</si>
  <si>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</si>
  <si>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</si>
  <si>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</si>
  <si>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</si>
  <si>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</si>
  <si>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</si>
  <si>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</si>
  <si>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</si>
  <si>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</si>
  <si>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</si>
  <si>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</si>
  <si>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</si>
  <si>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</si>
  <si>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</si>
  <si>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</si>
  <si>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DANILLO RODRIGUES DE MORAES                   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</si>
  <si>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</si>
  <si>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</si>
  <si>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</si>
  <si>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</si>
  <si>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</si>
  <si>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</si>
  <si>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</si>
  <si>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</si>
  <si>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</si>
  <si>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</si>
  <si>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</si>
  <si>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</si>
  <si>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</si>
  <si>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</si>
  <si>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</si>
  <si>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</si>
  <si>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</si>
  <si>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</si>
  <si>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</si>
  <si>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</si>
  <si>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</si>
  <si>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</si>
  <si>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</si>
  <si>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</si>
  <si>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</si>
  <si>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</si>
  <si>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</si>
  <si>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</si>
  <si>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</si>
  <si>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</si>
  <si>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</si>
  <si>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</si>
  <si>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</si>
  <si>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</si>
  <si>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</si>
  <si>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</si>
  <si>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</si>
  <si>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</si>
  <si>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</si>
  <si>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</si>
  <si>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</si>
  <si>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</si>
  <si>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</si>
  <si>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</si>
  <si>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</si>
  <si>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</si>
  <si>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</si>
  <si>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</si>
  <si>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</si>
  <si>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</si>
  <si>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</si>
  <si>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</si>
  <si>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</si>
  <si>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</si>
  <si>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</si>
  <si>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</si>
  <si>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</si>
  <si>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</si>
  <si>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</si>
  <si>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</si>
  <si>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</si>
  <si>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</si>
  <si>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</si>
  <si>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HILDA MARIA FIGUEIREDO DE SOUSA               </t>
  </si>
  <si>
    <t>AUXILIAR ADMINISTRATIVO II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</si>
  <si>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</si>
  <si>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</si>
  <si>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</si>
  <si>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</si>
  <si>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</si>
  <si>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</si>
  <si>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</si>
  <si>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</si>
  <si>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</si>
  <si>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</si>
  <si>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</si>
  <si>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</si>
  <si>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</si>
  <si>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</si>
  <si>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 GUILHERME TEIXEIRA  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</si>
  <si>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</si>
  <si>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</si>
  <si>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</si>
  <si>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</si>
  <si>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</si>
  <si>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</si>
  <si>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</si>
  <si>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</si>
  <si>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</si>
  <si>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</si>
  <si>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JOANA D ARC DE CASTRO SILVA     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</si>
  <si>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</si>
  <si>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</si>
  <si>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</si>
  <si>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</si>
  <si>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JOAO PAULO VIEIRA PLAZA    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</si>
  <si>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</si>
  <si>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</si>
  <si>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</si>
  <si>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</si>
  <si>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</si>
  <si>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</si>
  <si>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</si>
  <si>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</si>
  <si>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</si>
  <si>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</si>
  <si>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</si>
  <si>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</si>
  <si>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</si>
  <si>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</si>
  <si>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</si>
  <si>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</si>
  <si>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</si>
  <si>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</si>
  <si>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KELLY MEDEIROS      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</si>
  <si>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</si>
  <si>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</si>
  <si>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</si>
  <si>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</si>
  <si>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</si>
  <si>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</si>
  <si>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</si>
  <si>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</si>
  <si>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</si>
  <si>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</si>
  <si>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</si>
  <si>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</si>
  <si>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</si>
  <si>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</si>
  <si>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</si>
  <si>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</si>
  <si>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</si>
  <si>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</si>
  <si>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</si>
  <si>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</si>
  <si>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</si>
  <si>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</si>
  <si>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</si>
  <si>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</si>
  <si>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</si>
  <si>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</si>
  <si>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</si>
  <si>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</si>
  <si>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</si>
  <si>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</si>
  <si>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</si>
  <si>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ABADIA DE ARAUJO   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</si>
  <si>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</si>
  <si>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</si>
  <si>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</si>
  <si>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</si>
  <si>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</si>
  <si>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</si>
  <si>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</si>
  <si>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</si>
  <si>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</si>
  <si>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</si>
  <si>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</si>
  <si>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</si>
  <si>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</si>
  <si>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</si>
  <si>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</si>
  <si>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</si>
  <si>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</si>
  <si>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</si>
  <si>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</si>
  <si>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</si>
  <si>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</si>
  <si>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</si>
  <si>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</si>
  <si>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</si>
  <si>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</si>
  <si>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</si>
  <si>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</si>
  <si>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</si>
  <si>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</si>
  <si>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</si>
  <si>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</si>
  <si>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</si>
  <si>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</si>
  <si>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</si>
  <si>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</si>
  <si>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</si>
  <si>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</si>
  <si>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</si>
  <si>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</si>
  <si>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</si>
  <si>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</si>
  <si>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MEIBER RODRIGUES DE MIRANDA                   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</si>
  <si>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</si>
  <si>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</si>
  <si>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</si>
  <si>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</si>
  <si>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</si>
  <si>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</si>
  <si>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</si>
  <si>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</si>
  <si>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</si>
  <si>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NATHALIA FERREIRA VIANA ARAUJO                </t>
  </si>
  <si>
    <t xml:space="preserve">NATHALIE BARBOSA FERREIRA FLEURI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</si>
  <si>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</si>
  <si>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</si>
  <si>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</si>
  <si>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</si>
  <si>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</si>
  <si>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</si>
  <si>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</si>
  <si>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</si>
  <si>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</si>
  <si>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</si>
  <si>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</si>
  <si>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</si>
  <si>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</si>
  <si>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</si>
  <si>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</si>
  <si>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</si>
  <si>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</si>
  <si>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</si>
  <si>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</si>
  <si>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</si>
  <si>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</si>
  <si>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</si>
  <si>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</si>
  <si>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</si>
  <si>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</si>
  <si>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</si>
  <si>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</si>
  <si>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</si>
  <si>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</si>
  <si>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</si>
  <si>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</si>
  <si>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</si>
  <si>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</si>
  <si>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</si>
  <si>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</si>
  <si>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</si>
  <si>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</si>
  <si>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</si>
  <si>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</si>
  <si>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</si>
  <si>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</si>
  <si>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</si>
  <si>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</si>
  <si>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</si>
  <si>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</si>
  <si>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</si>
  <si>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</si>
  <si>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</si>
  <si>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</si>
  <si>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</si>
  <si>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</si>
  <si>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</si>
  <si>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</si>
  <si>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</si>
  <si>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</si>
  <si>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</si>
  <si>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</si>
  <si>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</si>
  <si>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</si>
  <si>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</si>
  <si>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</si>
  <si>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</si>
  <si>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</si>
  <si>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</si>
  <si>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</si>
  <si>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</si>
  <si>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</si>
  <si>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</si>
  <si>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</si>
  <si>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</si>
  <si>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</si>
  <si>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</si>
  <si>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</si>
  <si>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</si>
  <si>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</si>
  <si>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</si>
  <si>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</si>
  <si>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</si>
  <si>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</si>
  <si>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</si>
  <si>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</si>
  <si>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</si>
  <si>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</si>
  <si>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</si>
  <si>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</si>
  <si>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</si>
  <si>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</si>
  <si>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</si>
  <si>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</si>
  <si>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</si>
  <si>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</si>
  <si>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</si>
  <si>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</si>
  <si>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</si>
  <si>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</si>
  <si>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</si>
  <si>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</si>
  <si>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WALKIRIA SOARES DE ARAUJO SOUSA               </t>
  </si>
  <si>
    <t xml:space="preserve">WALYSON FERREIRA REZENDE                      </t>
  </si>
  <si>
    <t xml:space="preserve">WANIA ALVES DE ARAUJO                         </t>
  </si>
  <si>
    <t xml:space="preserve">WARLEY MOREIRA CUNHA 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</si>
  <si>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</si>
  <si>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</si>
  <si>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</si>
  <si>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</si>
  <si>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</si>
  <si>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</si>
  <si>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SERVIDOR ESTADUAL EFETIVO</t>
  </si>
  <si>
    <t xml:space="preserve">           </t>
  </si>
  <si>
    <t xml:space="preserve">      </t>
  </si>
  <si>
    <t>H. EXTRAS + DSR</t>
  </si>
  <si>
    <t xml:space="preserve">ALESSANDRO RODRIGUES DE OLIVEIRA           </t>
  </si>
  <si>
    <t xml:space="preserve">ALLAN KARDEC ROSA DE ALMEIDA JÚNIOR        </t>
  </si>
  <si>
    <t xml:space="preserve">APARECIDA D ABADIA ALVES                   </t>
  </si>
  <si>
    <t xml:space="preserve">LARA GABRIELLY GOMES DE ARAUJO             </t>
  </si>
  <si>
    <t xml:space="preserve">MARIA CLARA VIEIRA GOMES                   </t>
  </si>
  <si>
    <t xml:space="preserve">MARIA ESTER GALVAO DE CARVALHO             </t>
  </si>
  <si>
    <t xml:space="preserve">RONILSON ANTONIO DE PAULA                  </t>
  </si>
  <si>
    <t xml:space="preserve">SERGIO LUIZ CERQUEIRA CARNEIRO             </t>
  </si>
  <si>
    <t xml:space="preserve">WASHINGTON BERNARDES DA SILVA              </t>
  </si>
  <si>
    <t xml:space="preserve">         </t>
  </si>
  <si>
    <t xml:space="preserve">                              </t>
  </si>
  <si>
    <t>AUXILIAR DE ENFERMAGEM</t>
  </si>
  <si>
    <t>01/06/012</t>
  </si>
  <si>
    <t xml:space="preserve">ALYSON FERREIRA REIS           </t>
  </si>
  <si>
    <t xml:space="preserve">CLEIBER EDUARDO VIEIRA DE MELO </t>
  </si>
  <si>
    <t xml:space="preserve">DECLIEUX RODRIGUES DE MOURA    </t>
  </si>
  <si>
    <t xml:space="preserve">DENISE MIRIA SIQUEIRA CARVALHO </t>
  </si>
  <si>
    <t xml:space="preserve">DOUGLAS SOARES DOS SANTOS      </t>
  </si>
  <si>
    <t xml:space="preserve">GISLENE CARNEIRO MOREIRA       </t>
  </si>
  <si>
    <t xml:space="preserve">GISMAR DA SILVA ALVES          </t>
  </si>
  <si>
    <t xml:space="preserve">GLAUCIENE DOS SANTOS CARRIJO   </t>
  </si>
  <si>
    <t xml:space="preserve">IGOR PEREIRA FARIAS            </t>
  </si>
  <si>
    <t xml:space="preserve">INGRID CHAVES CARNEIRO GRECO   </t>
  </si>
  <si>
    <t xml:space="preserve">KELLY CRISTINA CAMPOS          </t>
  </si>
  <si>
    <t xml:space="preserve">LEVI BATISTA RODRIGUES         </t>
  </si>
  <si>
    <t xml:space="preserve">THIAGO HENRIQUE DE SOUZA JAYME </t>
  </si>
  <si>
    <t xml:space="preserve">             </t>
  </si>
  <si>
    <t xml:space="preserve">  </t>
  </si>
  <si>
    <t>Relação Mensal dos Empregados com Respectivos Salários - MARÇO/2018</t>
  </si>
  <si>
    <t xml:space="preserve">ANDREIA BARBOSA SANTANA        </t>
  </si>
  <si>
    <t xml:space="preserve">ANGELICA OLIVEIRA SOUSA LOPES  </t>
  </si>
  <si>
    <t xml:space="preserve">GLAUCIANE PIRES SILVA          </t>
  </si>
  <si>
    <t xml:space="preserve">LUCILENE RODRIGUES ARAÚJO      </t>
  </si>
  <si>
    <t xml:space="preserve">MARIA NASCIMENTO DE SOUZA      </t>
  </si>
  <si>
    <t xml:space="preserve">MONICA RIBEIRO MARGARIDA       </t>
  </si>
  <si>
    <t>SALÁRIO MENSAL</t>
  </si>
  <si>
    <t>AD. TEMPO DE SERVIÇO</t>
  </si>
  <si>
    <t>AD. SALÁRIO - CONDIÇÃO</t>
  </si>
  <si>
    <t>FERIADO TRABALHADO</t>
  </si>
  <si>
    <t>DIÁRIAS DE VIAGEM</t>
  </si>
  <si>
    <t>13º SALÁRIO ANIVERSARIANTE</t>
  </si>
  <si>
    <t>MOTORISTA III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</si>
  <si>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</si>
  <si>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</si>
  <si>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</si>
  <si>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</si>
  <si>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</si>
  <si>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</si>
  <si>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</si>
  <si>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</si>
  <si>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</si>
  <si>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</si>
  <si>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</si>
  <si>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</si>
  <si>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</si>
  <si>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</si>
  <si>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</si>
  <si>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</si>
  <si>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EM SAÚDE BUCAL</t>
  </si>
  <si>
    <t>SOLDADOR</t>
  </si>
  <si>
    <t>AUXILIAR DE PRODUÇÃO III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</si>
  <si>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</si>
  <si>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</si>
  <si>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</si>
  <si>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</si>
  <si>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</si>
  <si>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</si>
  <si>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</si>
  <si>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COSTUREIRO I</t>
  </si>
  <si>
    <t>CUIDADOR DE IDOSOS II</t>
  </si>
  <si>
    <t>AUXILIAR DE SERVIÇOS GERAIS I</t>
  </si>
  <si>
    <t>JORNALISTA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</si>
  <si>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</si>
  <si>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</si>
  <si>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</si>
  <si>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</si>
  <si>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</si>
  <si>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</si>
  <si>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COSTUREIRO III</t>
  </si>
  <si>
    <t>AUXILIAR DE PRODUÇÃO I</t>
  </si>
  <si>
    <t>COZINHEIRO III</t>
  </si>
  <si>
    <t>ANALISTA DE REDES E DE COM. DE DADOS - PLENO</t>
  </si>
  <si>
    <t>TECNICO ADMINISTRATIVO</t>
  </si>
  <si>
    <t>FISIOTERAPEUTA</t>
  </si>
  <si>
    <t>CUIDADOR DE IDOSOS III</t>
  </si>
  <si>
    <t>ADVOGADO</t>
  </si>
  <si>
    <t>ADVOGADO SÊNIOR</t>
  </si>
  <si>
    <t>TÉCNICO DE ENFERMAGEM I</t>
  </si>
  <si>
    <t>TÉCNICO DE ENFERMAGEM II</t>
  </si>
  <si>
    <t>ENGENHEIRO CIVIL</t>
  </si>
  <si>
    <t>CONTADOR JÚNIOR</t>
  </si>
  <si>
    <t>ANALISTA DE REDES E DE COM. DE DADOS - JÚNIOR</t>
  </si>
  <si>
    <t>D</t>
  </si>
  <si>
    <t>F</t>
  </si>
  <si>
    <t>C</t>
  </si>
  <si>
    <t>G-6HS</t>
  </si>
  <si>
    <t>G-4HS</t>
  </si>
  <si>
    <t>B</t>
  </si>
  <si>
    <t>F-6HS</t>
  </si>
  <si>
    <t>A-6HS</t>
  </si>
  <si>
    <t>E</t>
  </si>
  <si>
    <t>C-6HS</t>
  </si>
  <si>
    <t>1/3 FÉRIAS/A. PECUNIARIO</t>
  </si>
  <si>
    <t>-</t>
  </si>
  <si>
    <t>BORDADOR ARTESÃO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</si>
</sst>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NumberFormat="1" applyFont="1" applyAlignment="1">
      <alignment vertical="center"/>
    </xf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0" fontId="3" fillId="0" borderId="1" xfId="1" applyNumberFormat="1" applyFont="1" applyBorder="1" applyAlignment="1">
      <alignment horizontal="left" vertical="center"/>
    </xf>
    <xf numFmtId="0" fontId="3" fillId="0" borderId="0" xfId="1" applyNumberFormat="1" applyFont="1"/>
    <xf numFmtId="0" fontId="3" fillId="0" borderId="0" xfId="1" applyNumberFormat="1" applyFont="1" applyAlignment="1">
      <alignment horizontal="left" vertical="center"/>
    </xf>
    <xf numFmtId="43" fontId="5" fillId="0" borderId="0" xfId="1" applyFont="1"/>
    <xf numFmtId="43" fontId="4" fillId="0" borderId="0" xfId="1" applyFont="1"/>
    <xf numFmtId="0" fontId="4" fillId="0" borderId="0" xfId="0" applyFont="1"/>
    <xf numFmtId="0" fontId="5" fillId="0" borderId="0" xfId="0" applyFont="1"/>
    <xf numFmtId="43" fontId="3" fillId="0" borderId="1" xfId="1" applyFont="1" applyBorder="1"/>
    <xf numFmtId="0" fontId="3" fillId="0" borderId="0" xfId="0" applyFont="1"/>
    <xf numFmtId="43" fontId="6" fillId="2" borderId="1" xfId="1" applyFont="1" applyFill="1" applyBorder="1"/>
    <xf numFmtId="43" fontId="3" fillId="0" borderId="0" xfId="1" applyFont="1" applyAlignment="1"/>
    <xf numFmtId="0" fontId="4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3" fontId="2" fillId="0" borderId="1" xfId="0" applyNumberFormat="1" applyFont="1" applyBorder="1"/>
    <xf numFmtId="4" fontId="5" fillId="0" borderId="0" xfId="0" applyNumberFormat="1" applyFont="1"/>
    <xf numFmtId="43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43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219473</xdr:colOff>
      <xdr:row>0</xdr:row>
      <xdr:rowOff>100854</xdr:rowOff>
    </xdr:from>
    <xdr:to>
      <xdr:col>7</xdr:col>
      <xdr:colOff>236683</xdr:colOff>
      <xdr:row>0</xdr:row>
      <xdr:rowOff>1068482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9885" y="100854"/>
          <a:ext cx="980916" cy="967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W1082"/>
  <sheetViews>
    <sheetView tabSelected="1" zoomScale="85" zoomScaleNormal="85" zoomScaleSheetLayoutView="70" workbookViewId="0">
      <pane ySplit="8" topLeftCell="A9" activePane="bottomLeft" state="frozen"/>
      <selection activeCell="B1" sqref="B1"/>
      <selection pane="bottomLeft" activeCell="F7" sqref="F7"/>
    </sheetView>
  </sheetViews>
  <sheetFormatPr defaultRowHeight="14.25" x14ac:dyDescent="0.2"/>
  <cols>
    <col min="1" max="1" width="53.85546875" style="12" bestFit="1" customWidth="1"/>
    <col min="2" max="2" width="15.5703125" style="29" bestFit="1" customWidth="1"/>
    <col min="3" max="3" width="50.42578125" style="38" bestFit="1" customWidth="1"/>
    <col min="4" max="4" width="8" style="29" customWidth="1"/>
    <col min="5" max="5" width="14.7109375" style="9" bestFit="1" customWidth="1"/>
    <col min="6" max="6" width="17.5703125" style="9" customWidth="1"/>
    <col min="7" max="7" width="14.42578125" style="9" customWidth="1"/>
    <col min="8" max="8" width="15.5703125" style="9" customWidth="1"/>
    <col min="9" max="9" width="15" style="9" customWidth="1"/>
    <col min="10" max="10" width="18" style="9" customWidth="1"/>
    <col min="11" max="11" width="20.5703125" style="9" customWidth="1"/>
    <col min="12" max="12" width="18.7109375" style="9" customWidth="1"/>
    <col min="13" max="13" width="15.85546875" style="9" customWidth="1"/>
    <col min="14" max="14" width="17.42578125" style="9" bestFit="1" customWidth="1"/>
    <col min="15" max="15" width="14.5703125" style="9" customWidth="1"/>
    <col min="16" max="16" width="17.140625" style="9" bestFit="1" customWidth="1"/>
    <col min="17" max="17" width="14.7109375" style="12" bestFit="1" customWidth="1"/>
    <col min="18" max="20" width="9.140625" style="12"/>
    <col min="21" max="21" width="18.42578125" style="12" bestFit="1" customWidth="1"/>
    <col min="22" max="16384" width="9.140625" style="12"/>
  </cols>
  <sheetData>
    <row r="1" spans="1:23" ht="89.25" customHeight="1" x14ac:dyDescent="0.2">
      <c r="A1" s="16"/>
      <c r="B1" s="25"/>
      <c r="C1" s="33"/>
      <c r="D1" s="25"/>
      <c r="Q1" s="9"/>
    </row>
    <row r="2" spans="1:23" s="11" customFormat="1" ht="18" x14ac:dyDescent="0.25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3" s="11" customFormat="1" ht="18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3" s="11" customFormat="1" ht="18" x14ac:dyDescent="0.25">
      <c r="A4" s="1"/>
      <c r="B4" s="22"/>
      <c r="C4" s="30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23" s="17" customFormat="1" ht="18" x14ac:dyDescent="0.25">
      <c r="A5" s="47" t="s">
        <v>491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3" s="17" customFormat="1" ht="20.25" x14ac:dyDescent="0.25">
      <c r="A6" s="18"/>
      <c r="B6" s="18"/>
      <c r="C6" s="3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3" s="11" customFormat="1" ht="18" x14ac:dyDescent="0.25">
      <c r="B7" s="26"/>
      <c r="C7" s="34"/>
      <c r="D7" s="26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23" ht="29.25" customHeight="1" x14ac:dyDescent="0.2">
      <c r="A8" s="44" t="s">
        <v>4</v>
      </c>
      <c r="B8" s="45" t="s">
        <v>5</v>
      </c>
      <c r="C8" s="44" t="s">
        <v>6</v>
      </c>
      <c r="D8" s="44" t="s">
        <v>12</v>
      </c>
      <c r="E8" s="46" t="s">
        <v>498</v>
      </c>
      <c r="F8" s="46" t="s">
        <v>499</v>
      </c>
      <c r="G8" s="46" t="s">
        <v>462</v>
      </c>
      <c r="H8" s="46" t="s">
        <v>500</v>
      </c>
      <c r="I8" s="46" t="s">
        <v>565</v>
      </c>
      <c r="J8" s="46" t="s">
        <v>501</v>
      </c>
      <c r="K8" s="46" t="s">
        <v>0</v>
      </c>
      <c r="L8" s="46" t="s">
        <v>1</v>
      </c>
      <c r="M8" s="46" t="s">
        <v>502</v>
      </c>
      <c r="N8" s="46" t="s">
        <v>503</v>
      </c>
      <c r="O8" s="46" t="s">
        <v>3</v>
      </c>
      <c r="P8" s="46" t="s">
        <v>2</v>
      </c>
      <c r="Q8" s="46" t="s">
        <v>9</v>
      </c>
    </row>
    <row r="9" spans="1:23" x14ac:dyDescent="0.2">
      <c r="A9" s="2" t="s">
        <v>77</v>
      </c>
      <c r="B9" s="23">
        <v>40603</v>
      </c>
      <c r="C9" s="4" t="s">
        <v>384</v>
      </c>
      <c r="D9" s="40" t="s">
        <v>555</v>
      </c>
      <c r="E9" s="13">
        <v>3690.7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f>SUM(E9:N9)</f>
        <v>3690.7</v>
      </c>
      <c r="P9" s="13">
        <v>1837.28</v>
      </c>
      <c r="Q9" s="19">
        <f>SUM(O9-P9)</f>
        <v>1853.4199999999998</v>
      </c>
      <c r="U9" s="20"/>
      <c r="W9" s="21"/>
    </row>
    <row r="10" spans="1:23" x14ac:dyDescent="0.2">
      <c r="A10" s="2" t="s">
        <v>78</v>
      </c>
      <c r="B10" s="23">
        <v>35535</v>
      </c>
      <c r="C10" s="4" t="s">
        <v>504</v>
      </c>
      <c r="D10" s="40" t="s">
        <v>82</v>
      </c>
      <c r="E10" s="13">
        <v>2474.69</v>
      </c>
      <c r="F10" s="13">
        <v>8.34</v>
      </c>
      <c r="G10" s="13">
        <v>0</v>
      </c>
      <c r="H10" s="13">
        <v>190.8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f t="shared" ref="O10:O73" si="0">SUM(E10:N10)</f>
        <v>2673.8300000000004</v>
      </c>
      <c r="P10" s="13">
        <v>918.52</v>
      </c>
      <c r="Q10" s="19">
        <f t="shared" ref="Q10:Q73" si="1">SUM(O10-P10)</f>
        <v>1755.3100000000004</v>
      </c>
      <c r="W10" s="21"/>
    </row>
    <row r="11" spans="1:23" x14ac:dyDescent="0.2">
      <c r="A11" s="2" t="s">
        <v>79</v>
      </c>
      <c r="B11" s="23">
        <v>38615</v>
      </c>
      <c r="C11" s="4" t="s">
        <v>255</v>
      </c>
      <c r="D11" s="40" t="s">
        <v>555</v>
      </c>
      <c r="E11" s="13">
        <v>4869.5</v>
      </c>
      <c r="F11" s="13">
        <v>0</v>
      </c>
      <c r="G11" s="13">
        <v>269.13</v>
      </c>
      <c r="H11" s="13">
        <v>0</v>
      </c>
      <c r="I11" s="13">
        <v>1830.57</v>
      </c>
      <c r="J11" s="13">
        <v>0</v>
      </c>
      <c r="K11" s="13">
        <v>3500</v>
      </c>
      <c r="L11" s="13">
        <v>0</v>
      </c>
      <c r="M11" s="13">
        <v>0</v>
      </c>
      <c r="N11" s="13">
        <v>0</v>
      </c>
      <c r="O11" s="13">
        <f t="shared" si="0"/>
        <v>10469.200000000001</v>
      </c>
      <c r="P11" s="13">
        <v>2614.5</v>
      </c>
      <c r="Q11" s="19">
        <f t="shared" si="1"/>
        <v>7854.7000000000007</v>
      </c>
      <c r="U11" s="20"/>
      <c r="W11" s="21"/>
    </row>
    <row r="12" spans="1:23" x14ac:dyDescent="0.2">
      <c r="A12" s="5" t="s">
        <v>14</v>
      </c>
      <c r="B12" s="23">
        <v>41122</v>
      </c>
      <c r="C12" s="35" t="s">
        <v>458</v>
      </c>
      <c r="D12" s="27" t="s">
        <v>566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3000</v>
      </c>
      <c r="L12" s="13">
        <v>0</v>
      </c>
      <c r="M12" s="13">
        <v>0</v>
      </c>
      <c r="N12" s="13">
        <v>0</v>
      </c>
      <c r="O12" s="13">
        <f>SUM(E12:N12)</f>
        <v>3000</v>
      </c>
      <c r="P12" s="13">
        <v>387.45</v>
      </c>
      <c r="Q12" s="19">
        <f t="shared" si="1"/>
        <v>2612.5500000000002</v>
      </c>
      <c r="W12" s="21"/>
    </row>
    <row r="13" spans="1:23" x14ac:dyDescent="0.2">
      <c r="A13" s="2" t="s">
        <v>80</v>
      </c>
      <c r="B13" s="23">
        <v>37032</v>
      </c>
      <c r="C13" s="4" t="s">
        <v>505</v>
      </c>
      <c r="D13" s="40" t="s">
        <v>82</v>
      </c>
      <c r="E13" s="13">
        <v>5066.22</v>
      </c>
      <c r="F13" s="13">
        <v>48.04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f>SUM(E13:N13)</f>
        <v>5114.26</v>
      </c>
      <c r="P13" s="13">
        <v>1940.89</v>
      </c>
      <c r="Q13" s="19">
        <f t="shared" si="1"/>
        <v>3173.37</v>
      </c>
      <c r="U13" s="20"/>
      <c r="W13" s="21"/>
    </row>
    <row r="14" spans="1:23" x14ac:dyDescent="0.2">
      <c r="A14" s="5" t="s">
        <v>15</v>
      </c>
      <c r="B14" s="24">
        <v>42927</v>
      </c>
      <c r="C14" s="6" t="s">
        <v>81</v>
      </c>
      <c r="D14" s="41" t="s">
        <v>82</v>
      </c>
      <c r="E14" s="13">
        <v>2122.39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f t="shared" si="0"/>
        <v>2122.39</v>
      </c>
      <c r="P14" s="13">
        <v>195.06</v>
      </c>
      <c r="Q14" s="19">
        <f t="shared" si="1"/>
        <v>1927.33</v>
      </c>
      <c r="W14" s="21"/>
    </row>
    <row r="15" spans="1:23" x14ac:dyDescent="0.2">
      <c r="A15" s="2" t="s">
        <v>83</v>
      </c>
      <c r="B15" s="23">
        <v>42718</v>
      </c>
      <c r="C15" s="4" t="s">
        <v>506</v>
      </c>
      <c r="D15" s="40" t="s">
        <v>139</v>
      </c>
      <c r="E15" s="13">
        <v>1202.27</v>
      </c>
      <c r="F15" s="13">
        <v>0</v>
      </c>
      <c r="G15" s="13">
        <v>0</v>
      </c>
      <c r="H15" s="13">
        <v>211.38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f t="shared" si="0"/>
        <v>1413.65</v>
      </c>
      <c r="P15" s="13">
        <v>388.2</v>
      </c>
      <c r="Q15" s="19">
        <f t="shared" si="1"/>
        <v>1025.45</v>
      </c>
      <c r="W15" s="21"/>
    </row>
    <row r="16" spans="1:23" x14ac:dyDescent="0.2">
      <c r="A16" s="5" t="s">
        <v>16</v>
      </c>
      <c r="B16" s="24">
        <v>42919</v>
      </c>
      <c r="C16" s="6" t="s">
        <v>84</v>
      </c>
      <c r="D16" s="27" t="s">
        <v>566</v>
      </c>
      <c r="E16" s="13">
        <v>830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86</v>
      </c>
      <c r="M16" s="13">
        <v>0</v>
      </c>
      <c r="N16" s="13">
        <v>0</v>
      </c>
      <c r="O16" s="13">
        <f t="shared" si="0"/>
        <v>916</v>
      </c>
      <c r="P16" s="13">
        <v>0</v>
      </c>
      <c r="Q16" s="19">
        <f t="shared" si="1"/>
        <v>916</v>
      </c>
      <c r="W16" s="21"/>
    </row>
    <row r="17" spans="1:23" x14ac:dyDescent="0.2">
      <c r="A17" s="2" t="s">
        <v>85</v>
      </c>
      <c r="B17" s="23">
        <v>31574</v>
      </c>
      <c r="C17" s="4" t="s">
        <v>507</v>
      </c>
      <c r="D17" s="40" t="s">
        <v>556</v>
      </c>
      <c r="E17" s="13">
        <v>2474.69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 t="shared" si="0"/>
        <v>2474.69</v>
      </c>
      <c r="P17" s="13">
        <v>915.59</v>
      </c>
      <c r="Q17" s="19">
        <f t="shared" si="1"/>
        <v>1559.1</v>
      </c>
      <c r="U17" s="20"/>
      <c r="W17" s="21"/>
    </row>
    <row r="18" spans="1:23" x14ac:dyDescent="0.2">
      <c r="A18" s="2" t="s">
        <v>86</v>
      </c>
      <c r="B18" s="23">
        <v>38292</v>
      </c>
      <c r="C18" s="4" t="s">
        <v>508</v>
      </c>
      <c r="D18" s="40" t="s">
        <v>82</v>
      </c>
      <c r="E18" s="13">
        <v>1614.86</v>
      </c>
      <c r="F18" s="13">
        <v>374.63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600</v>
      </c>
      <c r="N18" s="13">
        <v>0</v>
      </c>
      <c r="O18" s="13">
        <f t="shared" si="0"/>
        <v>2589.4899999999998</v>
      </c>
      <c r="P18" s="13">
        <v>1420.84</v>
      </c>
      <c r="Q18" s="19">
        <f t="shared" si="1"/>
        <v>1168.6499999999999</v>
      </c>
      <c r="W18" s="21"/>
    </row>
    <row r="19" spans="1:23" x14ac:dyDescent="0.2">
      <c r="A19" s="5" t="s">
        <v>463</v>
      </c>
      <c r="B19" s="23">
        <v>42345</v>
      </c>
      <c r="C19" s="4" t="s">
        <v>188</v>
      </c>
      <c r="D19" s="40" t="s">
        <v>139</v>
      </c>
      <c r="E19" s="13">
        <v>1884.62</v>
      </c>
      <c r="F19" s="13">
        <v>0</v>
      </c>
      <c r="G19" s="13">
        <v>0</v>
      </c>
      <c r="H19" s="13">
        <v>0</v>
      </c>
      <c r="I19" s="13">
        <v>314.10000000000002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f t="shared" si="0"/>
        <v>2198.7199999999998</v>
      </c>
      <c r="P19" s="13">
        <v>391.35</v>
      </c>
      <c r="Q19" s="19">
        <f t="shared" si="1"/>
        <v>1807.37</v>
      </c>
      <c r="U19" s="20"/>
      <c r="W19" s="21"/>
    </row>
    <row r="20" spans="1:23" x14ac:dyDescent="0.2">
      <c r="A20" s="2" t="s">
        <v>87</v>
      </c>
      <c r="B20" s="23">
        <v>34415</v>
      </c>
      <c r="C20" s="4" t="s">
        <v>100</v>
      </c>
      <c r="D20" s="40" t="s">
        <v>139</v>
      </c>
      <c r="E20" s="13">
        <v>2935.39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600</v>
      </c>
      <c r="N20" s="13">
        <v>0</v>
      </c>
      <c r="O20" s="13">
        <f t="shared" si="0"/>
        <v>3535.39</v>
      </c>
      <c r="P20" s="13">
        <v>1735.76</v>
      </c>
      <c r="Q20" s="19">
        <f t="shared" si="1"/>
        <v>1799.6299999999999</v>
      </c>
      <c r="W20" s="21"/>
    </row>
    <row r="21" spans="1:23" x14ac:dyDescent="0.2">
      <c r="A21" s="2" t="s">
        <v>88</v>
      </c>
      <c r="B21" s="23">
        <v>42339</v>
      </c>
      <c r="C21" s="4" t="s">
        <v>509</v>
      </c>
      <c r="D21" s="40" t="s">
        <v>139</v>
      </c>
      <c r="E21" s="13">
        <v>2496.5700000000002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1000</v>
      </c>
      <c r="L21" s="13">
        <v>0</v>
      </c>
      <c r="M21" s="13">
        <v>60</v>
      </c>
      <c r="N21" s="13">
        <v>0</v>
      </c>
      <c r="O21" s="13">
        <f t="shared" si="0"/>
        <v>3556.57</v>
      </c>
      <c r="P21" s="13">
        <v>558.61</v>
      </c>
      <c r="Q21" s="19">
        <f t="shared" si="1"/>
        <v>2997.96</v>
      </c>
      <c r="W21" s="21"/>
    </row>
    <row r="22" spans="1:23" x14ac:dyDescent="0.2">
      <c r="A22" s="5" t="s">
        <v>17</v>
      </c>
      <c r="B22" s="24">
        <v>42982</v>
      </c>
      <c r="C22" s="6" t="s">
        <v>84</v>
      </c>
      <c r="D22" s="27" t="s">
        <v>566</v>
      </c>
      <c r="E22" s="13">
        <v>830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86</v>
      </c>
      <c r="M22" s="13">
        <v>0</v>
      </c>
      <c r="N22" s="13">
        <v>0</v>
      </c>
      <c r="O22" s="13">
        <f t="shared" si="0"/>
        <v>916</v>
      </c>
      <c r="P22" s="13">
        <v>0</v>
      </c>
      <c r="Q22" s="19">
        <f t="shared" si="1"/>
        <v>916</v>
      </c>
      <c r="U22" s="20"/>
      <c r="W22" s="21"/>
    </row>
    <row r="23" spans="1:23" x14ac:dyDescent="0.2">
      <c r="A23" s="5" t="s">
        <v>464</v>
      </c>
      <c r="B23" s="23">
        <v>43046</v>
      </c>
      <c r="C23" s="35" t="s">
        <v>458</v>
      </c>
      <c r="D23" s="27" t="s">
        <v>566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1283.33</v>
      </c>
      <c r="L23" s="13">
        <v>0</v>
      </c>
      <c r="M23" s="13">
        <v>0</v>
      </c>
      <c r="N23" s="13">
        <v>0</v>
      </c>
      <c r="O23" s="13">
        <f t="shared" si="0"/>
        <v>1283.33</v>
      </c>
      <c r="P23" s="13">
        <v>0</v>
      </c>
      <c r="Q23" s="19">
        <f t="shared" si="1"/>
        <v>1283.33</v>
      </c>
      <c r="U23" s="20"/>
      <c r="W23" s="21"/>
    </row>
    <row r="24" spans="1:23" x14ac:dyDescent="0.2">
      <c r="A24" s="2" t="s">
        <v>476</v>
      </c>
      <c r="B24" s="24">
        <v>43152</v>
      </c>
      <c r="C24" s="36" t="s">
        <v>89</v>
      </c>
      <c r="D24" s="27" t="s">
        <v>566</v>
      </c>
      <c r="E24" s="13">
        <v>440.1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f t="shared" si="0"/>
        <v>440.1</v>
      </c>
      <c r="P24" s="13">
        <v>35.200000000000003</v>
      </c>
      <c r="Q24" s="19">
        <f t="shared" si="1"/>
        <v>404.90000000000003</v>
      </c>
      <c r="U24" s="20"/>
      <c r="W24" s="21"/>
    </row>
    <row r="25" spans="1:23" x14ac:dyDescent="0.2">
      <c r="A25" s="2" t="s">
        <v>90</v>
      </c>
      <c r="B25" s="23">
        <v>38629</v>
      </c>
      <c r="C25" s="4" t="s">
        <v>510</v>
      </c>
      <c r="D25" s="40" t="s">
        <v>557</v>
      </c>
      <c r="E25" s="13">
        <v>3618.33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3618.33</v>
      </c>
      <c r="O25" s="13">
        <f t="shared" si="0"/>
        <v>7236.66</v>
      </c>
      <c r="P25" s="13">
        <v>1690.62</v>
      </c>
      <c r="Q25" s="19">
        <f t="shared" si="1"/>
        <v>5546.04</v>
      </c>
      <c r="W25" s="21"/>
    </row>
    <row r="26" spans="1:23" x14ac:dyDescent="0.2">
      <c r="A26" s="2" t="s">
        <v>91</v>
      </c>
      <c r="B26" s="23">
        <v>37335</v>
      </c>
      <c r="C26" s="4" t="s">
        <v>508</v>
      </c>
      <c r="D26" s="40" t="s">
        <v>82</v>
      </c>
      <c r="E26" s="13">
        <v>1614.86</v>
      </c>
      <c r="F26" s="13">
        <v>466.44</v>
      </c>
      <c r="G26" s="13">
        <v>0</v>
      </c>
      <c r="H26" s="13">
        <v>556.74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f t="shared" si="0"/>
        <v>2638.04</v>
      </c>
      <c r="P26" s="13">
        <v>1252.05</v>
      </c>
      <c r="Q26" s="19">
        <f t="shared" si="1"/>
        <v>1385.99</v>
      </c>
      <c r="U26" s="20"/>
      <c r="W26" s="21"/>
    </row>
    <row r="27" spans="1:23" x14ac:dyDescent="0.2">
      <c r="A27" s="2" t="s">
        <v>92</v>
      </c>
      <c r="B27" s="23">
        <v>31656</v>
      </c>
      <c r="C27" s="4" t="s">
        <v>216</v>
      </c>
      <c r="D27" s="40" t="s">
        <v>82</v>
      </c>
      <c r="E27" s="13">
        <v>1614.86</v>
      </c>
      <c r="F27" s="13">
        <v>1266.57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f t="shared" si="0"/>
        <v>2881.43</v>
      </c>
      <c r="P27" s="13">
        <v>1273.51</v>
      </c>
      <c r="Q27" s="19">
        <f t="shared" si="1"/>
        <v>1607.9199999999998</v>
      </c>
      <c r="U27" s="20"/>
      <c r="W27" s="21"/>
    </row>
    <row r="28" spans="1:23" x14ac:dyDescent="0.2">
      <c r="A28" s="2" t="s">
        <v>93</v>
      </c>
      <c r="B28" s="23">
        <v>42430</v>
      </c>
      <c r="C28" s="4" t="s">
        <v>188</v>
      </c>
      <c r="D28" s="40" t="s">
        <v>139</v>
      </c>
      <c r="E28" s="13">
        <v>1884.62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f t="shared" si="0"/>
        <v>1884.62</v>
      </c>
      <c r="P28" s="13">
        <v>171.61</v>
      </c>
      <c r="Q28" s="19">
        <f t="shared" si="1"/>
        <v>1713.0099999999998</v>
      </c>
      <c r="U28" s="20"/>
      <c r="W28" s="21"/>
    </row>
    <row r="29" spans="1:23" x14ac:dyDescent="0.2">
      <c r="A29" s="2" t="s">
        <v>94</v>
      </c>
      <c r="B29" s="23">
        <v>38135</v>
      </c>
      <c r="C29" s="4" t="s">
        <v>131</v>
      </c>
      <c r="D29" s="40" t="s">
        <v>555</v>
      </c>
      <c r="E29" s="13">
        <v>4869.5</v>
      </c>
      <c r="F29" s="13">
        <v>0</v>
      </c>
      <c r="G29" s="13">
        <v>0</v>
      </c>
      <c r="H29" s="13">
        <v>0</v>
      </c>
      <c r="I29" s="13">
        <v>2623.17</v>
      </c>
      <c r="J29" s="13">
        <v>0</v>
      </c>
      <c r="K29" s="13">
        <v>3000</v>
      </c>
      <c r="L29" s="13">
        <v>0</v>
      </c>
      <c r="M29" s="13">
        <v>0</v>
      </c>
      <c r="N29" s="13">
        <v>0</v>
      </c>
      <c r="O29" s="13">
        <f t="shared" si="0"/>
        <v>10492.67</v>
      </c>
      <c r="P29" s="13">
        <v>2468.37</v>
      </c>
      <c r="Q29" s="19">
        <f t="shared" si="1"/>
        <v>8024.3</v>
      </c>
      <c r="U29" s="20"/>
      <c r="W29" s="21"/>
    </row>
    <row r="30" spans="1:23" x14ac:dyDescent="0.2">
      <c r="A30" s="2" t="s">
        <v>95</v>
      </c>
      <c r="B30" s="23">
        <v>36255</v>
      </c>
      <c r="C30" s="4" t="s">
        <v>511</v>
      </c>
      <c r="D30" s="40" t="s">
        <v>558</v>
      </c>
      <c r="E30" s="13">
        <v>2879.85</v>
      </c>
      <c r="F30" s="13">
        <v>1330.05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4209.8999999999996</v>
      </c>
      <c r="O30" s="13">
        <f t="shared" si="0"/>
        <v>8419.7999999999993</v>
      </c>
      <c r="P30" s="13">
        <v>2643.71</v>
      </c>
      <c r="Q30" s="19">
        <f t="shared" si="1"/>
        <v>5776.0899999999992</v>
      </c>
      <c r="U30" s="20"/>
      <c r="W30" s="21"/>
    </row>
    <row r="31" spans="1:23" x14ac:dyDescent="0.2">
      <c r="A31" s="2" t="s">
        <v>96</v>
      </c>
      <c r="B31" s="23">
        <v>40595</v>
      </c>
      <c r="C31" s="4" t="s">
        <v>100</v>
      </c>
      <c r="D31" s="40" t="s">
        <v>82</v>
      </c>
      <c r="E31" s="13">
        <v>3240.9</v>
      </c>
      <c r="F31" s="13">
        <v>219.85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f t="shared" si="0"/>
        <v>3460.75</v>
      </c>
      <c r="P31" s="13">
        <v>1143.52</v>
      </c>
      <c r="Q31" s="19">
        <f t="shared" si="1"/>
        <v>2317.23</v>
      </c>
      <c r="U31" s="20"/>
      <c r="W31" s="21"/>
    </row>
    <row r="32" spans="1:23" x14ac:dyDescent="0.2">
      <c r="A32" s="2" t="s">
        <v>97</v>
      </c>
      <c r="B32" s="23">
        <v>41526</v>
      </c>
      <c r="C32" s="4" t="s">
        <v>512</v>
      </c>
      <c r="D32" s="40" t="s">
        <v>139</v>
      </c>
      <c r="E32" s="13">
        <v>3477.83</v>
      </c>
      <c r="F32" s="13">
        <v>0</v>
      </c>
      <c r="G32" s="13">
        <v>268.46999999999997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si="0"/>
        <v>3746.2999999999997</v>
      </c>
      <c r="P32" s="13">
        <v>1598.89</v>
      </c>
      <c r="Q32" s="19">
        <f t="shared" si="1"/>
        <v>2147.41</v>
      </c>
      <c r="U32" s="20"/>
      <c r="W32" s="21"/>
    </row>
    <row r="33" spans="1:23" x14ac:dyDescent="0.2">
      <c r="A33" s="2" t="s">
        <v>98</v>
      </c>
      <c r="B33" s="24">
        <v>42800</v>
      </c>
      <c r="C33" s="6" t="s">
        <v>84</v>
      </c>
      <c r="D33" s="27" t="s">
        <v>566</v>
      </c>
      <c r="E33" s="13">
        <v>830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86</v>
      </c>
      <c r="M33" s="13">
        <v>0</v>
      </c>
      <c r="N33" s="13">
        <v>0</v>
      </c>
      <c r="O33" s="13">
        <f t="shared" si="0"/>
        <v>916</v>
      </c>
      <c r="P33" s="13">
        <v>0</v>
      </c>
      <c r="Q33" s="19">
        <f t="shared" si="1"/>
        <v>916</v>
      </c>
      <c r="W33" s="21"/>
    </row>
    <row r="34" spans="1:23" x14ac:dyDescent="0.2">
      <c r="A34" s="2" t="s">
        <v>99</v>
      </c>
      <c r="B34" s="23">
        <v>40604</v>
      </c>
      <c r="C34" s="4" t="s">
        <v>100</v>
      </c>
      <c r="D34" s="40" t="s">
        <v>82</v>
      </c>
      <c r="E34" s="13">
        <v>3240.9</v>
      </c>
      <c r="F34" s="13">
        <v>219.85</v>
      </c>
      <c r="G34" s="13">
        <v>0</v>
      </c>
      <c r="H34" s="13">
        <v>0</v>
      </c>
      <c r="I34" s="13">
        <v>0</v>
      </c>
      <c r="J34" s="13">
        <v>0</v>
      </c>
      <c r="K34" s="13">
        <v>3000</v>
      </c>
      <c r="L34" s="13">
        <v>0</v>
      </c>
      <c r="M34" s="13">
        <v>0</v>
      </c>
      <c r="N34" s="13">
        <v>0</v>
      </c>
      <c r="O34" s="13">
        <f t="shared" si="0"/>
        <v>6460.75</v>
      </c>
      <c r="P34" s="13">
        <v>2737.15</v>
      </c>
      <c r="Q34" s="19">
        <f t="shared" si="1"/>
        <v>3723.6</v>
      </c>
      <c r="W34" s="21"/>
    </row>
    <row r="35" spans="1:23" x14ac:dyDescent="0.2">
      <c r="A35" s="5" t="s">
        <v>18</v>
      </c>
      <c r="B35" s="24">
        <v>29448</v>
      </c>
      <c r="C35" s="6" t="s">
        <v>100</v>
      </c>
      <c r="D35" s="41" t="s">
        <v>82</v>
      </c>
      <c r="E35" s="13">
        <v>3240.9</v>
      </c>
      <c r="F35" s="13">
        <v>1388.67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 t="shared" si="0"/>
        <v>4629.57</v>
      </c>
      <c r="P35" s="13">
        <v>1482.14</v>
      </c>
      <c r="Q35" s="19">
        <f t="shared" si="1"/>
        <v>3147.4299999999994</v>
      </c>
      <c r="U35" s="20"/>
      <c r="W35" s="21"/>
    </row>
    <row r="36" spans="1:23" x14ac:dyDescent="0.2">
      <c r="A36" s="2" t="s">
        <v>101</v>
      </c>
      <c r="B36" s="23">
        <v>35865</v>
      </c>
      <c r="C36" s="4" t="s">
        <v>513</v>
      </c>
      <c r="D36" s="40" t="s">
        <v>82</v>
      </c>
      <c r="E36" s="13">
        <v>5066.22</v>
      </c>
      <c r="F36" s="13">
        <v>549.70000000000005</v>
      </c>
      <c r="G36" s="13">
        <v>0</v>
      </c>
      <c r="H36" s="13">
        <v>190.8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 t="shared" si="0"/>
        <v>5806.72</v>
      </c>
      <c r="P36" s="13">
        <v>1970.94</v>
      </c>
      <c r="Q36" s="19">
        <f t="shared" si="1"/>
        <v>3835.78</v>
      </c>
      <c r="W36" s="21"/>
    </row>
    <row r="37" spans="1:23" x14ac:dyDescent="0.2">
      <c r="A37" s="2" t="s">
        <v>102</v>
      </c>
      <c r="B37" s="23">
        <v>35725</v>
      </c>
      <c r="C37" s="4" t="s">
        <v>513</v>
      </c>
      <c r="D37" s="40" t="s">
        <v>82</v>
      </c>
      <c r="E37" s="13">
        <v>1353.95</v>
      </c>
      <c r="F37" s="13">
        <v>484.81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 t="shared" si="0"/>
        <v>1838.76</v>
      </c>
      <c r="P37" s="13">
        <v>804.15</v>
      </c>
      <c r="Q37" s="19">
        <f t="shared" si="1"/>
        <v>1034.6100000000001</v>
      </c>
      <c r="U37" s="20"/>
      <c r="W37" s="21"/>
    </row>
    <row r="38" spans="1:23" x14ac:dyDescent="0.2">
      <c r="A38" s="5" t="s">
        <v>19</v>
      </c>
      <c r="B38" s="24">
        <v>37032</v>
      </c>
      <c r="C38" s="6" t="s">
        <v>81</v>
      </c>
      <c r="D38" s="41" t="s">
        <v>82</v>
      </c>
      <c r="E38" s="13">
        <v>2122.39</v>
      </c>
      <c r="F38" s="13">
        <v>1301.83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 t="shared" si="0"/>
        <v>3424.22</v>
      </c>
      <c r="P38" s="13">
        <v>452.56</v>
      </c>
      <c r="Q38" s="19">
        <f t="shared" si="1"/>
        <v>2971.66</v>
      </c>
      <c r="U38" s="20"/>
      <c r="W38" s="21"/>
    </row>
    <row r="39" spans="1:23" x14ac:dyDescent="0.2">
      <c r="A39" s="2" t="s">
        <v>103</v>
      </c>
      <c r="B39" s="23">
        <v>40634</v>
      </c>
      <c r="C39" s="4" t="s">
        <v>131</v>
      </c>
      <c r="D39" s="40" t="s">
        <v>139</v>
      </c>
      <c r="E39" s="13">
        <v>4588.6400000000003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3000</v>
      </c>
      <c r="L39" s="13">
        <v>0</v>
      </c>
      <c r="M39" s="13">
        <v>0</v>
      </c>
      <c r="N39" s="13">
        <v>7588.64</v>
      </c>
      <c r="O39" s="13">
        <f t="shared" si="0"/>
        <v>15177.28</v>
      </c>
      <c r="P39" s="13">
        <v>5212.75</v>
      </c>
      <c r="Q39" s="19">
        <f t="shared" si="1"/>
        <v>9964.5300000000007</v>
      </c>
      <c r="W39" s="21"/>
    </row>
    <row r="40" spans="1:23" x14ac:dyDescent="0.2">
      <c r="A40" s="2" t="s">
        <v>492</v>
      </c>
      <c r="B40" s="24">
        <v>43176</v>
      </c>
      <c r="C40" s="36" t="s">
        <v>7</v>
      </c>
      <c r="D40" s="43" t="s">
        <v>139</v>
      </c>
      <c r="E40" s="13">
        <v>561.05999999999995</v>
      </c>
      <c r="F40" s="13">
        <v>0</v>
      </c>
      <c r="G40" s="13">
        <v>0</v>
      </c>
      <c r="H40" s="13">
        <v>89.04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f t="shared" si="0"/>
        <v>650.09999999999991</v>
      </c>
      <c r="P40" s="13">
        <v>52</v>
      </c>
      <c r="Q40" s="19">
        <f t="shared" si="1"/>
        <v>598.09999999999991</v>
      </c>
      <c r="U40" s="20"/>
      <c r="W40" s="21"/>
    </row>
    <row r="41" spans="1:23" x14ac:dyDescent="0.2">
      <c r="A41" s="2" t="s">
        <v>104</v>
      </c>
      <c r="B41" s="23">
        <v>41824</v>
      </c>
      <c r="C41" s="4" t="s">
        <v>514</v>
      </c>
      <c r="D41" s="40" t="s">
        <v>139</v>
      </c>
      <c r="E41" s="13">
        <v>3935.52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3935.52</v>
      </c>
      <c r="O41" s="13">
        <f t="shared" si="0"/>
        <v>7871.04</v>
      </c>
      <c r="P41" s="13">
        <v>1976.21</v>
      </c>
      <c r="Q41" s="19">
        <f t="shared" si="1"/>
        <v>5894.83</v>
      </c>
      <c r="W41" s="21"/>
    </row>
    <row r="42" spans="1:23" x14ac:dyDescent="0.2">
      <c r="A42" s="5" t="s">
        <v>20</v>
      </c>
      <c r="B42" s="24">
        <v>42908</v>
      </c>
      <c r="C42" s="6" t="s">
        <v>84</v>
      </c>
      <c r="D42" s="27" t="s">
        <v>566</v>
      </c>
      <c r="E42" s="13">
        <v>830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86</v>
      </c>
      <c r="M42" s="13">
        <v>0</v>
      </c>
      <c r="N42" s="13">
        <v>0</v>
      </c>
      <c r="O42" s="13">
        <f t="shared" si="0"/>
        <v>916</v>
      </c>
      <c r="P42" s="13">
        <v>0</v>
      </c>
      <c r="Q42" s="19">
        <f t="shared" si="1"/>
        <v>916</v>
      </c>
      <c r="U42" s="20"/>
      <c r="W42" s="21"/>
    </row>
    <row r="43" spans="1:23" x14ac:dyDescent="0.2">
      <c r="A43" s="2" t="s">
        <v>105</v>
      </c>
      <c r="B43" s="23">
        <v>36893</v>
      </c>
      <c r="C43" s="4" t="s">
        <v>515</v>
      </c>
      <c r="D43" s="40" t="s">
        <v>82</v>
      </c>
      <c r="E43" s="13">
        <v>2122.39</v>
      </c>
      <c r="F43" s="13">
        <v>50.74</v>
      </c>
      <c r="G43" s="13">
        <v>0</v>
      </c>
      <c r="H43" s="13">
        <v>190.8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2363.9299999999998</v>
      </c>
      <c r="P43" s="13">
        <v>1544.6</v>
      </c>
      <c r="Q43" s="19">
        <f t="shared" si="1"/>
        <v>819.32999999999993</v>
      </c>
      <c r="U43" s="20"/>
      <c r="W43" s="21"/>
    </row>
    <row r="44" spans="1:23" x14ac:dyDescent="0.2">
      <c r="A44" s="5" t="s">
        <v>106</v>
      </c>
      <c r="B44" s="24">
        <v>42991</v>
      </c>
      <c r="C44" s="6" t="s">
        <v>84</v>
      </c>
      <c r="D44" s="27" t="s">
        <v>566</v>
      </c>
      <c r="E44" s="13">
        <v>830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86</v>
      </c>
      <c r="M44" s="13">
        <v>0</v>
      </c>
      <c r="N44" s="13">
        <v>0</v>
      </c>
      <c r="O44" s="13">
        <f t="shared" si="0"/>
        <v>916</v>
      </c>
      <c r="P44" s="13">
        <v>0</v>
      </c>
      <c r="Q44" s="19">
        <f t="shared" si="1"/>
        <v>916</v>
      </c>
      <c r="U44" s="20"/>
      <c r="W44" s="21"/>
    </row>
    <row r="45" spans="1:23" x14ac:dyDescent="0.2">
      <c r="A45" s="2" t="s">
        <v>493</v>
      </c>
      <c r="B45" s="24">
        <v>43173</v>
      </c>
      <c r="C45" s="36" t="s">
        <v>7</v>
      </c>
      <c r="D45" s="43" t="s">
        <v>139</v>
      </c>
      <c r="E45" s="13">
        <v>681.29</v>
      </c>
      <c r="F45" s="13">
        <v>0</v>
      </c>
      <c r="G45" s="13">
        <v>0</v>
      </c>
      <c r="H45" s="13">
        <v>108.12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f t="shared" si="0"/>
        <v>789.41</v>
      </c>
      <c r="P45" s="13">
        <v>63.15</v>
      </c>
      <c r="Q45" s="19">
        <f t="shared" si="1"/>
        <v>726.26</v>
      </c>
      <c r="U45" s="20"/>
      <c r="W45" s="21"/>
    </row>
    <row r="46" spans="1:23" x14ac:dyDescent="0.2">
      <c r="A46" s="2" t="s">
        <v>107</v>
      </c>
      <c r="B46" s="23">
        <v>35311</v>
      </c>
      <c r="C46" s="4" t="s">
        <v>516</v>
      </c>
      <c r="D46" s="40" t="s">
        <v>139</v>
      </c>
      <c r="E46" s="13">
        <v>6067.39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6067.39</v>
      </c>
      <c r="P46" s="13">
        <v>3250.76</v>
      </c>
      <c r="Q46" s="19">
        <f t="shared" si="1"/>
        <v>2816.63</v>
      </c>
      <c r="W46" s="21"/>
    </row>
    <row r="47" spans="1:23" x14ac:dyDescent="0.2">
      <c r="A47" s="2" t="s">
        <v>108</v>
      </c>
      <c r="B47" s="23">
        <v>40640</v>
      </c>
      <c r="C47" s="4" t="s">
        <v>517</v>
      </c>
      <c r="D47" s="40" t="s">
        <v>82</v>
      </c>
      <c r="E47" s="13">
        <v>1353.95</v>
      </c>
      <c r="F47" s="13">
        <v>0</v>
      </c>
      <c r="G47" s="13">
        <v>0</v>
      </c>
      <c r="H47" s="13">
        <v>0</v>
      </c>
      <c r="I47" s="13">
        <v>902.64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2256.59</v>
      </c>
      <c r="P47" s="13">
        <v>455.6</v>
      </c>
      <c r="Q47" s="19">
        <f t="shared" si="1"/>
        <v>1800.9900000000002</v>
      </c>
      <c r="W47" s="21"/>
    </row>
    <row r="48" spans="1:23" x14ac:dyDescent="0.2">
      <c r="A48" s="2" t="s">
        <v>109</v>
      </c>
      <c r="B48" s="23">
        <v>40091</v>
      </c>
      <c r="C48" s="4" t="s">
        <v>131</v>
      </c>
      <c r="D48" s="40" t="s">
        <v>139</v>
      </c>
      <c r="E48" s="13">
        <v>4588.6400000000003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f t="shared" si="0"/>
        <v>4588.6400000000003</v>
      </c>
      <c r="P48" s="13">
        <v>2360.67</v>
      </c>
      <c r="Q48" s="19">
        <f t="shared" si="1"/>
        <v>2227.9700000000003</v>
      </c>
      <c r="U48" s="20"/>
      <c r="W48" s="21"/>
    </row>
    <row r="49" spans="1:23" x14ac:dyDescent="0.2">
      <c r="A49" s="2" t="s">
        <v>110</v>
      </c>
      <c r="B49" s="23">
        <v>36251</v>
      </c>
      <c r="C49" s="4" t="s">
        <v>518</v>
      </c>
      <c r="D49" s="40" t="s">
        <v>559</v>
      </c>
      <c r="E49" s="13">
        <v>2172.56</v>
      </c>
      <c r="F49" s="13">
        <v>2037.32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f t="shared" si="0"/>
        <v>4209.88</v>
      </c>
      <c r="P49" s="13">
        <v>1294.25</v>
      </c>
      <c r="Q49" s="19">
        <f t="shared" si="1"/>
        <v>2915.63</v>
      </c>
      <c r="W49" s="21"/>
    </row>
    <row r="50" spans="1:23" x14ac:dyDescent="0.2">
      <c r="A50" s="2" t="s">
        <v>111</v>
      </c>
      <c r="B50" s="24">
        <v>42809</v>
      </c>
      <c r="C50" s="6" t="s">
        <v>84</v>
      </c>
      <c r="D50" s="27" t="s">
        <v>566</v>
      </c>
      <c r="E50" s="13">
        <v>830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86</v>
      </c>
      <c r="M50" s="13">
        <v>0</v>
      </c>
      <c r="N50" s="13">
        <v>0</v>
      </c>
      <c r="O50" s="13">
        <f t="shared" si="0"/>
        <v>916</v>
      </c>
      <c r="P50" s="13">
        <v>0</v>
      </c>
      <c r="Q50" s="19">
        <f t="shared" si="1"/>
        <v>916</v>
      </c>
      <c r="U50" s="20"/>
      <c r="W50" s="21"/>
    </row>
    <row r="51" spans="1:23" x14ac:dyDescent="0.2">
      <c r="A51" s="2" t="s">
        <v>112</v>
      </c>
      <c r="B51" s="23">
        <v>35016</v>
      </c>
      <c r="C51" s="4" t="s">
        <v>7</v>
      </c>
      <c r="D51" s="40" t="s">
        <v>82</v>
      </c>
      <c r="E51" s="13">
        <v>1353.95</v>
      </c>
      <c r="F51" s="13">
        <v>1094.1600000000001</v>
      </c>
      <c r="G51" s="13">
        <v>0</v>
      </c>
      <c r="H51" s="13">
        <v>190.8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f t="shared" si="0"/>
        <v>2638.9100000000003</v>
      </c>
      <c r="P51" s="13">
        <v>1704.63</v>
      </c>
      <c r="Q51" s="19">
        <f t="shared" si="1"/>
        <v>934.2800000000002</v>
      </c>
      <c r="W51" s="21"/>
    </row>
    <row r="52" spans="1:23" x14ac:dyDescent="0.2">
      <c r="A52" s="2" t="s">
        <v>113</v>
      </c>
      <c r="B52" s="23">
        <v>35837</v>
      </c>
      <c r="C52" s="4" t="s">
        <v>519</v>
      </c>
      <c r="D52" s="40" t="s">
        <v>139</v>
      </c>
      <c r="E52" s="13">
        <v>6067.39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f t="shared" si="0"/>
        <v>6067.39</v>
      </c>
      <c r="P52" s="13">
        <v>2230.35</v>
      </c>
      <c r="Q52" s="19">
        <f t="shared" si="1"/>
        <v>3837.0400000000004</v>
      </c>
      <c r="U52" s="20"/>
      <c r="W52" s="21"/>
    </row>
    <row r="53" spans="1:23" x14ac:dyDescent="0.2">
      <c r="A53" s="2" t="s">
        <v>114</v>
      </c>
      <c r="B53" s="23">
        <v>36600</v>
      </c>
      <c r="C53" s="4" t="s">
        <v>520</v>
      </c>
      <c r="D53" s="40" t="s">
        <v>82</v>
      </c>
      <c r="E53" s="13">
        <v>1353.95</v>
      </c>
      <c r="F53" s="13">
        <v>344.52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f t="shared" si="0"/>
        <v>1698.47</v>
      </c>
      <c r="P53" s="13">
        <v>768.31</v>
      </c>
      <c r="Q53" s="19">
        <f t="shared" si="1"/>
        <v>930.16000000000008</v>
      </c>
      <c r="W53" s="21"/>
    </row>
    <row r="54" spans="1:23" x14ac:dyDescent="0.2">
      <c r="A54" s="5" t="s">
        <v>465</v>
      </c>
      <c r="B54" s="23">
        <v>35870</v>
      </c>
      <c r="C54" s="35" t="s">
        <v>474</v>
      </c>
      <c r="D54" s="27" t="s">
        <v>566</v>
      </c>
      <c r="E54" s="13">
        <v>164.45</v>
      </c>
      <c r="F54" s="13">
        <v>0</v>
      </c>
      <c r="G54" s="13">
        <v>0</v>
      </c>
      <c r="H54" s="13">
        <v>148.18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f t="shared" si="0"/>
        <v>312.63</v>
      </c>
      <c r="P54" s="13">
        <v>257.14999999999998</v>
      </c>
      <c r="Q54" s="19">
        <f t="shared" si="1"/>
        <v>55.480000000000018</v>
      </c>
      <c r="W54" s="21"/>
    </row>
    <row r="55" spans="1:23" x14ac:dyDescent="0.2">
      <c r="A55" s="2" t="s">
        <v>115</v>
      </c>
      <c r="B55" s="23">
        <v>31472</v>
      </c>
      <c r="C55" s="4" t="s">
        <v>521</v>
      </c>
      <c r="D55" s="40" t="s">
        <v>82</v>
      </c>
      <c r="E55" s="13">
        <v>1614.86</v>
      </c>
      <c r="F55" s="13">
        <v>1335.36</v>
      </c>
      <c r="G55" s="13">
        <v>0</v>
      </c>
      <c r="H55" s="13">
        <v>190.8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3141.02</v>
      </c>
      <c r="P55" s="13">
        <v>1071.23</v>
      </c>
      <c r="Q55" s="19">
        <f t="shared" si="1"/>
        <v>2069.79</v>
      </c>
      <c r="W55" s="21"/>
    </row>
    <row r="56" spans="1:23" x14ac:dyDescent="0.2">
      <c r="A56" s="5" t="s">
        <v>21</v>
      </c>
      <c r="B56" s="24">
        <v>42927</v>
      </c>
      <c r="C56" s="6" t="s">
        <v>81</v>
      </c>
      <c r="D56" s="41" t="s">
        <v>82</v>
      </c>
      <c r="E56" s="13">
        <v>2122.39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f t="shared" si="0"/>
        <v>2122.39</v>
      </c>
      <c r="P56" s="13">
        <v>322.39999999999998</v>
      </c>
      <c r="Q56" s="19">
        <f t="shared" si="1"/>
        <v>1799.9899999999998</v>
      </c>
      <c r="U56" s="20"/>
      <c r="W56" s="21"/>
    </row>
    <row r="57" spans="1:23" x14ac:dyDescent="0.2">
      <c r="A57" s="2" t="s">
        <v>116</v>
      </c>
      <c r="B57" s="23">
        <v>31594</v>
      </c>
      <c r="C57" s="4" t="s">
        <v>508</v>
      </c>
      <c r="D57" s="40" t="s">
        <v>82</v>
      </c>
      <c r="E57" s="13">
        <v>1614.86</v>
      </c>
      <c r="F57" s="13">
        <v>1653.57</v>
      </c>
      <c r="G57" s="13">
        <v>0</v>
      </c>
      <c r="H57" s="13">
        <v>0</v>
      </c>
      <c r="I57" s="13">
        <v>0</v>
      </c>
      <c r="J57" s="13">
        <v>0</v>
      </c>
      <c r="K57" s="13">
        <v>1000</v>
      </c>
      <c r="L57" s="13">
        <v>0</v>
      </c>
      <c r="M57" s="13">
        <v>60</v>
      </c>
      <c r="N57" s="13">
        <v>0</v>
      </c>
      <c r="O57" s="13">
        <f t="shared" si="0"/>
        <v>4328.43</v>
      </c>
      <c r="P57" s="13">
        <v>1670.51</v>
      </c>
      <c r="Q57" s="19">
        <f t="shared" si="1"/>
        <v>2657.92</v>
      </c>
      <c r="U57" s="20"/>
      <c r="W57" s="21"/>
    </row>
    <row r="58" spans="1:23" x14ac:dyDescent="0.2">
      <c r="A58" s="5" t="s">
        <v>22</v>
      </c>
      <c r="B58" s="24">
        <v>43076</v>
      </c>
      <c r="C58" s="6" t="s">
        <v>84</v>
      </c>
      <c r="D58" s="27" t="s">
        <v>566</v>
      </c>
      <c r="E58" s="13">
        <v>830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86</v>
      </c>
      <c r="M58" s="13">
        <v>0</v>
      </c>
      <c r="N58" s="13">
        <v>0</v>
      </c>
      <c r="O58" s="13">
        <f t="shared" si="0"/>
        <v>916</v>
      </c>
      <c r="P58" s="13">
        <v>0</v>
      </c>
      <c r="Q58" s="19">
        <f t="shared" si="1"/>
        <v>916</v>
      </c>
      <c r="W58" s="21"/>
    </row>
    <row r="59" spans="1:23" x14ac:dyDescent="0.2">
      <c r="A59" s="2" t="s">
        <v>117</v>
      </c>
      <c r="B59" s="23">
        <v>35436</v>
      </c>
      <c r="C59" s="4" t="s">
        <v>474</v>
      </c>
      <c r="D59" s="27" t="s">
        <v>566</v>
      </c>
      <c r="E59" s="13">
        <v>1233.3599999999999</v>
      </c>
      <c r="F59" s="13">
        <v>0</v>
      </c>
      <c r="G59" s="13">
        <v>0</v>
      </c>
      <c r="H59" s="13">
        <v>1592.75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f t="shared" si="0"/>
        <v>2826.1099999999997</v>
      </c>
      <c r="P59" s="13">
        <v>815.61</v>
      </c>
      <c r="Q59" s="19">
        <f t="shared" si="1"/>
        <v>2010.4999999999995</v>
      </c>
      <c r="W59" s="21"/>
    </row>
    <row r="60" spans="1:23" x14ac:dyDescent="0.2">
      <c r="A60" s="2" t="s">
        <v>118</v>
      </c>
      <c r="B60" s="23">
        <v>37186</v>
      </c>
      <c r="C60" s="4" t="s">
        <v>255</v>
      </c>
      <c r="D60" s="40" t="s">
        <v>82</v>
      </c>
      <c r="E60" s="13">
        <v>5066.22</v>
      </c>
      <c r="F60" s="13">
        <v>48.04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f t="shared" si="0"/>
        <v>5114.26</v>
      </c>
      <c r="P60" s="13">
        <v>1529.46</v>
      </c>
      <c r="Q60" s="19">
        <f t="shared" si="1"/>
        <v>3584.8</v>
      </c>
      <c r="W60" s="21"/>
    </row>
    <row r="61" spans="1:23" x14ac:dyDescent="0.2">
      <c r="A61" s="2" t="s">
        <v>119</v>
      </c>
      <c r="B61" s="23">
        <v>38574</v>
      </c>
      <c r="C61" s="4" t="s">
        <v>134</v>
      </c>
      <c r="D61" s="40" t="s">
        <v>557</v>
      </c>
      <c r="E61" s="13">
        <v>1521.72</v>
      </c>
      <c r="F61" s="13">
        <v>0</v>
      </c>
      <c r="G61" s="13">
        <v>0</v>
      </c>
      <c r="H61" s="13">
        <v>267.55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f t="shared" si="0"/>
        <v>1789.27</v>
      </c>
      <c r="P61" s="13">
        <v>602.45000000000005</v>
      </c>
      <c r="Q61" s="19">
        <f t="shared" si="1"/>
        <v>1186.82</v>
      </c>
      <c r="W61" s="21"/>
    </row>
    <row r="62" spans="1:23" x14ac:dyDescent="0.2">
      <c r="A62" s="3" t="s">
        <v>120</v>
      </c>
      <c r="B62" s="24">
        <v>42899</v>
      </c>
      <c r="C62" s="6" t="s">
        <v>81</v>
      </c>
      <c r="D62" s="41" t="s">
        <v>139</v>
      </c>
      <c r="E62" s="13">
        <v>1884.62</v>
      </c>
      <c r="F62" s="13">
        <v>0</v>
      </c>
      <c r="G62" s="13">
        <v>0</v>
      </c>
      <c r="H62" s="13">
        <v>565.39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f t="shared" si="0"/>
        <v>2450.0099999999998</v>
      </c>
      <c r="P62" s="13">
        <v>359.99</v>
      </c>
      <c r="Q62" s="19">
        <f t="shared" si="1"/>
        <v>2090.0199999999995</v>
      </c>
      <c r="U62" s="20"/>
      <c r="W62" s="21"/>
    </row>
    <row r="63" spans="1:23" x14ac:dyDescent="0.2">
      <c r="A63" s="5" t="s">
        <v>23</v>
      </c>
      <c r="B63" s="24">
        <v>43129</v>
      </c>
      <c r="C63" s="6" t="s">
        <v>84</v>
      </c>
      <c r="D63" s="27" t="s">
        <v>566</v>
      </c>
      <c r="E63" s="13">
        <v>830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86</v>
      </c>
      <c r="M63" s="13">
        <v>0</v>
      </c>
      <c r="N63" s="13">
        <v>0</v>
      </c>
      <c r="O63" s="13">
        <f t="shared" si="0"/>
        <v>916</v>
      </c>
      <c r="P63" s="13">
        <v>0</v>
      </c>
      <c r="Q63" s="19">
        <f t="shared" si="1"/>
        <v>916</v>
      </c>
      <c r="U63" s="20"/>
      <c r="W63" s="21"/>
    </row>
    <row r="64" spans="1:23" x14ac:dyDescent="0.2">
      <c r="A64" s="5" t="s">
        <v>24</v>
      </c>
      <c r="B64" s="23">
        <v>42982</v>
      </c>
      <c r="C64" s="4" t="s">
        <v>84</v>
      </c>
      <c r="D64" s="27" t="s">
        <v>566</v>
      </c>
      <c r="E64" s="13">
        <v>830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86</v>
      </c>
      <c r="M64" s="13">
        <v>0</v>
      </c>
      <c r="N64" s="13">
        <v>0</v>
      </c>
      <c r="O64" s="13">
        <f t="shared" si="0"/>
        <v>916</v>
      </c>
      <c r="P64" s="13">
        <v>55.34</v>
      </c>
      <c r="Q64" s="19">
        <f t="shared" si="1"/>
        <v>860.66</v>
      </c>
      <c r="U64" s="20"/>
      <c r="W64" s="21"/>
    </row>
    <row r="65" spans="1:23" x14ac:dyDescent="0.2">
      <c r="A65" s="5" t="s">
        <v>25</v>
      </c>
      <c r="B65" s="24">
        <v>43080</v>
      </c>
      <c r="C65" s="6" t="s">
        <v>84</v>
      </c>
      <c r="D65" s="27" t="s">
        <v>566</v>
      </c>
      <c r="E65" s="13">
        <v>830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86</v>
      </c>
      <c r="M65" s="13">
        <v>0</v>
      </c>
      <c r="N65" s="13">
        <v>0</v>
      </c>
      <c r="O65" s="13">
        <f t="shared" si="0"/>
        <v>916</v>
      </c>
      <c r="P65" s="13">
        <v>0</v>
      </c>
      <c r="Q65" s="19">
        <f t="shared" si="1"/>
        <v>916</v>
      </c>
      <c r="U65" s="20"/>
      <c r="W65" s="21"/>
    </row>
    <row r="66" spans="1:23" x14ac:dyDescent="0.2">
      <c r="A66" s="2" t="s">
        <v>121</v>
      </c>
      <c r="B66" s="23">
        <v>41400</v>
      </c>
      <c r="C66" s="4" t="s">
        <v>512</v>
      </c>
      <c r="D66" s="40" t="s">
        <v>139</v>
      </c>
      <c r="E66" s="13">
        <v>3477.83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f t="shared" si="0"/>
        <v>3477.83</v>
      </c>
      <c r="P66" s="13">
        <v>1733.21</v>
      </c>
      <c r="Q66" s="19">
        <f t="shared" si="1"/>
        <v>1744.62</v>
      </c>
      <c r="U66" s="20"/>
      <c r="W66" s="21"/>
    </row>
    <row r="67" spans="1:23" x14ac:dyDescent="0.2">
      <c r="A67" s="2" t="s">
        <v>122</v>
      </c>
      <c r="B67" s="23">
        <v>33360</v>
      </c>
      <c r="C67" s="4" t="s">
        <v>522</v>
      </c>
      <c r="D67" s="40" t="s">
        <v>82</v>
      </c>
      <c r="E67" s="13">
        <v>2122.39</v>
      </c>
      <c r="F67" s="13">
        <v>222.86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f t="shared" si="0"/>
        <v>2345.25</v>
      </c>
      <c r="P67" s="13">
        <v>1346.3</v>
      </c>
      <c r="Q67" s="19">
        <f t="shared" si="1"/>
        <v>998.95</v>
      </c>
      <c r="U67" s="20"/>
      <c r="W67" s="21"/>
    </row>
    <row r="68" spans="1:23" x14ac:dyDescent="0.2">
      <c r="A68" s="2" t="s">
        <v>123</v>
      </c>
      <c r="B68" s="23">
        <v>38761</v>
      </c>
      <c r="C68" s="4" t="s">
        <v>515</v>
      </c>
      <c r="D68" s="40" t="s">
        <v>139</v>
      </c>
      <c r="E68" s="13">
        <v>1922.32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f t="shared" si="0"/>
        <v>1922.32</v>
      </c>
      <c r="P68" s="13">
        <v>399</v>
      </c>
      <c r="Q68" s="19">
        <f t="shared" si="1"/>
        <v>1523.32</v>
      </c>
      <c r="U68" s="20"/>
      <c r="W68" s="21"/>
    </row>
    <row r="69" spans="1:23" x14ac:dyDescent="0.2">
      <c r="A69" s="2" t="s">
        <v>124</v>
      </c>
      <c r="B69" s="23">
        <v>38601</v>
      </c>
      <c r="C69" s="4" t="s">
        <v>523</v>
      </c>
      <c r="D69" s="40" t="s">
        <v>139</v>
      </c>
      <c r="E69" s="13">
        <v>1884.62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f t="shared" si="0"/>
        <v>1884.62</v>
      </c>
      <c r="P69" s="13">
        <v>504.18</v>
      </c>
      <c r="Q69" s="19">
        <f t="shared" si="1"/>
        <v>1380.4399999999998</v>
      </c>
      <c r="W69" s="21"/>
    </row>
    <row r="70" spans="1:23" x14ac:dyDescent="0.2">
      <c r="A70" s="2" t="s">
        <v>125</v>
      </c>
      <c r="B70" s="23">
        <v>40575</v>
      </c>
      <c r="C70" s="4" t="s">
        <v>100</v>
      </c>
      <c r="D70" s="40" t="s">
        <v>82</v>
      </c>
      <c r="E70" s="13">
        <v>3240.9</v>
      </c>
      <c r="F70" s="13">
        <v>219.85</v>
      </c>
      <c r="G70" s="13">
        <v>0</v>
      </c>
      <c r="H70" s="13">
        <v>0</v>
      </c>
      <c r="I70" s="13">
        <v>0</v>
      </c>
      <c r="J70" s="13">
        <v>0</v>
      </c>
      <c r="K70" s="13">
        <v>1000</v>
      </c>
      <c r="L70" s="13">
        <v>0</v>
      </c>
      <c r="M70" s="13">
        <v>0</v>
      </c>
      <c r="N70" s="13">
        <v>0</v>
      </c>
      <c r="O70" s="13">
        <f t="shared" si="0"/>
        <v>4460.75</v>
      </c>
      <c r="P70" s="13">
        <v>803.82</v>
      </c>
      <c r="Q70" s="19">
        <f t="shared" si="1"/>
        <v>3656.93</v>
      </c>
      <c r="W70" s="21"/>
    </row>
    <row r="71" spans="1:23" x14ac:dyDescent="0.2">
      <c r="A71" s="5" t="s">
        <v>26</v>
      </c>
      <c r="B71" s="23">
        <v>40603</v>
      </c>
      <c r="C71" s="35" t="s">
        <v>458</v>
      </c>
      <c r="D71" s="27" t="s">
        <v>566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3500</v>
      </c>
      <c r="L71" s="13">
        <v>0</v>
      </c>
      <c r="M71" s="13">
        <v>0</v>
      </c>
      <c r="N71" s="13">
        <v>0</v>
      </c>
      <c r="O71" s="13">
        <f t="shared" si="0"/>
        <v>3500</v>
      </c>
      <c r="P71" s="13">
        <v>245.16</v>
      </c>
      <c r="Q71" s="19">
        <f t="shared" si="1"/>
        <v>3254.84</v>
      </c>
      <c r="U71" s="20"/>
      <c r="W71" s="21"/>
    </row>
    <row r="72" spans="1:23" x14ac:dyDescent="0.2">
      <c r="A72" s="2" t="s">
        <v>126</v>
      </c>
      <c r="B72" s="23">
        <v>32540</v>
      </c>
      <c r="C72" s="4" t="s">
        <v>567</v>
      </c>
      <c r="D72" s="40" t="s">
        <v>82</v>
      </c>
      <c r="E72" s="13">
        <v>2811.55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f t="shared" si="0"/>
        <v>2811.55</v>
      </c>
      <c r="P72" s="13">
        <v>1234.3</v>
      </c>
      <c r="Q72" s="19">
        <f t="shared" si="1"/>
        <v>1577.2500000000002</v>
      </c>
      <c r="U72" s="20"/>
      <c r="W72" s="21"/>
    </row>
    <row r="73" spans="1:23" x14ac:dyDescent="0.2">
      <c r="A73" s="2" t="s">
        <v>127</v>
      </c>
      <c r="B73" s="23">
        <v>41153</v>
      </c>
      <c r="C73" s="4" t="s">
        <v>255</v>
      </c>
      <c r="D73" s="40" t="s">
        <v>139</v>
      </c>
      <c r="E73" s="13">
        <v>4588.6400000000003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3500</v>
      </c>
      <c r="L73" s="13">
        <v>0</v>
      </c>
      <c r="M73" s="13">
        <v>0</v>
      </c>
      <c r="N73" s="13">
        <v>0</v>
      </c>
      <c r="O73" s="13">
        <f t="shared" si="0"/>
        <v>8088.64</v>
      </c>
      <c r="P73" s="13">
        <v>1809.13</v>
      </c>
      <c r="Q73" s="19">
        <f t="shared" si="1"/>
        <v>6279.51</v>
      </c>
      <c r="U73" s="20"/>
      <c r="W73" s="21"/>
    </row>
    <row r="74" spans="1:23" x14ac:dyDescent="0.2">
      <c r="A74" s="5" t="s">
        <v>27</v>
      </c>
      <c r="B74" s="23">
        <v>40619</v>
      </c>
      <c r="C74" s="35" t="s">
        <v>128</v>
      </c>
      <c r="D74" s="27" t="s">
        <v>555</v>
      </c>
      <c r="E74" s="13">
        <v>5538.59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f t="shared" ref="O74:O137" si="2">SUM(E74:N74)</f>
        <v>5538.59</v>
      </c>
      <c r="P74" s="13">
        <v>1097.45</v>
      </c>
      <c r="Q74" s="19">
        <f t="shared" ref="Q74:Q137" si="3">SUM(O74-P74)</f>
        <v>4441.1400000000003</v>
      </c>
      <c r="W74" s="21"/>
    </row>
    <row r="75" spans="1:23" x14ac:dyDescent="0.2">
      <c r="A75" s="2" t="s">
        <v>129</v>
      </c>
      <c r="B75" s="23">
        <v>40770</v>
      </c>
      <c r="C75" s="4" t="s">
        <v>512</v>
      </c>
      <c r="D75" s="40" t="s">
        <v>555</v>
      </c>
      <c r="E75" s="13">
        <v>3690.7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240</v>
      </c>
      <c r="N75" s="13">
        <v>3690.7</v>
      </c>
      <c r="O75" s="13">
        <f t="shared" si="2"/>
        <v>7621.4</v>
      </c>
      <c r="P75" s="13">
        <v>2883.47</v>
      </c>
      <c r="Q75" s="19">
        <f t="shared" si="3"/>
        <v>4737.93</v>
      </c>
      <c r="W75" s="21"/>
    </row>
    <row r="76" spans="1:23" x14ac:dyDescent="0.2">
      <c r="A76" s="2" t="s">
        <v>130</v>
      </c>
      <c r="B76" s="23">
        <v>41628</v>
      </c>
      <c r="C76" s="35" t="s">
        <v>131</v>
      </c>
      <c r="D76" s="27" t="s">
        <v>560</v>
      </c>
      <c r="E76" s="13">
        <v>4588.6400000000003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4000</v>
      </c>
      <c r="L76" s="13">
        <v>0</v>
      </c>
      <c r="M76" s="13">
        <v>0</v>
      </c>
      <c r="N76" s="13">
        <v>0</v>
      </c>
      <c r="O76" s="13">
        <f t="shared" si="2"/>
        <v>8588.64</v>
      </c>
      <c r="P76" s="13">
        <v>1944.76</v>
      </c>
      <c r="Q76" s="19">
        <f t="shared" si="3"/>
        <v>6643.8799999999992</v>
      </c>
      <c r="U76" s="20"/>
      <c r="W76" s="21"/>
    </row>
    <row r="77" spans="1:23" x14ac:dyDescent="0.2">
      <c r="A77" s="2" t="s">
        <v>132</v>
      </c>
      <c r="B77" s="23">
        <v>40227</v>
      </c>
      <c r="C77" s="4" t="s">
        <v>511</v>
      </c>
      <c r="D77" s="40" t="s">
        <v>558</v>
      </c>
      <c r="E77" s="13">
        <v>2879.85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f t="shared" si="2"/>
        <v>2879.85</v>
      </c>
      <c r="P77" s="13">
        <v>1023.42</v>
      </c>
      <c r="Q77" s="19">
        <f t="shared" si="3"/>
        <v>1856.4299999999998</v>
      </c>
      <c r="U77" s="20"/>
      <c r="W77" s="21"/>
    </row>
    <row r="78" spans="1:23" x14ac:dyDescent="0.2">
      <c r="A78" s="2" t="s">
        <v>133</v>
      </c>
      <c r="B78" s="23">
        <v>35436</v>
      </c>
      <c r="C78" s="4" t="s">
        <v>515</v>
      </c>
      <c r="D78" s="40" t="s">
        <v>82</v>
      </c>
      <c r="E78" s="13">
        <v>2122.39</v>
      </c>
      <c r="F78" s="13">
        <v>360.62</v>
      </c>
      <c r="G78" s="13">
        <v>0</v>
      </c>
      <c r="H78" s="13">
        <v>627.37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f t="shared" si="2"/>
        <v>3110.3799999999997</v>
      </c>
      <c r="P78" s="13">
        <v>1283.97</v>
      </c>
      <c r="Q78" s="19">
        <f t="shared" si="3"/>
        <v>1826.4099999999996</v>
      </c>
      <c r="U78" s="20"/>
      <c r="W78" s="21"/>
    </row>
    <row r="79" spans="1:23" x14ac:dyDescent="0.2">
      <c r="A79" s="5" t="s">
        <v>28</v>
      </c>
      <c r="B79" s="24">
        <v>42927</v>
      </c>
      <c r="C79" s="6" t="s">
        <v>134</v>
      </c>
      <c r="D79" s="41" t="s">
        <v>82</v>
      </c>
      <c r="E79" s="13">
        <v>1614.86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f t="shared" si="2"/>
        <v>1614.86</v>
      </c>
      <c r="P79" s="13">
        <v>228.07</v>
      </c>
      <c r="Q79" s="19">
        <f t="shared" si="3"/>
        <v>1386.79</v>
      </c>
      <c r="U79" s="20"/>
      <c r="W79" s="21"/>
    </row>
    <row r="80" spans="1:23" x14ac:dyDescent="0.2">
      <c r="A80" s="2" t="s">
        <v>135</v>
      </c>
      <c r="B80" s="23">
        <v>34415</v>
      </c>
      <c r="C80" s="4" t="s">
        <v>100</v>
      </c>
      <c r="D80" s="40" t="s">
        <v>560</v>
      </c>
      <c r="E80" s="13">
        <v>2994.09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f t="shared" si="2"/>
        <v>2994.09</v>
      </c>
      <c r="P80" s="13">
        <v>856.23</v>
      </c>
      <c r="Q80" s="19">
        <f t="shared" si="3"/>
        <v>2137.86</v>
      </c>
      <c r="U80" s="20"/>
      <c r="W80" s="21"/>
    </row>
    <row r="81" spans="1:23" x14ac:dyDescent="0.2">
      <c r="A81" s="2" t="s">
        <v>136</v>
      </c>
      <c r="B81" s="23">
        <v>35066</v>
      </c>
      <c r="C81" s="4" t="s">
        <v>100</v>
      </c>
      <c r="D81" s="40" t="s">
        <v>139</v>
      </c>
      <c r="E81" s="13">
        <v>2877.83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f t="shared" si="2"/>
        <v>2877.83</v>
      </c>
      <c r="P81" s="13">
        <v>1676.64</v>
      </c>
      <c r="Q81" s="19">
        <f t="shared" si="3"/>
        <v>1201.1899999999998</v>
      </c>
      <c r="U81" s="20"/>
      <c r="W81" s="21"/>
    </row>
    <row r="82" spans="1:23" x14ac:dyDescent="0.2">
      <c r="A82" s="2" t="s">
        <v>137</v>
      </c>
      <c r="B82" s="23">
        <v>40777</v>
      </c>
      <c r="C82" s="4" t="s">
        <v>512</v>
      </c>
      <c r="D82" s="40" t="s">
        <v>555</v>
      </c>
      <c r="E82" s="13">
        <v>3690.7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270</v>
      </c>
      <c r="N82" s="13">
        <v>3690.7</v>
      </c>
      <c r="O82" s="13">
        <f t="shared" si="2"/>
        <v>7651.4</v>
      </c>
      <c r="P82" s="13">
        <v>2623.13</v>
      </c>
      <c r="Q82" s="19">
        <f t="shared" si="3"/>
        <v>5028.2699999999995</v>
      </c>
      <c r="W82" s="21"/>
    </row>
    <row r="83" spans="1:23" x14ac:dyDescent="0.2">
      <c r="A83" s="2" t="s">
        <v>138</v>
      </c>
      <c r="B83" s="23">
        <v>35004</v>
      </c>
      <c r="C83" s="4" t="s">
        <v>131</v>
      </c>
      <c r="D83" s="40" t="s">
        <v>82</v>
      </c>
      <c r="E83" s="13">
        <v>5066.22</v>
      </c>
      <c r="F83" s="13">
        <v>1313.74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6379.96</v>
      </c>
      <c r="O83" s="13">
        <f t="shared" si="2"/>
        <v>12759.92</v>
      </c>
      <c r="P83" s="13">
        <v>5262.34</v>
      </c>
      <c r="Q83" s="19">
        <f t="shared" si="3"/>
        <v>7497.58</v>
      </c>
      <c r="W83" s="21"/>
    </row>
    <row r="84" spans="1:23" x14ac:dyDescent="0.2">
      <c r="A84" s="2" t="s">
        <v>477</v>
      </c>
      <c r="B84" s="24">
        <v>43148</v>
      </c>
      <c r="C84" s="36" t="s">
        <v>7</v>
      </c>
      <c r="D84" s="43" t="s">
        <v>139</v>
      </c>
      <c r="E84" s="13">
        <v>1202.27</v>
      </c>
      <c r="F84" s="13">
        <v>0</v>
      </c>
      <c r="G84" s="13">
        <v>0</v>
      </c>
      <c r="H84" s="13">
        <v>190.8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f t="shared" si="2"/>
        <v>1393.07</v>
      </c>
      <c r="P84" s="13">
        <v>251.67</v>
      </c>
      <c r="Q84" s="19">
        <f t="shared" si="3"/>
        <v>1141.3999999999999</v>
      </c>
      <c r="U84" s="20"/>
      <c r="W84" s="21"/>
    </row>
    <row r="85" spans="1:23" x14ac:dyDescent="0.2">
      <c r="A85" s="2" t="s">
        <v>140</v>
      </c>
      <c r="B85" s="23">
        <v>35066</v>
      </c>
      <c r="C85" s="4" t="s">
        <v>342</v>
      </c>
      <c r="D85" s="40" t="s">
        <v>82</v>
      </c>
      <c r="E85" s="13">
        <v>2474.69</v>
      </c>
      <c r="F85" s="13">
        <v>72.88</v>
      </c>
      <c r="G85" s="13">
        <v>0</v>
      </c>
      <c r="H85" s="13">
        <v>190.8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f t="shared" si="2"/>
        <v>2738.3700000000003</v>
      </c>
      <c r="P85" s="13">
        <v>631.72</v>
      </c>
      <c r="Q85" s="19">
        <f t="shared" si="3"/>
        <v>2106.6500000000005</v>
      </c>
      <c r="W85" s="21"/>
    </row>
    <row r="86" spans="1:23" x14ac:dyDescent="0.2">
      <c r="A86" s="2" t="s">
        <v>141</v>
      </c>
      <c r="B86" s="23">
        <v>35066</v>
      </c>
      <c r="C86" s="4" t="s">
        <v>342</v>
      </c>
      <c r="D86" s="40" t="s">
        <v>82</v>
      </c>
      <c r="E86" s="13">
        <v>2474.69</v>
      </c>
      <c r="F86" s="13">
        <v>72.88</v>
      </c>
      <c r="G86" s="13">
        <v>0</v>
      </c>
      <c r="H86" s="13">
        <v>190.8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f t="shared" si="2"/>
        <v>2738.3700000000003</v>
      </c>
      <c r="P86" s="13">
        <v>1485.1</v>
      </c>
      <c r="Q86" s="19">
        <f t="shared" si="3"/>
        <v>1253.2700000000004</v>
      </c>
      <c r="U86" s="20"/>
      <c r="W86" s="21"/>
    </row>
    <row r="87" spans="1:23" x14ac:dyDescent="0.2">
      <c r="A87" s="2" t="s">
        <v>142</v>
      </c>
      <c r="B87" s="23">
        <v>37312</v>
      </c>
      <c r="C87" s="4" t="s">
        <v>511</v>
      </c>
      <c r="D87" s="40" t="s">
        <v>82</v>
      </c>
      <c r="E87" s="13">
        <v>3839.8</v>
      </c>
      <c r="F87" s="13">
        <v>1058.3800000000001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f t="shared" si="2"/>
        <v>4898.18</v>
      </c>
      <c r="P87" s="13">
        <v>1440.5</v>
      </c>
      <c r="Q87" s="19">
        <f t="shared" si="3"/>
        <v>3457.6800000000003</v>
      </c>
      <c r="U87" s="20"/>
      <c r="W87" s="21"/>
    </row>
    <row r="88" spans="1:23" x14ac:dyDescent="0.2">
      <c r="A88" s="2" t="s">
        <v>143</v>
      </c>
      <c r="B88" s="23">
        <v>31723</v>
      </c>
      <c r="C88" s="4" t="s">
        <v>100</v>
      </c>
      <c r="D88" s="40" t="s">
        <v>82</v>
      </c>
      <c r="E88" s="13">
        <v>3240.9</v>
      </c>
      <c r="F88" s="13">
        <v>68.19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si="2"/>
        <v>3309.09</v>
      </c>
      <c r="P88" s="13">
        <v>2415.34</v>
      </c>
      <c r="Q88" s="19">
        <f t="shared" si="3"/>
        <v>893.75</v>
      </c>
      <c r="W88" s="21"/>
    </row>
    <row r="89" spans="1:23" x14ac:dyDescent="0.2">
      <c r="A89" s="2" t="s">
        <v>144</v>
      </c>
      <c r="B89" s="23">
        <v>33672</v>
      </c>
      <c r="C89" s="4" t="s">
        <v>255</v>
      </c>
      <c r="D89" s="40" t="s">
        <v>82</v>
      </c>
      <c r="E89" s="13">
        <v>5066.22</v>
      </c>
      <c r="F89" s="13">
        <v>1552.98</v>
      </c>
      <c r="G89" s="13">
        <v>2618.15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420</v>
      </c>
      <c r="N89" s="13">
        <v>0</v>
      </c>
      <c r="O89" s="13">
        <f t="shared" si="2"/>
        <v>9657.35</v>
      </c>
      <c r="P89" s="13">
        <v>4972.71</v>
      </c>
      <c r="Q89" s="19">
        <f t="shared" si="3"/>
        <v>4684.6400000000003</v>
      </c>
      <c r="W89" s="21"/>
    </row>
    <row r="90" spans="1:23" x14ac:dyDescent="0.2">
      <c r="A90" s="2" t="s">
        <v>145</v>
      </c>
      <c r="B90" s="23">
        <v>40056</v>
      </c>
      <c r="C90" s="4" t="s">
        <v>100</v>
      </c>
      <c r="D90" s="40" t="s">
        <v>82</v>
      </c>
      <c r="E90" s="13">
        <v>3240.9</v>
      </c>
      <c r="F90" s="13">
        <v>624.02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f t="shared" si="2"/>
        <v>3864.92</v>
      </c>
      <c r="P90" s="13">
        <v>2582.86</v>
      </c>
      <c r="Q90" s="19">
        <f t="shared" si="3"/>
        <v>1282.06</v>
      </c>
      <c r="U90" s="20"/>
      <c r="W90" s="21"/>
    </row>
    <row r="91" spans="1:23" x14ac:dyDescent="0.2">
      <c r="A91" s="2" t="s">
        <v>146</v>
      </c>
      <c r="B91" s="23">
        <v>37032</v>
      </c>
      <c r="C91" s="4" t="s">
        <v>524</v>
      </c>
      <c r="D91" s="40" t="s">
        <v>139</v>
      </c>
      <c r="E91" s="13">
        <v>6067.39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1848.58</v>
      </c>
      <c r="L91" s="13">
        <v>0</v>
      </c>
      <c r="M91" s="13">
        <v>0</v>
      </c>
      <c r="N91" s="13">
        <v>0</v>
      </c>
      <c r="O91" s="13">
        <f t="shared" si="2"/>
        <v>7915.97</v>
      </c>
      <c r="P91" s="13">
        <v>3725.74</v>
      </c>
      <c r="Q91" s="19">
        <f t="shared" si="3"/>
        <v>4190.2300000000005</v>
      </c>
      <c r="W91" s="21"/>
    </row>
    <row r="92" spans="1:23" x14ac:dyDescent="0.2">
      <c r="A92" s="2" t="s">
        <v>147</v>
      </c>
      <c r="B92" s="23">
        <v>38601</v>
      </c>
      <c r="C92" s="4" t="s">
        <v>523</v>
      </c>
      <c r="D92" s="40" t="s">
        <v>139</v>
      </c>
      <c r="E92" s="13">
        <v>1922.32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f t="shared" si="2"/>
        <v>1922.32</v>
      </c>
      <c r="P92" s="13">
        <v>649.82000000000005</v>
      </c>
      <c r="Q92" s="19">
        <f t="shared" si="3"/>
        <v>1272.5</v>
      </c>
      <c r="U92" s="20"/>
      <c r="W92" s="21"/>
    </row>
    <row r="93" spans="1:23" x14ac:dyDescent="0.2">
      <c r="A93" s="2" t="s">
        <v>148</v>
      </c>
      <c r="B93" s="23">
        <v>37146</v>
      </c>
      <c r="C93" s="4" t="s">
        <v>525</v>
      </c>
      <c r="D93" s="40" t="s">
        <v>139</v>
      </c>
      <c r="E93" s="13">
        <v>1679.01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f t="shared" si="2"/>
        <v>1679.01</v>
      </c>
      <c r="P93" s="13">
        <v>669.03</v>
      </c>
      <c r="Q93" s="19">
        <f t="shared" si="3"/>
        <v>1009.98</v>
      </c>
      <c r="W93" s="21"/>
    </row>
    <row r="94" spans="1:23" x14ac:dyDescent="0.2">
      <c r="A94" s="2" t="s">
        <v>149</v>
      </c>
      <c r="B94" s="23">
        <v>37104</v>
      </c>
      <c r="C94" s="4" t="s">
        <v>526</v>
      </c>
      <c r="D94" s="40" t="s">
        <v>139</v>
      </c>
      <c r="E94" s="13">
        <v>6067.39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f t="shared" si="2"/>
        <v>6067.39</v>
      </c>
      <c r="P94" s="13">
        <v>1473.14</v>
      </c>
      <c r="Q94" s="19">
        <f t="shared" si="3"/>
        <v>4594.25</v>
      </c>
      <c r="U94" s="20"/>
      <c r="W94" s="21"/>
    </row>
    <row r="95" spans="1:23" x14ac:dyDescent="0.2">
      <c r="A95" s="2" t="s">
        <v>150</v>
      </c>
      <c r="B95" s="24">
        <v>42843</v>
      </c>
      <c r="C95" s="6" t="s">
        <v>527</v>
      </c>
      <c r="D95" s="41" t="s">
        <v>139</v>
      </c>
      <c r="E95" s="13">
        <v>2197.4499999999998</v>
      </c>
      <c r="F95" s="13">
        <v>0</v>
      </c>
      <c r="G95" s="13">
        <v>0</v>
      </c>
      <c r="H95" s="13">
        <v>0</v>
      </c>
      <c r="I95" s="13">
        <v>732.48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f t="shared" si="2"/>
        <v>2929.93</v>
      </c>
      <c r="P95" s="13">
        <v>377.06</v>
      </c>
      <c r="Q95" s="19">
        <f t="shared" si="3"/>
        <v>2552.87</v>
      </c>
      <c r="W95" s="21"/>
    </row>
    <row r="96" spans="1:23" x14ac:dyDescent="0.2">
      <c r="A96" s="2" t="s">
        <v>151</v>
      </c>
      <c r="B96" s="23">
        <v>42758</v>
      </c>
      <c r="C96" s="4" t="s">
        <v>84</v>
      </c>
      <c r="D96" s="27" t="s">
        <v>566</v>
      </c>
      <c r="E96" s="13">
        <v>830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86</v>
      </c>
      <c r="M96" s="13">
        <v>0</v>
      </c>
      <c r="N96" s="13">
        <v>0</v>
      </c>
      <c r="O96" s="13">
        <f t="shared" si="2"/>
        <v>916</v>
      </c>
      <c r="P96" s="13">
        <v>0</v>
      </c>
      <c r="Q96" s="19">
        <f t="shared" si="3"/>
        <v>916</v>
      </c>
      <c r="U96" s="20"/>
      <c r="W96" s="21"/>
    </row>
    <row r="97" spans="1:23" x14ac:dyDescent="0.2">
      <c r="A97" s="2" t="s">
        <v>152</v>
      </c>
      <c r="B97" s="23">
        <v>34121</v>
      </c>
      <c r="C97" s="4" t="s">
        <v>528</v>
      </c>
      <c r="D97" s="40" t="s">
        <v>139</v>
      </c>
      <c r="E97" s="13">
        <v>7982.86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3000</v>
      </c>
      <c r="L97" s="13">
        <v>0</v>
      </c>
      <c r="M97" s="13">
        <v>0</v>
      </c>
      <c r="N97" s="13">
        <v>10982.86</v>
      </c>
      <c r="O97" s="13">
        <f t="shared" si="2"/>
        <v>21965.72</v>
      </c>
      <c r="P97" s="13">
        <v>7943.28</v>
      </c>
      <c r="Q97" s="19">
        <f t="shared" si="3"/>
        <v>14022.440000000002</v>
      </c>
      <c r="U97" s="20"/>
      <c r="W97" s="21"/>
    </row>
    <row r="98" spans="1:23" x14ac:dyDescent="0.2">
      <c r="A98" s="5" t="s">
        <v>29</v>
      </c>
      <c r="B98" s="24">
        <v>42919</v>
      </c>
      <c r="C98" s="6" t="s">
        <v>84</v>
      </c>
      <c r="D98" s="27" t="s">
        <v>566</v>
      </c>
      <c r="E98" s="13">
        <v>830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86</v>
      </c>
      <c r="M98" s="13">
        <v>0</v>
      </c>
      <c r="N98" s="13">
        <v>0</v>
      </c>
      <c r="O98" s="13">
        <f t="shared" si="2"/>
        <v>916</v>
      </c>
      <c r="P98" s="13">
        <v>0</v>
      </c>
      <c r="Q98" s="19">
        <f t="shared" si="3"/>
        <v>916</v>
      </c>
      <c r="W98" s="21"/>
    </row>
    <row r="99" spans="1:23" x14ac:dyDescent="0.2">
      <c r="A99" s="2" t="s">
        <v>153</v>
      </c>
      <c r="B99" s="23">
        <v>38533</v>
      </c>
      <c r="C99" s="4" t="s">
        <v>529</v>
      </c>
      <c r="D99" s="40" t="s">
        <v>560</v>
      </c>
      <c r="E99" s="13">
        <v>6067.39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f t="shared" si="2"/>
        <v>6067.39</v>
      </c>
      <c r="P99" s="13">
        <v>2900.4</v>
      </c>
      <c r="Q99" s="19">
        <f t="shared" si="3"/>
        <v>3166.9900000000002</v>
      </c>
      <c r="U99" s="20"/>
      <c r="W99" s="21"/>
    </row>
    <row r="100" spans="1:23" x14ac:dyDescent="0.2">
      <c r="A100" s="2" t="s">
        <v>478</v>
      </c>
      <c r="B100" s="24">
        <v>43138</v>
      </c>
      <c r="C100" s="36" t="s">
        <v>84</v>
      </c>
      <c r="D100" s="27" t="s">
        <v>566</v>
      </c>
      <c r="E100" s="13">
        <v>830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86</v>
      </c>
      <c r="M100" s="13">
        <v>0</v>
      </c>
      <c r="N100" s="13">
        <v>0</v>
      </c>
      <c r="O100" s="13">
        <f t="shared" si="2"/>
        <v>916</v>
      </c>
      <c r="P100" s="13">
        <v>0</v>
      </c>
      <c r="Q100" s="19">
        <f t="shared" si="3"/>
        <v>916</v>
      </c>
      <c r="W100" s="21"/>
    </row>
    <row r="101" spans="1:23" x14ac:dyDescent="0.2">
      <c r="A101" s="2" t="s">
        <v>154</v>
      </c>
      <c r="B101" s="23">
        <v>42467</v>
      </c>
      <c r="C101" s="4" t="s">
        <v>527</v>
      </c>
      <c r="D101" s="40" t="s">
        <v>139</v>
      </c>
      <c r="E101" s="13">
        <v>2197.4499999999998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2"/>
        <v>2197.4499999999998</v>
      </c>
      <c r="P101" s="13">
        <v>658.91</v>
      </c>
      <c r="Q101" s="19">
        <f t="shared" si="3"/>
        <v>1538.54</v>
      </c>
      <c r="U101" s="20"/>
      <c r="W101" s="21"/>
    </row>
    <row r="102" spans="1:23" x14ac:dyDescent="0.2">
      <c r="A102" s="2" t="s">
        <v>479</v>
      </c>
      <c r="B102" s="24">
        <v>43147</v>
      </c>
      <c r="C102" s="36" t="s">
        <v>7</v>
      </c>
      <c r="D102" s="43" t="s">
        <v>139</v>
      </c>
      <c r="E102" s="13">
        <v>1202.27</v>
      </c>
      <c r="F102" s="13">
        <v>0</v>
      </c>
      <c r="G102" s="13">
        <v>0</v>
      </c>
      <c r="H102" s="13">
        <v>190.8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2"/>
        <v>1393.07</v>
      </c>
      <c r="P102" s="13">
        <v>287.89999999999998</v>
      </c>
      <c r="Q102" s="19">
        <f t="shared" si="3"/>
        <v>1105.17</v>
      </c>
      <c r="W102" s="21"/>
    </row>
    <row r="103" spans="1:23" x14ac:dyDescent="0.2">
      <c r="A103" s="2" t="s">
        <v>155</v>
      </c>
      <c r="B103" s="23">
        <v>36374</v>
      </c>
      <c r="C103" s="4" t="s">
        <v>530</v>
      </c>
      <c r="D103" s="40" t="s">
        <v>82</v>
      </c>
      <c r="E103" s="13">
        <v>3839.8</v>
      </c>
      <c r="F103" s="13">
        <v>370.07</v>
      </c>
      <c r="G103" s="13">
        <v>0</v>
      </c>
      <c r="H103" s="13">
        <v>572.4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2"/>
        <v>4782.2699999999995</v>
      </c>
      <c r="P103" s="13">
        <v>2298.86</v>
      </c>
      <c r="Q103" s="19">
        <f t="shared" si="3"/>
        <v>2483.4099999999994</v>
      </c>
      <c r="U103" s="20"/>
      <c r="W103" s="21"/>
    </row>
    <row r="104" spans="1:23" x14ac:dyDescent="0.2">
      <c r="A104" s="2" t="s">
        <v>156</v>
      </c>
      <c r="B104" s="23">
        <v>42492</v>
      </c>
      <c r="C104" s="4" t="s">
        <v>7</v>
      </c>
      <c r="D104" s="40" t="s">
        <v>139</v>
      </c>
      <c r="E104" s="13">
        <v>1202.27</v>
      </c>
      <c r="F104" s="13">
        <v>0</v>
      </c>
      <c r="G104" s="13">
        <v>0</v>
      </c>
      <c r="H104" s="13">
        <v>190.8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f t="shared" si="2"/>
        <v>1393.07</v>
      </c>
      <c r="P104" s="13">
        <v>439.53</v>
      </c>
      <c r="Q104" s="19">
        <f t="shared" si="3"/>
        <v>953.54</v>
      </c>
      <c r="W104" s="21"/>
    </row>
    <row r="105" spans="1:23" x14ac:dyDescent="0.2">
      <c r="A105" s="2" t="s">
        <v>157</v>
      </c>
      <c r="B105" s="23">
        <v>37154</v>
      </c>
      <c r="C105" s="4" t="s">
        <v>567</v>
      </c>
      <c r="D105" s="40" t="s">
        <v>82</v>
      </c>
      <c r="E105" s="13">
        <v>2811.55</v>
      </c>
      <c r="F105" s="13">
        <v>612.65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2"/>
        <v>3424.2000000000003</v>
      </c>
      <c r="P105" s="13">
        <v>2265.27</v>
      </c>
      <c r="Q105" s="19">
        <f t="shared" si="3"/>
        <v>1158.9300000000003</v>
      </c>
      <c r="U105" s="20"/>
      <c r="W105" s="21"/>
    </row>
    <row r="106" spans="1:23" x14ac:dyDescent="0.2">
      <c r="A106" s="2" t="s">
        <v>158</v>
      </c>
      <c r="B106" s="23">
        <v>38898</v>
      </c>
      <c r="C106" s="4" t="s">
        <v>567</v>
      </c>
      <c r="D106" s="40" t="s">
        <v>82</v>
      </c>
      <c r="E106" s="13">
        <v>2811.55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2"/>
        <v>2811.55</v>
      </c>
      <c r="P106" s="13">
        <v>899.06</v>
      </c>
      <c r="Q106" s="19">
        <f t="shared" si="3"/>
        <v>1912.4900000000002</v>
      </c>
      <c r="W106" s="21"/>
    </row>
    <row r="107" spans="1:23" x14ac:dyDescent="0.2">
      <c r="A107" s="2" t="s">
        <v>159</v>
      </c>
      <c r="B107" s="23">
        <v>38322</v>
      </c>
      <c r="C107" s="4" t="s">
        <v>128</v>
      </c>
      <c r="D107" s="40" t="s">
        <v>82</v>
      </c>
      <c r="E107" s="13">
        <v>5877.6</v>
      </c>
      <c r="F107" s="13">
        <v>1076.96</v>
      </c>
      <c r="G107" s="13">
        <v>0</v>
      </c>
      <c r="H107" s="13">
        <v>0</v>
      </c>
      <c r="I107" s="13">
        <v>828.28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2"/>
        <v>7782.84</v>
      </c>
      <c r="P107" s="13">
        <v>2636.06</v>
      </c>
      <c r="Q107" s="19">
        <f t="shared" si="3"/>
        <v>5146.7800000000007</v>
      </c>
      <c r="U107" s="20"/>
      <c r="W107" s="21"/>
    </row>
    <row r="108" spans="1:23" x14ac:dyDescent="0.2">
      <c r="A108" s="2" t="s">
        <v>160</v>
      </c>
      <c r="B108" s="23">
        <v>30072</v>
      </c>
      <c r="C108" s="4" t="s">
        <v>531</v>
      </c>
      <c r="D108" s="40" t="s">
        <v>82</v>
      </c>
      <c r="E108" s="13">
        <v>1614.86</v>
      </c>
      <c r="F108" s="13">
        <v>1064.33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2"/>
        <v>2679.1899999999996</v>
      </c>
      <c r="P108" s="13">
        <v>799.24</v>
      </c>
      <c r="Q108" s="19">
        <f t="shared" si="3"/>
        <v>1879.9499999999996</v>
      </c>
      <c r="W108" s="21"/>
    </row>
    <row r="109" spans="1:23" x14ac:dyDescent="0.2">
      <c r="A109" s="2" t="s">
        <v>161</v>
      </c>
      <c r="B109" s="23">
        <v>31574</v>
      </c>
      <c r="C109" s="4" t="s">
        <v>567</v>
      </c>
      <c r="D109" s="40" t="s">
        <v>82</v>
      </c>
      <c r="E109" s="13">
        <v>2811.55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f t="shared" si="2"/>
        <v>2811.55</v>
      </c>
      <c r="P109" s="13">
        <v>1431.33</v>
      </c>
      <c r="Q109" s="19">
        <f t="shared" si="3"/>
        <v>1380.2200000000003</v>
      </c>
      <c r="U109" s="20"/>
      <c r="W109" s="21"/>
    </row>
    <row r="110" spans="1:23" x14ac:dyDescent="0.2">
      <c r="A110" s="2" t="s">
        <v>162</v>
      </c>
      <c r="B110" s="23">
        <v>35436</v>
      </c>
      <c r="C110" s="4" t="s">
        <v>342</v>
      </c>
      <c r="D110" s="40" t="s">
        <v>560</v>
      </c>
      <c r="E110" s="13">
        <v>2286.23</v>
      </c>
      <c r="F110" s="13">
        <v>0</v>
      </c>
      <c r="G110" s="13">
        <v>0</v>
      </c>
      <c r="H110" s="13">
        <v>592.78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2879.01</v>
      </c>
      <c r="O110" s="13">
        <f t="shared" si="2"/>
        <v>5758.02</v>
      </c>
      <c r="P110" s="13">
        <v>1927.34</v>
      </c>
      <c r="Q110" s="19">
        <f t="shared" si="3"/>
        <v>3830.6800000000003</v>
      </c>
      <c r="U110" s="20"/>
      <c r="W110" s="21"/>
    </row>
    <row r="111" spans="1:23" x14ac:dyDescent="0.2">
      <c r="A111" s="2" t="s">
        <v>163</v>
      </c>
      <c r="B111" s="23">
        <v>35646</v>
      </c>
      <c r="C111" s="4" t="s">
        <v>508</v>
      </c>
      <c r="D111" s="40" t="s">
        <v>82</v>
      </c>
      <c r="E111" s="13">
        <v>1614.86</v>
      </c>
      <c r="F111" s="13">
        <v>868.16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2"/>
        <v>2483.02</v>
      </c>
      <c r="P111" s="13">
        <v>987.37</v>
      </c>
      <c r="Q111" s="19">
        <f t="shared" si="3"/>
        <v>1495.65</v>
      </c>
      <c r="W111" s="21"/>
    </row>
    <row r="112" spans="1:23" x14ac:dyDescent="0.2">
      <c r="A112" s="2" t="s">
        <v>164</v>
      </c>
      <c r="B112" s="23">
        <v>35125</v>
      </c>
      <c r="C112" s="4" t="s">
        <v>532</v>
      </c>
      <c r="D112" s="40" t="s">
        <v>82</v>
      </c>
      <c r="E112" s="13">
        <v>1853.76</v>
      </c>
      <c r="F112" s="13">
        <v>388.53</v>
      </c>
      <c r="G112" s="13">
        <v>0</v>
      </c>
      <c r="H112" s="13">
        <v>190.8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2"/>
        <v>2433.09</v>
      </c>
      <c r="P112" s="13">
        <v>1570.47</v>
      </c>
      <c r="Q112" s="19">
        <f t="shared" si="3"/>
        <v>862.62000000000012</v>
      </c>
      <c r="U112" s="20"/>
      <c r="W112" s="21"/>
    </row>
    <row r="113" spans="1:23" x14ac:dyDescent="0.2">
      <c r="A113" s="2" t="s">
        <v>165</v>
      </c>
      <c r="B113" s="23">
        <v>37739</v>
      </c>
      <c r="C113" s="4" t="s">
        <v>131</v>
      </c>
      <c r="D113" s="40" t="s">
        <v>561</v>
      </c>
      <c r="E113" s="13">
        <v>3799.67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f t="shared" si="2"/>
        <v>3799.67</v>
      </c>
      <c r="P113" s="13">
        <v>570.41999999999996</v>
      </c>
      <c r="Q113" s="19">
        <f t="shared" si="3"/>
        <v>3229.25</v>
      </c>
      <c r="U113" s="20"/>
      <c r="W113" s="21"/>
    </row>
    <row r="114" spans="1:23" x14ac:dyDescent="0.2">
      <c r="A114" s="2" t="s">
        <v>166</v>
      </c>
      <c r="B114" s="23">
        <v>34421</v>
      </c>
      <c r="C114" s="4" t="s">
        <v>513</v>
      </c>
      <c r="D114" s="40" t="s">
        <v>82</v>
      </c>
      <c r="E114" s="13">
        <v>5066.22</v>
      </c>
      <c r="F114" s="13">
        <v>1313.74</v>
      </c>
      <c r="G114" s="13">
        <v>0</v>
      </c>
      <c r="H114" s="13">
        <v>190.8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2"/>
        <v>6570.76</v>
      </c>
      <c r="P114" s="13">
        <v>2316.54</v>
      </c>
      <c r="Q114" s="19">
        <f t="shared" si="3"/>
        <v>4254.22</v>
      </c>
      <c r="U114" s="20"/>
      <c r="W114" s="21"/>
    </row>
    <row r="115" spans="1:23" x14ac:dyDescent="0.2">
      <c r="A115" s="2" t="s">
        <v>480</v>
      </c>
      <c r="B115" s="24">
        <v>43147</v>
      </c>
      <c r="C115" s="36" t="s">
        <v>7</v>
      </c>
      <c r="D115" s="43" t="s">
        <v>139</v>
      </c>
      <c r="E115" s="13">
        <v>1202.27</v>
      </c>
      <c r="F115" s="13">
        <v>0</v>
      </c>
      <c r="G115" s="13">
        <v>0</v>
      </c>
      <c r="H115" s="13">
        <v>190.8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2"/>
        <v>1393.07</v>
      </c>
      <c r="P115" s="13">
        <v>219.18</v>
      </c>
      <c r="Q115" s="19">
        <f t="shared" si="3"/>
        <v>1173.8899999999999</v>
      </c>
      <c r="U115" s="20"/>
      <c r="W115" s="21"/>
    </row>
    <row r="116" spans="1:23" x14ac:dyDescent="0.2">
      <c r="A116" s="2" t="s">
        <v>167</v>
      </c>
      <c r="B116" s="23">
        <v>35585</v>
      </c>
      <c r="C116" s="4" t="s">
        <v>516</v>
      </c>
      <c r="D116" s="40" t="s">
        <v>139</v>
      </c>
      <c r="E116" s="13">
        <v>6067.39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3000</v>
      </c>
      <c r="L116" s="13">
        <v>0</v>
      </c>
      <c r="M116" s="13">
        <v>1260</v>
      </c>
      <c r="N116" s="13">
        <v>0</v>
      </c>
      <c r="O116" s="13">
        <f t="shared" si="2"/>
        <v>10327.39</v>
      </c>
      <c r="P116" s="13">
        <v>6195.01</v>
      </c>
      <c r="Q116" s="19">
        <f t="shared" si="3"/>
        <v>4132.3799999999992</v>
      </c>
      <c r="U116" s="20"/>
      <c r="W116" s="21"/>
    </row>
    <row r="117" spans="1:23" x14ac:dyDescent="0.2">
      <c r="A117" s="2" t="s">
        <v>168</v>
      </c>
      <c r="B117" s="23">
        <v>41821</v>
      </c>
      <c r="C117" s="4" t="s">
        <v>533</v>
      </c>
      <c r="D117" s="40" t="s">
        <v>557</v>
      </c>
      <c r="E117" s="13">
        <v>1062.1500000000001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2"/>
        <v>1062.1500000000001</v>
      </c>
      <c r="P117" s="13">
        <v>303</v>
      </c>
      <c r="Q117" s="19">
        <f t="shared" si="3"/>
        <v>759.15000000000009</v>
      </c>
      <c r="W117" s="21"/>
    </row>
    <row r="118" spans="1:23" x14ac:dyDescent="0.2">
      <c r="A118" s="2" t="s">
        <v>169</v>
      </c>
      <c r="B118" s="23">
        <v>41526</v>
      </c>
      <c r="C118" s="4" t="s">
        <v>512</v>
      </c>
      <c r="D118" s="40" t="s">
        <v>139</v>
      </c>
      <c r="E118" s="13">
        <v>3477.83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240</v>
      </c>
      <c r="N118" s="13">
        <v>0</v>
      </c>
      <c r="O118" s="13">
        <f t="shared" si="2"/>
        <v>3717.83</v>
      </c>
      <c r="P118" s="13">
        <v>1261.71</v>
      </c>
      <c r="Q118" s="19">
        <f t="shared" si="3"/>
        <v>2456.12</v>
      </c>
      <c r="U118" s="20"/>
      <c r="W118" s="21"/>
    </row>
    <row r="119" spans="1:23" x14ac:dyDescent="0.2">
      <c r="A119" s="2" t="s">
        <v>170</v>
      </c>
      <c r="B119" s="23">
        <v>36969</v>
      </c>
      <c r="C119" s="4" t="s">
        <v>342</v>
      </c>
      <c r="D119" s="40" t="s">
        <v>560</v>
      </c>
      <c r="E119" s="13">
        <v>2286.23</v>
      </c>
      <c r="F119" s="13">
        <v>0</v>
      </c>
      <c r="G119" s="13">
        <v>0</v>
      </c>
      <c r="H119" s="13">
        <v>592.78</v>
      </c>
      <c r="I119" s="13">
        <v>0</v>
      </c>
      <c r="J119" s="13">
        <v>94.18</v>
      </c>
      <c r="K119" s="13">
        <v>0</v>
      </c>
      <c r="L119" s="13">
        <v>0</v>
      </c>
      <c r="M119" s="13">
        <v>0</v>
      </c>
      <c r="N119" s="13">
        <v>0</v>
      </c>
      <c r="O119" s="13">
        <f t="shared" si="2"/>
        <v>2973.19</v>
      </c>
      <c r="P119" s="13">
        <v>677.27</v>
      </c>
      <c r="Q119" s="19">
        <f t="shared" si="3"/>
        <v>2295.92</v>
      </c>
      <c r="W119" s="21"/>
    </row>
    <row r="120" spans="1:23" x14ac:dyDescent="0.2">
      <c r="A120" s="2" t="s">
        <v>171</v>
      </c>
      <c r="B120" s="23">
        <v>34759</v>
      </c>
      <c r="C120" s="4" t="s">
        <v>507</v>
      </c>
      <c r="D120" s="40" t="s">
        <v>82</v>
      </c>
      <c r="E120" s="13">
        <v>2474.69</v>
      </c>
      <c r="F120" s="13">
        <v>270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f t="shared" si="2"/>
        <v>2744.69</v>
      </c>
      <c r="P120" s="13">
        <v>2026.81</v>
      </c>
      <c r="Q120" s="19">
        <f t="shared" si="3"/>
        <v>717.88000000000011</v>
      </c>
      <c r="U120" s="20"/>
      <c r="W120" s="21"/>
    </row>
    <row r="121" spans="1:23" x14ac:dyDescent="0.2">
      <c r="A121" s="2" t="s">
        <v>172</v>
      </c>
      <c r="B121" s="23">
        <v>35156</v>
      </c>
      <c r="C121" s="4" t="s">
        <v>100</v>
      </c>
      <c r="D121" s="40" t="s">
        <v>560</v>
      </c>
      <c r="E121" s="13">
        <v>2994.09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f t="shared" si="2"/>
        <v>2994.09</v>
      </c>
      <c r="P121" s="13">
        <v>785.38</v>
      </c>
      <c r="Q121" s="19">
        <f t="shared" si="3"/>
        <v>2208.71</v>
      </c>
      <c r="W121" s="21"/>
    </row>
    <row r="122" spans="1:23" x14ac:dyDescent="0.2">
      <c r="A122" s="2" t="s">
        <v>173</v>
      </c>
      <c r="B122" s="23">
        <v>33451</v>
      </c>
      <c r="C122" s="4" t="s">
        <v>507</v>
      </c>
      <c r="D122" s="40" t="s">
        <v>139</v>
      </c>
      <c r="E122" s="13">
        <v>2241.4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2241.4</v>
      </c>
      <c r="O122" s="13">
        <f t="shared" si="2"/>
        <v>4482.8</v>
      </c>
      <c r="P122" s="13">
        <v>1136.6400000000001</v>
      </c>
      <c r="Q122" s="19">
        <f t="shared" si="3"/>
        <v>3346.16</v>
      </c>
      <c r="U122" s="20"/>
      <c r="W122" s="21"/>
    </row>
    <row r="123" spans="1:23" x14ac:dyDescent="0.2">
      <c r="A123" s="2" t="s">
        <v>174</v>
      </c>
      <c r="B123" s="23">
        <v>34512</v>
      </c>
      <c r="C123" s="4" t="s">
        <v>100</v>
      </c>
      <c r="D123" s="40" t="s">
        <v>82</v>
      </c>
      <c r="E123" s="13">
        <v>3240.9</v>
      </c>
      <c r="F123" s="13">
        <v>2889.6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6130.5</v>
      </c>
      <c r="O123" s="13">
        <f t="shared" si="2"/>
        <v>12261</v>
      </c>
      <c r="P123" s="13">
        <v>2895.88</v>
      </c>
      <c r="Q123" s="19">
        <f t="shared" si="3"/>
        <v>9365.119999999999</v>
      </c>
      <c r="U123" s="20"/>
      <c r="W123" s="21"/>
    </row>
    <row r="124" spans="1:23" x14ac:dyDescent="0.2">
      <c r="A124" s="5" t="s">
        <v>30</v>
      </c>
      <c r="B124" s="24">
        <v>42989</v>
      </c>
      <c r="C124" s="6" t="s">
        <v>7</v>
      </c>
      <c r="D124" s="41" t="s">
        <v>139</v>
      </c>
      <c r="E124" s="13">
        <v>1202.27</v>
      </c>
      <c r="F124" s="13">
        <v>0</v>
      </c>
      <c r="G124" s="13">
        <v>0</v>
      </c>
      <c r="H124" s="13">
        <v>190.8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1393.07</v>
      </c>
      <c r="O124" s="13">
        <f t="shared" si="2"/>
        <v>2786.14</v>
      </c>
      <c r="P124" s="13">
        <v>222.88</v>
      </c>
      <c r="Q124" s="19">
        <f t="shared" si="3"/>
        <v>2563.2599999999998</v>
      </c>
      <c r="W124" s="21"/>
    </row>
    <row r="125" spans="1:23" x14ac:dyDescent="0.2">
      <c r="A125" s="2" t="s">
        <v>175</v>
      </c>
      <c r="B125" s="23">
        <v>35004</v>
      </c>
      <c r="C125" s="4" t="s">
        <v>131</v>
      </c>
      <c r="D125" s="40" t="s">
        <v>82</v>
      </c>
      <c r="E125" s="13">
        <v>5066.22</v>
      </c>
      <c r="F125" s="13">
        <v>1313.74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f t="shared" si="2"/>
        <v>6379.96</v>
      </c>
      <c r="P125" s="13">
        <v>3562.59</v>
      </c>
      <c r="Q125" s="19">
        <f t="shared" si="3"/>
        <v>2817.37</v>
      </c>
      <c r="W125" s="21"/>
    </row>
    <row r="126" spans="1:23" x14ac:dyDescent="0.2">
      <c r="A126" s="2" t="s">
        <v>176</v>
      </c>
      <c r="B126" s="23">
        <v>38572</v>
      </c>
      <c r="C126" s="4" t="s">
        <v>131</v>
      </c>
      <c r="D126" s="40" t="s">
        <v>555</v>
      </c>
      <c r="E126" s="13">
        <v>4869.5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1000</v>
      </c>
      <c r="L126" s="13">
        <v>0</v>
      </c>
      <c r="M126" s="13">
        <v>0</v>
      </c>
      <c r="N126" s="13">
        <v>0</v>
      </c>
      <c r="O126" s="13">
        <f t="shared" si="2"/>
        <v>5869.5</v>
      </c>
      <c r="P126" s="13">
        <v>1949.17</v>
      </c>
      <c r="Q126" s="19">
        <f t="shared" si="3"/>
        <v>3920.33</v>
      </c>
      <c r="U126" s="20"/>
      <c r="W126" s="21"/>
    </row>
    <row r="127" spans="1:23" x14ac:dyDescent="0.2">
      <c r="A127" s="2" t="s">
        <v>177</v>
      </c>
      <c r="B127" s="23">
        <v>37309</v>
      </c>
      <c r="C127" s="4" t="s">
        <v>131</v>
      </c>
      <c r="D127" s="40" t="s">
        <v>556</v>
      </c>
      <c r="E127" s="13">
        <v>5066.22</v>
      </c>
      <c r="F127" s="13">
        <v>0</v>
      </c>
      <c r="G127" s="13">
        <v>1427.5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f t="shared" si="2"/>
        <v>6493.72</v>
      </c>
      <c r="P127" s="13">
        <v>1750.13</v>
      </c>
      <c r="Q127" s="19">
        <f t="shared" si="3"/>
        <v>4743.59</v>
      </c>
      <c r="U127" s="20"/>
      <c r="W127" s="21"/>
    </row>
    <row r="128" spans="1:23" x14ac:dyDescent="0.2">
      <c r="A128" s="2" t="s">
        <v>178</v>
      </c>
      <c r="B128" s="23">
        <v>41527</v>
      </c>
      <c r="C128" s="4" t="s">
        <v>512</v>
      </c>
      <c r="D128" s="40" t="s">
        <v>139</v>
      </c>
      <c r="E128" s="13">
        <v>3477.83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f t="shared" si="2"/>
        <v>3477.83</v>
      </c>
      <c r="P128" s="13">
        <v>1201.5999999999999</v>
      </c>
      <c r="Q128" s="19">
        <f t="shared" si="3"/>
        <v>2276.23</v>
      </c>
      <c r="U128" s="20"/>
      <c r="W128" s="21"/>
    </row>
    <row r="129" spans="1:23" x14ac:dyDescent="0.2">
      <c r="A129" s="2" t="s">
        <v>179</v>
      </c>
      <c r="B129" s="23">
        <v>36586</v>
      </c>
      <c r="C129" s="4" t="s">
        <v>526</v>
      </c>
      <c r="D129" s="40" t="s">
        <v>139</v>
      </c>
      <c r="E129" s="13">
        <v>6067.39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4000</v>
      </c>
      <c r="L129" s="13">
        <v>0</v>
      </c>
      <c r="M129" s="13">
        <v>0</v>
      </c>
      <c r="N129" s="13">
        <v>0</v>
      </c>
      <c r="O129" s="13">
        <f t="shared" si="2"/>
        <v>10067.39</v>
      </c>
      <c r="P129" s="13">
        <v>3749.68</v>
      </c>
      <c r="Q129" s="19">
        <f t="shared" si="3"/>
        <v>6317.7099999999991</v>
      </c>
      <c r="W129" s="21"/>
    </row>
    <row r="130" spans="1:23" x14ac:dyDescent="0.2">
      <c r="A130" s="2" t="s">
        <v>180</v>
      </c>
      <c r="B130" s="23">
        <v>40603</v>
      </c>
      <c r="C130" s="4" t="s">
        <v>522</v>
      </c>
      <c r="D130" s="40" t="s">
        <v>139</v>
      </c>
      <c r="E130" s="13">
        <v>1884.62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f t="shared" si="2"/>
        <v>1884.62</v>
      </c>
      <c r="P130" s="13">
        <v>741.63</v>
      </c>
      <c r="Q130" s="19">
        <f t="shared" si="3"/>
        <v>1142.9899999999998</v>
      </c>
      <c r="W130" s="21"/>
    </row>
    <row r="131" spans="1:23" x14ac:dyDescent="0.2">
      <c r="A131" s="2" t="s">
        <v>181</v>
      </c>
      <c r="B131" s="23">
        <v>35871</v>
      </c>
      <c r="C131" s="4" t="s">
        <v>342</v>
      </c>
      <c r="D131" s="40" t="s">
        <v>82</v>
      </c>
      <c r="E131" s="13">
        <v>2474.69</v>
      </c>
      <c r="F131" s="13">
        <v>0</v>
      </c>
      <c r="G131" s="13">
        <v>0</v>
      </c>
      <c r="H131" s="13">
        <v>190.8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f t="shared" si="2"/>
        <v>2665.4900000000002</v>
      </c>
      <c r="P131" s="13">
        <v>1200.92</v>
      </c>
      <c r="Q131" s="19">
        <f t="shared" si="3"/>
        <v>1464.5700000000002</v>
      </c>
      <c r="U131" s="20"/>
      <c r="W131" s="21"/>
    </row>
    <row r="132" spans="1:23" x14ac:dyDescent="0.2">
      <c r="A132" s="2" t="s">
        <v>182</v>
      </c>
      <c r="B132" s="23">
        <v>41822</v>
      </c>
      <c r="C132" s="4" t="s">
        <v>534</v>
      </c>
      <c r="D132" s="40" t="s">
        <v>139</v>
      </c>
      <c r="E132" s="13">
        <v>3477.83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f t="shared" si="2"/>
        <v>3477.83</v>
      </c>
      <c r="P132" s="13">
        <v>492.05</v>
      </c>
      <c r="Q132" s="19">
        <f t="shared" si="3"/>
        <v>2985.7799999999997</v>
      </c>
      <c r="U132" s="20"/>
      <c r="W132" s="21"/>
    </row>
    <row r="133" spans="1:23" x14ac:dyDescent="0.2">
      <c r="A133" s="2" t="s">
        <v>183</v>
      </c>
      <c r="B133" s="23">
        <v>32752</v>
      </c>
      <c r="C133" s="4" t="s">
        <v>216</v>
      </c>
      <c r="D133" s="40" t="s">
        <v>82</v>
      </c>
      <c r="E133" s="13">
        <v>1614.86</v>
      </c>
      <c r="F133" s="13">
        <v>1172.6199999999999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f t="shared" si="2"/>
        <v>2787.4799999999996</v>
      </c>
      <c r="P133" s="13">
        <v>1678.57</v>
      </c>
      <c r="Q133" s="19">
        <f t="shared" si="3"/>
        <v>1108.9099999999996</v>
      </c>
      <c r="U133" s="20"/>
      <c r="W133" s="21"/>
    </row>
    <row r="134" spans="1:23" x14ac:dyDescent="0.2">
      <c r="A134" s="2" t="s">
        <v>184</v>
      </c>
      <c r="B134" s="23">
        <v>41526</v>
      </c>
      <c r="C134" s="4" t="s">
        <v>512</v>
      </c>
      <c r="D134" s="40" t="s">
        <v>139</v>
      </c>
      <c r="E134" s="13">
        <v>3477.83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f t="shared" si="2"/>
        <v>3477.83</v>
      </c>
      <c r="P134" s="13">
        <v>700.72</v>
      </c>
      <c r="Q134" s="19">
        <f t="shared" si="3"/>
        <v>2777.1099999999997</v>
      </c>
      <c r="W134" s="21"/>
    </row>
    <row r="135" spans="1:23" x14ac:dyDescent="0.2">
      <c r="A135" s="2" t="s">
        <v>185</v>
      </c>
      <c r="B135" s="23">
        <v>38596</v>
      </c>
      <c r="C135" s="4" t="s">
        <v>100</v>
      </c>
      <c r="D135" s="40" t="s">
        <v>139</v>
      </c>
      <c r="E135" s="13">
        <v>2935.39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f t="shared" si="2"/>
        <v>2935.39</v>
      </c>
      <c r="P135" s="13">
        <v>1038.04</v>
      </c>
      <c r="Q135" s="19">
        <f t="shared" si="3"/>
        <v>1897.35</v>
      </c>
      <c r="U135" s="20"/>
      <c r="W135" s="21"/>
    </row>
    <row r="136" spans="1:23" x14ac:dyDescent="0.2">
      <c r="A136" s="2" t="s">
        <v>186</v>
      </c>
      <c r="B136" s="23">
        <v>36893</v>
      </c>
      <c r="C136" s="4" t="s">
        <v>504</v>
      </c>
      <c r="D136" s="40" t="s">
        <v>139</v>
      </c>
      <c r="E136" s="13">
        <v>2241.4</v>
      </c>
      <c r="F136" s="13">
        <v>0</v>
      </c>
      <c r="G136" s="13">
        <v>0</v>
      </c>
      <c r="H136" s="13">
        <v>190.8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f t="shared" si="2"/>
        <v>2432.2000000000003</v>
      </c>
      <c r="P136" s="13">
        <v>1524.46</v>
      </c>
      <c r="Q136" s="19">
        <f t="shared" si="3"/>
        <v>907.74000000000024</v>
      </c>
      <c r="U136" s="20"/>
      <c r="W136" s="21"/>
    </row>
    <row r="137" spans="1:23" x14ac:dyDescent="0.2">
      <c r="A137" s="3" t="s">
        <v>187</v>
      </c>
      <c r="B137" s="24">
        <v>42808</v>
      </c>
      <c r="C137" s="6" t="s">
        <v>188</v>
      </c>
      <c r="D137" s="41" t="s">
        <v>139</v>
      </c>
      <c r="E137" s="13">
        <v>1884.62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1884.62</v>
      </c>
      <c r="O137" s="13">
        <f t="shared" si="2"/>
        <v>3769.24</v>
      </c>
      <c r="P137" s="13">
        <v>404.04</v>
      </c>
      <c r="Q137" s="19">
        <f t="shared" si="3"/>
        <v>3365.2</v>
      </c>
      <c r="U137" s="20"/>
      <c r="W137" s="21"/>
    </row>
    <row r="138" spans="1:23" x14ac:dyDescent="0.2">
      <c r="A138" s="2" t="s">
        <v>189</v>
      </c>
      <c r="B138" s="23">
        <v>36216</v>
      </c>
      <c r="C138" s="4" t="s">
        <v>524</v>
      </c>
      <c r="D138" s="40" t="s">
        <v>562</v>
      </c>
      <c r="E138" s="13">
        <v>4550.54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f t="shared" ref="O138:O201" si="4">SUM(E138:N138)</f>
        <v>4550.54</v>
      </c>
      <c r="P138" s="13">
        <v>775.67</v>
      </c>
      <c r="Q138" s="19">
        <f t="shared" ref="Q138:Q201" si="5">SUM(O138-P138)</f>
        <v>3774.87</v>
      </c>
      <c r="U138" s="20"/>
      <c r="W138" s="21"/>
    </row>
    <row r="139" spans="1:23" x14ac:dyDescent="0.2">
      <c r="A139" s="5" t="s">
        <v>31</v>
      </c>
      <c r="B139" s="24">
        <v>37095</v>
      </c>
      <c r="C139" s="6" t="s">
        <v>504</v>
      </c>
      <c r="D139" s="41" t="s">
        <v>560</v>
      </c>
      <c r="E139" s="13">
        <v>2241.4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f t="shared" si="4"/>
        <v>2241.4</v>
      </c>
      <c r="P139" s="13">
        <v>1363.76</v>
      </c>
      <c r="Q139" s="19">
        <f t="shared" si="5"/>
        <v>877.6400000000001</v>
      </c>
      <c r="W139" s="21"/>
    </row>
    <row r="140" spans="1:23" x14ac:dyDescent="0.2">
      <c r="A140" s="2" t="s">
        <v>190</v>
      </c>
      <c r="B140" s="23">
        <v>37063</v>
      </c>
      <c r="C140" s="4" t="s">
        <v>255</v>
      </c>
      <c r="D140" s="40" t="s">
        <v>82</v>
      </c>
      <c r="E140" s="13">
        <v>5066.22</v>
      </c>
      <c r="F140" s="13">
        <v>48.04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f t="shared" si="4"/>
        <v>5114.26</v>
      </c>
      <c r="P140" s="13">
        <v>2385.79</v>
      </c>
      <c r="Q140" s="19">
        <f t="shared" si="5"/>
        <v>2728.4700000000003</v>
      </c>
      <c r="U140" s="20"/>
      <c r="W140" s="21"/>
    </row>
    <row r="141" spans="1:23" x14ac:dyDescent="0.2">
      <c r="A141" s="2" t="s">
        <v>191</v>
      </c>
      <c r="B141" s="23">
        <v>35066</v>
      </c>
      <c r="C141" s="4" t="s">
        <v>342</v>
      </c>
      <c r="D141" s="40" t="s">
        <v>82</v>
      </c>
      <c r="E141" s="13">
        <v>2474.69</v>
      </c>
      <c r="F141" s="13">
        <v>72.88</v>
      </c>
      <c r="G141" s="13">
        <v>0</v>
      </c>
      <c r="H141" s="13">
        <v>638.72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f t="shared" si="4"/>
        <v>3186.29</v>
      </c>
      <c r="P141" s="13">
        <v>1439.53</v>
      </c>
      <c r="Q141" s="19">
        <f t="shared" si="5"/>
        <v>1746.76</v>
      </c>
      <c r="W141" s="21"/>
    </row>
    <row r="142" spans="1:23" x14ac:dyDescent="0.2">
      <c r="A142" s="2" t="s">
        <v>192</v>
      </c>
      <c r="B142" s="23">
        <v>36586</v>
      </c>
      <c r="C142" s="4" t="s">
        <v>523</v>
      </c>
      <c r="D142" s="40" t="s">
        <v>82</v>
      </c>
      <c r="E142" s="13">
        <v>2122.39</v>
      </c>
      <c r="F142" s="13">
        <v>2.5299999999999998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f t="shared" si="4"/>
        <v>2124.92</v>
      </c>
      <c r="P142" s="13">
        <v>510.25</v>
      </c>
      <c r="Q142" s="19">
        <f t="shared" si="5"/>
        <v>1614.67</v>
      </c>
      <c r="W142" s="21"/>
    </row>
    <row r="143" spans="1:23" x14ac:dyDescent="0.2">
      <c r="A143" s="2" t="s">
        <v>193</v>
      </c>
      <c r="B143" s="23">
        <v>37104</v>
      </c>
      <c r="C143" s="4" t="s">
        <v>535</v>
      </c>
      <c r="D143" s="40" t="s">
        <v>139</v>
      </c>
      <c r="E143" s="13">
        <v>1679.01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f t="shared" si="4"/>
        <v>1679.01</v>
      </c>
      <c r="P143" s="13">
        <v>616.16</v>
      </c>
      <c r="Q143" s="19">
        <f t="shared" si="5"/>
        <v>1062.8499999999999</v>
      </c>
      <c r="U143" s="20"/>
      <c r="W143" s="21"/>
    </row>
    <row r="144" spans="1:23" x14ac:dyDescent="0.2">
      <c r="A144" s="2" t="s">
        <v>194</v>
      </c>
      <c r="B144" s="23">
        <v>40770</v>
      </c>
      <c r="C144" s="4" t="s">
        <v>512</v>
      </c>
      <c r="D144" s="40" t="s">
        <v>555</v>
      </c>
      <c r="E144" s="13">
        <v>3618.33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f t="shared" si="4"/>
        <v>3618.33</v>
      </c>
      <c r="P144" s="13">
        <v>1562.1</v>
      </c>
      <c r="Q144" s="19">
        <f t="shared" si="5"/>
        <v>2056.23</v>
      </c>
      <c r="U144" s="20"/>
      <c r="W144" s="21"/>
    </row>
    <row r="145" spans="1:23" x14ac:dyDescent="0.2">
      <c r="A145" s="2" t="s">
        <v>195</v>
      </c>
      <c r="B145" s="23">
        <v>31574</v>
      </c>
      <c r="C145" s="4" t="s">
        <v>516</v>
      </c>
      <c r="D145" s="40" t="s">
        <v>82</v>
      </c>
      <c r="E145" s="13">
        <v>6698.88</v>
      </c>
      <c r="F145" s="13">
        <v>993.1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f t="shared" si="4"/>
        <v>7691.9800000000005</v>
      </c>
      <c r="P145" s="13">
        <v>2033.06</v>
      </c>
      <c r="Q145" s="19">
        <f t="shared" si="5"/>
        <v>5658.92</v>
      </c>
      <c r="W145" s="21"/>
    </row>
    <row r="146" spans="1:23" x14ac:dyDescent="0.2">
      <c r="A146" s="5" t="s">
        <v>32</v>
      </c>
      <c r="B146" s="24">
        <v>40787</v>
      </c>
      <c r="C146" s="6" t="s">
        <v>100</v>
      </c>
      <c r="D146" s="41" t="s">
        <v>82</v>
      </c>
      <c r="E146" s="13">
        <v>3240.9</v>
      </c>
      <c r="F146" s="13">
        <v>219.85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f t="shared" si="4"/>
        <v>3460.75</v>
      </c>
      <c r="P146" s="13">
        <v>1501.77</v>
      </c>
      <c r="Q146" s="19">
        <f t="shared" si="5"/>
        <v>1958.98</v>
      </c>
      <c r="W146" s="21"/>
    </row>
    <row r="147" spans="1:23" x14ac:dyDescent="0.2">
      <c r="A147" s="2" t="s">
        <v>196</v>
      </c>
      <c r="B147" s="23">
        <v>34415</v>
      </c>
      <c r="C147" s="4" t="s">
        <v>567</v>
      </c>
      <c r="D147" s="40" t="s">
        <v>82</v>
      </c>
      <c r="E147" s="13">
        <v>2811.55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f t="shared" si="4"/>
        <v>2811.55</v>
      </c>
      <c r="P147" s="13">
        <v>819.1</v>
      </c>
      <c r="Q147" s="19">
        <f t="shared" si="5"/>
        <v>1992.4500000000003</v>
      </c>
      <c r="W147" s="21"/>
    </row>
    <row r="148" spans="1:23" x14ac:dyDescent="0.2">
      <c r="A148" s="2" t="s">
        <v>197</v>
      </c>
      <c r="B148" s="23">
        <v>39980</v>
      </c>
      <c r="C148" s="4" t="s">
        <v>536</v>
      </c>
      <c r="D148" s="40" t="s">
        <v>555</v>
      </c>
      <c r="E148" s="13">
        <v>4176.3999999999996</v>
      </c>
      <c r="F148" s="13">
        <v>0</v>
      </c>
      <c r="G148" s="13">
        <v>0</v>
      </c>
      <c r="H148" s="13">
        <v>925.1099999999999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f t="shared" si="4"/>
        <v>5101.5099999999993</v>
      </c>
      <c r="P148" s="13">
        <v>2450.15</v>
      </c>
      <c r="Q148" s="19">
        <f t="shared" si="5"/>
        <v>2651.3599999999992</v>
      </c>
      <c r="U148" s="20"/>
      <c r="W148" s="21"/>
    </row>
    <row r="149" spans="1:23" x14ac:dyDescent="0.2">
      <c r="A149" s="2" t="s">
        <v>198</v>
      </c>
      <c r="B149" s="23">
        <v>37060</v>
      </c>
      <c r="C149" s="4" t="s">
        <v>504</v>
      </c>
      <c r="D149" s="40" t="s">
        <v>139</v>
      </c>
      <c r="E149" s="13">
        <v>2241.4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960</v>
      </c>
      <c r="N149" s="13">
        <v>0</v>
      </c>
      <c r="O149" s="13">
        <f t="shared" si="4"/>
        <v>3201.4</v>
      </c>
      <c r="P149" s="13">
        <v>1978.3</v>
      </c>
      <c r="Q149" s="19">
        <f t="shared" si="5"/>
        <v>1223.1000000000001</v>
      </c>
      <c r="W149" s="21"/>
    </row>
    <row r="150" spans="1:23" x14ac:dyDescent="0.2">
      <c r="A150" s="2" t="s">
        <v>199</v>
      </c>
      <c r="B150" s="23">
        <v>37355</v>
      </c>
      <c r="C150" s="4" t="s">
        <v>131</v>
      </c>
      <c r="D150" s="40" t="s">
        <v>556</v>
      </c>
      <c r="E150" s="13">
        <v>5066.22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3500</v>
      </c>
      <c r="L150" s="13">
        <v>0</v>
      </c>
      <c r="M150" s="13">
        <v>0</v>
      </c>
      <c r="N150" s="13">
        <v>0</v>
      </c>
      <c r="O150" s="13">
        <f t="shared" si="4"/>
        <v>8566.2200000000012</v>
      </c>
      <c r="P150" s="13">
        <v>2950.64</v>
      </c>
      <c r="Q150" s="19">
        <f t="shared" si="5"/>
        <v>5615.5800000000017</v>
      </c>
      <c r="U150" s="20"/>
      <c r="W150" s="21"/>
    </row>
    <row r="151" spans="1:23" x14ac:dyDescent="0.2">
      <c r="A151" s="2" t="s">
        <v>200</v>
      </c>
      <c r="B151" s="23">
        <v>38898</v>
      </c>
      <c r="C151" s="4" t="s">
        <v>255</v>
      </c>
      <c r="D151" s="40" t="s">
        <v>139</v>
      </c>
      <c r="E151" s="13">
        <v>4588.6400000000003</v>
      </c>
      <c r="F151" s="13">
        <v>0</v>
      </c>
      <c r="G151" s="13">
        <v>848.19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600</v>
      </c>
      <c r="N151" s="13">
        <v>0</v>
      </c>
      <c r="O151" s="13">
        <f t="shared" si="4"/>
        <v>6036.83</v>
      </c>
      <c r="P151" s="13">
        <v>2149.2199999999998</v>
      </c>
      <c r="Q151" s="19">
        <f t="shared" si="5"/>
        <v>3887.61</v>
      </c>
      <c r="W151" s="21"/>
    </row>
    <row r="152" spans="1:23" x14ac:dyDescent="0.2">
      <c r="A152" s="2" t="s">
        <v>201</v>
      </c>
      <c r="B152" s="23">
        <v>41386</v>
      </c>
      <c r="C152" s="4" t="s">
        <v>7</v>
      </c>
      <c r="D152" s="40" t="s">
        <v>556</v>
      </c>
      <c r="E152" s="13">
        <v>1353.95</v>
      </c>
      <c r="F152" s="13">
        <v>0</v>
      </c>
      <c r="G152" s="13">
        <v>0</v>
      </c>
      <c r="H152" s="13">
        <v>190.8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f t="shared" si="4"/>
        <v>1544.75</v>
      </c>
      <c r="P152" s="13">
        <v>613.58000000000004</v>
      </c>
      <c r="Q152" s="19">
        <f t="shared" si="5"/>
        <v>931.17</v>
      </c>
      <c r="W152" s="21"/>
    </row>
    <row r="153" spans="1:23" x14ac:dyDescent="0.2">
      <c r="A153" s="5" t="s">
        <v>33</v>
      </c>
      <c r="B153" s="24">
        <v>38778</v>
      </c>
      <c r="C153" s="6" t="s">
        <v>131</v>
      </c>
      <c r="D153" s="41" t="s">
        <v>560</v>
      </c>
      <c r="E153" s="13">
        <v>4588.6400000000003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f t="shared" si="4"/>
        <v>4588.6400000000003</v>
      </c>
      <c r="P153" s="13">
        <v>1492.48</v>
      </c>
      <c r="Q153" s="19">
        <f t="shared" si="5"/>
        <v>3096.1600000000003</v>
      </c>
      <c r="U153" s="20"/>
      <c r="W153" s="21"/>
    </row>
    <row r="154" spans="1:23" x14ac:dyDescent="0.2">
      <c r="A154" s="2" t="s">
        <v>202</v>
      </c>
      <c r="B154" s="23">
        <v>28034</v>
      </c>
      <c r="C154" s="4" t="s">
        <v>531</v>
      </c>
      <c r="D154" s="40" t="s">
        <v>82</v>
      </c>
      <c r="E154" s="13">
        <v>1614.86</v>
      </c>
      <c r="F154" s="13">
        <v>1566.84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f t="shared" si="4"/>
        <v>3181.7</v>
      </c>
      <c r="P154" s="13">
        <v>975.73</v>
      </c>
      <c r="Q154" s="19">
        <f t="shared" si="5"/>
        <v>2205.9699999999998</v>
      </c>
      <c r="W154" s="21"/>
    </row>
    <row r="155" spans="1:23" x14ac:dyDescent="0.2">
      <c r="A155" s="2" t="s">
        <v>203</v>
      </c>
      <c r="B155" s="23">
        <v>35828</v>
      </c>
      <c r="C155" s="4" t="s">
        <v>508</v>
      </c>
      <c r="D155" s="40" t="s">
        <v>82</v>
      </c>
      <c r="E155" s="13">
        <v>1614.86</v>
      </c>
      <c r="F155" s="13">
        <v>771.41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300</v>
      </c>
      <c r="N155" s="13">
        <v>0</v>
      </c>
      <c r="O155" s="13">
        <f t="shared" si="4"/>
        <v>2686.27</v>
      </c>
      <c r="P155" s="13">
        <v>672.95</v>
      </c>
      <c r="Q155" s="19">
        <f t="shared" si="5"/>
        <v>2013.32</v>
      </c>
      <c r="U155" s="20"/>
      <c r="W155" s="21"/>
    </row>
    <row r="156" spans="1:23" x14ac:dyDescent="0.2">
      <c r="A156" s="5" t="s">
        <v>34</v>
      </c>
      <c r="B156" s="24">
        <v>32417</v>
      </c>
      <c r="C156" s="6" t="s">
        <v>529</v>
      </c>
      <c r="D156" s="41" t="s">
        <v>82</v>
      </c>
      <c r="E156" s="13">
        <v>6698.88</v>
      </c>
      <c r="F156" s="13">
        <v>742.29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f t="shared" si="4"/>
        <v>7441.17</v>
      </c>
      <c r="P156" s="13">
        <v>3992.54</v>
      </c>
      <c r="Q156" s="19">
        <f t="shared" si="5"/>
        <v>3448.63</v>
      </c>
      <c r="U156" s="20"/>
      <c r="W156" s="21"/>
    </row>
    <row r="157" spans="1:23" x14ac:dyDescent="0.2">
      <c r="A157" s="2" t="s">
        <v>204</v>
      </c>
      <c r="B157" s="23">
        <v>37032</v>
      </c>
      <c r="C157" s="4" t="s">
        <v>100</v>
      </c>
      <c r="D157" s="40" t="s">
        <v>139</v>
      </c>
      <c r="E157" s="13">
        <v>2935.39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f t="shared" si="4"/>
        <v>2935.39</v>
      </c>
      <c r="P157" s="13">
        <v>1482.39</v>
      </c>
      <c r="Q157" s="19">
        <f t="shared" si="5"/>
        <v>1452.9999999999998</v>
      </c>
      <c r="U157" s="20"/>
      <c r="W157" s="21"/>
    </row>
    <row r="158" spans="1:23" x14ac:dyDescent="0.2">
      <c r="A158" s="5" t="s">
        <v>35</v>
      </c>
      <c r="B158" s="24">
        <v>43040</v>
      </c>
      <c r="C158" s="6" t="s">
        <v>84</v>
      </c>
      <c r="D158" s="27" t="s">
        <v>566</v>
      </c>
      <c r="E158" s="13">
        <v>830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86</v>
      </c>
      <c r="M158" s="13">
        <v>0</v>
      </c>
      <c r="N158" s="13">
        <v>0</v>
      </c>
      <c r="O158" s="13">
        <f t="shared" si="4"/>
        <v>916</v>
      </c>
      <c r="P158" s="13">
        <v>0</v>
      </c>
      <c r="Q158" s="19">
        <f t="shared" si="5"/>
        <v>916</v>
      </c>
      <c r="U158" s="20"/>
      <c r="W158" s="21"/>
    </row>
    <row r="159" spans="1:23" x14ac:dyDescent="0.2">
      <c r="A159" s="5" t="s">
        <v>36</v>
      </c>
      <c r="B159" s="24">
        <v>42933</v>
      </c>
      <c r="C159" s="6" t="s">
        <v>81</v>
      </c>
      <c r="D159" s="41" t="s">
        <v>82</v>
      </c>
      <c r="E159" s="13">
        <v>2122.39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f t="shared" si="4"/>
        <v>2122.39</v>
      </c>
      <c r="P159" s="13">
        <v>322.39999999999998</v>
      </c>
      <c r="Q159" s="19">
        <f t="shared" si="5"/>
        <v>1799.9899999999998</v>
      </c>
      <c r="W159" s="21"/>
    </row>
    <row r="160" spans="1:23" x14ac:dyDescent="0.2">
      <c r="A160" s="5" t="s">
        <v>37</v>
      </c>
      <c r="B160" s="24">
        <v>43080</v>
      </c>
      <c r="C160" s="6" t="s">
        <v>84</v>
      </c>
      <c r="D160" s="27" t="s">
        <v>566</v>
      </c>
      <c r="E160" s="13">
        <v>830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86</v>
      </c>
      <c r="M160" s="13">
        <v>0</v>
      </c>
      <c r="N160" s="13">
        <v>0</v>
      </c>
      <c r="O160" s="13">
        <f t="shared" si="4"/>
        <v>916</v>
      </c>
      <c r="P160" s="13">
        <v>0</v>
      </c>
      <c r="Q160" s="19">
        <f t="shared" si="5"/>
        <v>916</v>
      </c>
      <c r="W160" s="21"/>
    </row>
    <row r="161" spans="1:23" x14ac:dyDescent="0.2">
      <c r="A161" s="2" t="s">
        <v>481</v>
      </c>
      <c r="B161" s="24">
        <v>43148</v>
      </c>
      <c r="C161" s="36" t="s">
        <v>7</v>
      </c>
      <c r="D161" s="43" t="s">
        <v>139</v>
      </c>
      <c r="E161" s="13">
        <v>1202.27</v>
      </c>
      <c r="F161" s="13">
        <v>0</v>
      </c>
      <c r="G161" s="13">
        <v>0</v>
      </c>
      <c r="H161" s="13">
        <v>190.8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f t="shared" si="4"/>
        <v>1393.07</v>
      </c>
      <c r="P161" s="13">
        <v>340.82</v>
      </c>
      <c r="Q161" s="19">
        <f t="shared" si="5"/>
        <v>1052.25</v>
      </c>
      <c r="W161" s="21"/>
    </row>
    <row r="162" spans="1:23" x14ac:dyDescent="0.2">
      <c r="A162" s="2" t="s">
        <v>482</v>
      </c>
      <c r="B162" s="24">
        <v>43136</v>
      </c>
      <c r="C162" s="36" t="s">
        <v>527</v>
      </c>
      <c r="D162" s="43" t="s">
        <v>139</v>
      </c>
      <c r="E162" s="13">
        <v>2197.4499999999998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f t="shared" si="4"/>
        <v>2197.4499999999998</v>
      </c>
      <c r="P162" s="13">
        <v>465.8</v>
      </c>
      <c r="Q162" s="19">
        <f t="shared" si="5"/>
        <v>1731.6499999999999</v>
      </c>
      <c r="U162" s="20"/>
      <c r="W162" s="21"/>
    </row>
    <row r="163" spans="1:23" x14ac:dyDescent="0.2">
      <c r="A163" s="2" t="s">
        <v>205</v>
      </c>
      <c r="B163" s="23">
        <v>38201</v>
      </c>
      <c r="C163" s="4" t="s">
        <v>131</v>
      </c>
      <c r="D163" s="40" t="s">
        <v>555</v>
      </c>
      <c r="E163" s="13">
        <v>4869.5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3500</v>
      </c>
      <c r="L163" s="13">
        <v>0</v>
      </c>
      <c r="M163" s="13">
        <v>0</v>
      </c>
      <c r="N163" s="13">
        <v>0</v>
      </c>
      <c r="O163" s="13">
        <f t="shared" si="4"/>
        <v>8369.5</v>
      </c>
      <c r="P163" s="13">
        <v>2717.53</v>
      </c>
      <c r="Q163" s="19">
        <f t="shared" si="5"/>
        <v>5651.9699999999993</v>
      </c>
      <c r="U163" s="20"/>
      <c r="W163" s="21"/>
    </row>
    <row r="164" spans="1:23" x14ac:dyDescent="0.2">
      <c r="A164" s="2" t="s">
        <v>206</v>
      </c>
      <c r="B164" s="24">
        <v>42776</v>
      </c>
      <c r="C164" s="4" t="s">
        <v>7</v>
      </c>
      <c r="D164" s="40" t="s">
        <v>139</v>
      </c>
      <c r="E164" s="13">
        <v>1202.27</v>
      </c>
      <c r="F164" s="13">
        <v>0</v>
      </c>
      <c r="G164" s="13">
        <v>0</v>
      </c>
      <c r="H164" s="13">
        <v>190.8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f t="shared" si="4"/>
        <v>1393.07</v>
      </c>
      <c r="P164" s="13">
        <v>424.85</v>
      </c>
      <c r="Q164" s="19">
        <f t="shared" si="5"/>
        <v>968.21999999999991</v>
      </c>
      <c r="U164" s="20"/>
      <c r="W164" s="21"/>
    </row>
    <row r="165" spans="1:23" x14ac:dyDescent="0.2">
      <c r="A165" s="2" t="s">
        <v>207</v>
      </c>
      <c r="B165" s="23">
        <v>34596</v>
      </c>
      <c r="C165" s="4" t="s">
        <v>518</v>
      </c>
      <c r="D165" s="40" t="s">
        <v>559</v>
      </c>
      <c r="E165" s="13">
        <v>2172.56</v>
      </c>
      <c r="F165" s="13">
        <v>2610.08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f t="shared" si="4"/>
        <v>4782.6399999999994</v>
      </c>
      <c r="P165" s="13">
        <v>1822.82</v>
      </c>
      <c r="Q165" s="19">
        <f t="shared" si="5"/>
        <v>2959.8199999999997</v>
      </c>
      <c r="W165" s="21"/>
    </row>
    <row r="166" spans="1:23" x14ac:dyDescent="0.2">
      <c r="A166" s="2" t="s">
        <v>494</v>
      </c>
      <c r="B166" s="24">
        <v>43172</v>
      </c>
      <c r="C166" s="36" t="s">
        <v>458</v>
      </c>
      <c r="D166" s="27" t="s">
        <v>566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600</v>
      </c>
      <c r="L166" s="13">
        <v>0</v>
      </c>
      <c r="M166" s="13">
        <v>0</v>
      </c>
      <c r="N166" s="13">
        <v>0</v>
      </c>
      <c r="O166" s="13">
        <f t="shared" si="4"/>
        <v>600</v>
      </c>
      <c r="P166" s="13">
        <v>48</v>
      </c>
      <c r="Q166" s="19">
        <f t="shared" si="5"/>
        <v>552</v>
      </c>
      <c r="U166" s="20"/>
      <c r="W166" s="21"/>
    </row>
    <row r="167" spans="1:23" x14ac:dyDescent="0.2">
      <c r="A167" s="2" t="s">
        <v>483</v>
      </c>
      <c r="B167" s="24">
        <v>43136</v>
      </c>
      <c r="C167" s="36" t="s">
        <v>527</v>
      </c>
      <c r="D167" s="43" t="s">
        <v>139</v>
      </c>
      <c r="E167" s="13">
        <v>2197.4499999999998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f t="shared" si="4"/>
        <v>2197.4499999999998</v>
      </c>
      <c r="P167" s="13">
        <v>206.95</v>
      </c>
      <c r="Q167" s="19">
        <f t="shared" si="5"/>
        <v>1990.4999999999998</v>
      </c>
      <c r="U167" s="20"/>
      <c r="W167" s="21"/>
    </row>
    <row r="168" spans="1:23" x14ac:dyDescent="0.2">
      <c r="A168" s="2" t="s">
        <v>208</v>
      </c>
      <c r="B168" s="23">
        <v>38356</v>
      </c>
      <c r="C168" s="4" t="s">
        <v>100</v>
      </c>
      <c r="D168" s="40" t="s">
        <v>82</v>
      </c>
      <c r="E168" s="13">
        <v>3240.9</v>
      </c>
      <c r="F168" s="13">
        <v>1258.08</v>
      </c>
      <c r="G168" s="13">
        <v>0</v>
      </c>
      <c r="H168" s="13">
        <v>0</v>
      </c>
      <c r="I168" s="13">
        <v>1499.66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f t="shared" si="4"/>
        <v>5998.6399999999994</v>
      </c>
      <c r="P168" s="13">
        <v>3000.96</v>
      </c>
      <c r="Q168" s="19">
        <f t="shared" si="5"/>
        <v>2997.6799999999994</v>
      </c>
      <c r="W168" s="21"/>
    </row>
    <row r="169" spans="1:23" x14ac:dyDescent="0.2">
      <c r="A169" s="2" t="s">
        <v>209</v>
      </c>
      <c r="B169" s="23">
        <v>35066</v>
      </c>
      <c r="C169" s="4" t="s">
        <v>507</v>
      </c>
      <c r="D169" s="40" t="s">
        <v>555</v>
      </c>
      <c r="E169" s="13">
        <v>2331.9499999999998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f t="shared" si="4"/>
        <v>2331.9499999999998</v>
      </c>
      <c r="P169" s="13">
        <v>612.11</v>
      </c>
      <c r="Q169" s="19">
        <f t="shared" si="5"/>
        <v>1719.8399999999997</v>
      </c>
      <c r="U169" s="20"/>
      <c r="W169" s="21"/>
    </row>
    <row r="170" spans="1:23" x14ac:dyDescent="0.2">
      <c r="A170" s="2" t="s">
        <v>210</v>
      </c>
      <c r="B170" s="23">
        <v>40603</v>
      </c>
      <c r="C170" s="4" t="s">
        <v>100</v>
      </c>
      <c r="D170" s="40" t="s">
        <v>82</v>
      </c>
      <c r="E170" s="13">
        <v>3240.9</v>
      </c>
      <c r="F170" s="13">
        <v>219.85</v>
      </c>
      <c r="G170" s="13">
        <v>0</v>
      </c>
      <c r="H170" s="13">
        <v>0</v>
      </c>
      <c r="I170" s="13">
        <v>0</v>
      </c>
      <c r="J170" s="13">
        <v>0</v>
      </c>
      <c r="K170" s="13">
        <v>3000</v>
      </c>
      <c r="L170" s="13">
        <v>0</v>
      </c>
      <c r="M170" s="13">
        <v>0</v>
      </c>
      <c r="N170" s="13">
        <v>0</v>
      </c>
      <c r="O170" s="13">
        <f t="shared" si="4"/>
        <v>6460.75</v>
      </c>
      <c r="P170" s="13">
        <v>1359.59</v>
      </c>
      <c r="Q170" s="19">
        <f t="shared" si="5"/>
        <v>5101.16</v>
      </c>
      <c r="W170" s="21"/>
    </row>
    <row r="171" spans="1:23" x14ac:dyDescent="0.2">
      <c r="A171" s="2" t="s">
        <v>211</v>
      </c>
      <c r="B171" s="23">
        <v>37137</v>
      </c>
      <c r="C171" s="4" t="s">
        <v>507</v>
      </c>
      <c r="D171" s="40" t="s">
        <v>563</v>
      </c>
      <c r="E171" s="13">
        <v>2426.16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f t="shared" si="4"/>
        <v>2426.16</v>
      </c>
      <c r="P171" s="13">
        <v>1117.28</v>
      </c>
      <c r="Q171" s="19">
        <f t="shared" si="5"/>
        <v>1308.8799999999999</v>
      </c>
      <c r="U171" s="20"/>
      <c r="W171" s="21"/>
    </row>
    <row r="172" spans="1:23" x14ac:dyDescent="0.2">
      <c r="A172" s="2" t="s">
        <v>212</v>
      </c>
      <c r="B172" s="23">
        <v>35404</v>
      </c>
      <c r="C172" s="4" t="s">
        <v>100</v>
      </c>
      <c r="D172" s="40" t="s">
        <v>82</v>
      </c>
      <c r="E172" s="13">
        <v>3240.9</v>
      </c>
      <c r="F172" s="13">
        <v>2374.19</v>
      </c>
      <c r="G172" s="13">
        <v>249.76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5615.09</v>
      </c>
      <c r="O172" s="13">
        <f t="shared" si="4"/>
        <v>11479.94</v>
      </c>
      <c r="P172" s="13">
        <v>2835.92</v>
      </c>
      <c r="Q172" s="19">
        <f t="shared" si="5"/>
        <v>8644.02</v>
      </c>
      <c r="W172" s="21"/>
    </row>
    <row r="173" spans="1:23" x14ac:dyDescent="0.2">
      <c r="A173" s="2" t="s">
        <v>213</v>
      </c>
      <c r="B173" s="23">
        <v>36600</v>
      </c>
      <c r="C173" s="4" t="s">
        <v>513</v>
      </c>
      <c r="D173" s="40" t="s">
        <v>82</v>
      </c>
      <c r="E173" s="13">
        <v>5066.22</v>
      </c>
      <c r="F173" s="13">
        <v>322.01</v>
      </c>
      <c r="G173" s="13">
        <v>0</v>
      </c>
      <c r="H173" s="13">
        <v>190.8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f t="shared" si="4"/>
        <v>5579.0300000000007</v>
      </c>
      <c r="P173" s="13">
        <v>1782.91</v>
      </c>
      <c r="Q173" s="19">
        <f t="shared" si="5"/>
        <v>3796.1200000000008</v>
      </c>
      <c r="U173" s="20"/>
      <c r="W173" s="21"/>
    </row>
    <row r="174" spans="1:23" x14ac:dyDescent="0.2">
      <c r="A174" s="5" t="s">
        <v>38</v>
      </c>
      <c r="B174" s="24">
        <v>42908</v>
      </c>
      <c r="C174" s="6" t="s">
        <v>84</v>
      </c>
      <c r="D174" s="27" t="s">
        <v>566</v>
      </c>
      <c r="E174" s="13">
        <v>830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86</v>
      </c>
      <c r="M174" s="13">
        <v>0</v>
      </c>
      <c r="N174" s="13">
        <v>0</v>
      </c>
      <c r="O174" s="13">
        <f t="shared" si="4"/>
        <v>916</v>
      </c>
      <c r="P174" s="13">
        <v>55.34</v>
      </c>
      <c r="Q174" s="19">
        <f t="shared" si="5"/>
        <v>860.66</v>
      </c>
      <c r="W174" s="21"/>
    </row>
    <row r="175" spans="1:23" x14ac:dyDescent="0.2">
      <c r="A175" s="5" t="s">
        <v>39</v>
      </c>
      <c r="B175" s="24">
        <v>43018</v>
      </c>
      <c r="C175" s="6" t="s">
        <v>509</v>
      </c>
      <c r="D175" s="41" t="s">
        <v>139</v>
      </c>
      <c r="E175" s="13">
        <v>2496.5700000000002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180</v>
      </c>
      <c r="N175" s="13">
        <v>0</v>
      </c>
      <c r="O175" s="13">
        <f t="shared" si="4"/>
        <v>2676.57</v>
      </c>
      <c r="P175" s="13">
        <v>434.28</v>
      </c>
      <c r="Q175" s="19">
        <f t="shared" si="5"/>
        <v>2242.29</v>
      </c>
      <c r="U175" s="20"/>
      <c r="W175" s="21"/>
    </row>
    <row r="176" spans="1:23" x14ac:dyDescent="0.2">
      <c r="A176" s="2" t="s">
        <v>214</v>
      </c>
      <c r="B176" s="23">
        <v>41526</v>
      </c>
      <c r="C176" s="4" t="s">
        <v>512</v>
      </c>
      <c r="D176" s="40" t="s">
        <v>139</v>
      </c>
      <c r="E176" s="13">
        <v>3477.83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60</v>
      </c>
      <c r="N176" s="13">
        <v>0</v>
      </c>
      <c r="O176" s="13">
        <f t="shared" si="4"/>
        <v>3537.83</v>
      </c>
      <c r="P176" s="13">
        <v>686.35</v>
      </c>
      <c r="Q176" s="19">
        <f t="shared" si="5"/>
        <v>2851.48</v>
      </c>
      <c r="U176" s="20"/>
      <c r="W176" s="21"/>
    </row>
    <row r="177" spans="1:23" x14ac:dyDescent="0.2">
      <c r="A177" s="3" t="s">
        <v>215</v>
      </c>
      <c r="B177" s="24">
        <v>35725</v>
      </c>
      <c r="C177" s="6" t="s">
        <v>216</v>
      </c>
      <c r="D177" s="41" t="s">
        <v>82</v>
      </c>
      <c r="E177" s="13">
        <v>1614.86</v>
      </c>
      <c r="F177" s="13">
        <v>269.76</v>
      </c>
      <c r="G177" s="13">
        <v>44.029999999999994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f t="shared" si="4"/>
        <v>1928.6499999999999</v>
      </c>
      <c r="P177" s="13">
        <v>1036.06</v>
      </c>
      <c r="Q177" s="19">
        <f t="shared" si="5"/>
        <v>892.58999999999992</v>
      </c>
      <c r="U177" s="20"/>
      <c r="W177" s="21"/>
    </row>
    <row r="178" spans="1:23" x14ac:dyDescent="0.2">
      <c r="A178" s="2" t="s">
        <v>217</v>
      </c>
      <c r="B178" s="23">
        <v>38033</v>
      </c>
      <c r="C178" s="4" t="s">
        <v>507</v>
      </c>
      <c r="D178" s="40" t="s">
        <v>139</v>
      </c>
      <c r="E178" s="13">
        <v>2241.4</v>
      </c>
      <c r="F178" s="13">
        <v>0</v>
      </c>
      <c r="G178" s="13">
        <v>0</v>
      </c>
      <c r="H178" s="13">
        <v>0</v>
      </c>
      <c r="I178" s="13">
        <v>1494.27</v>
      </c>
      <c r="J178" s="13">
        <v>0</v>
      </c>
      <c r="K178" s="13">
        <v>0</v>
      </c>
      <c r="L178" s="13">
        <v>0</v>
      </c>
      <c r="M178" s="13">
        <v>0</v>
      </c>
      <c r="N178" s="13">
        <v>2241.4</v>
      </c>
      <c r="O178" s="13">
        <f t="shared" si="4"/>
        <v>5977.07</v>
      </c>
      <c r="P178" s="13">
        <v>1280.77</v>
      </c>
      <c r="Q178" s="19">
        <f t="shared" si="5"/>
        <v>4696.2999999999993</v>
      </c>
      <c r="W178" s="21"/>
    </row>
    <row r="179" spans="1:23" x14ac:dyDescent="0.2">
      <c r="A179" s="2" t="s">
        <v>218</v>
      </c>
      <c r="B179" s="23">
        <v>31974</v>
      </c>
      <c r="C179" s="4" t="s">
        <v>535</v>
      </c>
      <c r="D179" s="40" t="s">
        <v>82</v>
      </c>
      <c r="E179" s="13">
        <v>1853.76</v>
      </c>
      <c r="F179" s="13">
        <v>1027.68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f t="shared" si="4"/>
        <v>2881.44</v>
      </c>
      <c r="P179" s="13">
        <v>1551.66</v>
      </c>
      <c r="Q179" s="19">
        <f t="shared" si="5"/>
        <v>1329.78</v>
      </c>
      <c r="W179" s="21"/>
    </row>
    <row r="180" spans="1:23" x14ac:dyDescent="0.2">
      <c r="A180" s="2" t="s">
        <v>219</v>
      </c>
      <c r="B180" s="23">
        <v>38721</v>
      </c>
      <c r="C180" s="4" t="s">
        <v>131</v>
      </c>
      <c r="D180" s="40" t="s">
        <v>139</v>
      </c>
      <c r="E180" s="13">
        <v>4588.6400000000003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f t="shared" si="4"/>
        <v>4588.6400000000003</v>
      </c>
      <c r="P180" s="13">
        <v>789.5</v>
      </c>
      <c r="Q180" s="19">
        <f t="shared" si="5"/>
        <v>3799.1400000000003</v>
      </c>
      <c r="U180" s="20"/>
      <c r="W180" s="21"/>
    </row>
    <row r="181" spans="1:23" x14ac:dyDescent="0.2">
      <c r="A181" s="2" t="s">
        <v>484</v>
      </c>
      <c r="B181" s="24">
        <v>43146</v>
      </c>
      <c r="C181" s="36" t="s">
        <v>84</v>
      </c>
      <c r="D181" s="27" t="s">
        <v>566</v>
      </c>
      <c r="E181" s="13">
        <v>830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86</v>
      </c>
      <c r="M181" s="13">
        <v>0</v>
      </c>
      <c r="N181" s="13">
        <v>0</v>
      </c>
      <c r="O181" s="13">
        <f t="shared" si="4"/>
        <v>916</v>
      </c>
      <c r="P181" s="13">
        <v>0</v>
      </c>
      <c r="Q181" s="19">
        <f t="shared" si="5"/>
        <v>916</v>
      </c>
      <c r="U181" s="20"/>
      <c r="W181" s="21"/>
    </row>
    <row r="182" spans="1:23" x14ac:dyDescent="0.2">
      <c r="A182" s="2" t="s">
        <v>220</v>
      </c>
      <c r="B182" s="23">
        <v>40637</v>
      </c>
      <c r="C182" s="4" t="s">
        <v>537</v>
      </c>
      <c r="D182" s="40" t="s">
        <v>139</v>
      </c>
      <c r="E182" s="13">
        <v>4588.6400000000003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600</v>
      </c>
      <c r="N182" s="13">
        <v>0</v>
      </c>
      <c r="O182" s="13">
        <f t="shared" si="4"/>
        <v>5188.6400000000003</v>
      </c>
      <c r="P182" s="13">
        <v>1974.85</v>
      </c>
      <c r="Q182" s="19">
        <f t="shared" si="5"/>
        <v>3213.7900000000004</v>
      </c>
      <c r="U182" s="20"/>
      <c r="W182" s="21"/>
    </row>
    <row r="183" spans="1:23" x14ac:dyDescent="0.2">
      <c r="A183" s="2" t="s">
        <v>221</v>
      </c>
      <c r="B183" s="23">
        <v>42128</v>
      </c>
      <c r="C183" s="4" t="s">
        <v>384</v>
      </c>
      <c r="D183" s="40" t="s">
        <v>139</v>
      </c>
      <c r="E183" s="13">
        <v>3477.83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3000</v>
      </c>
      <c r="L183" s="13">
        <v>0</v>
      </c>
      <c r="M183" s="13">
        <v>840</v>
      </c>
      <c r="N183" s="13">
        <v>0</v>
      </c>
      <c r="O183" s="13">
        <f t="shared" si="4"/>
        <v>7317.83</v>
      </c>
      <c r="P183" s="13">
        <v>3543.19</v>
      </c>
      <c r="Q183" s="19">
        <f t="shared" si="5"/>
        <v>3774.64</v>
      </c>
      <c r="U183" s="20"/>
      <c r="W183" s="21"/>
    </row>
    <row r="184" spans="1:23" x14ac:dyDescent="0.2">
      <c r="A184" s="2" t="s">
        <v>485</v>
      </c>
      <c r="B184" s="24">
        <v>43133</v>
      </c>
      <c r="C184" s="36" t="s">
        <v>527</v>
      </c>
      <c r="D184" s="43" t="s">
        <v>139</v>
      </c>
      <c r="E184" s="13">
        <v>2197.4499999999998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f t="shared" si="4"/>
        <v>2197.4499999999998</v>
      </c>
      <c r="P184" s="13">
        <v>451</v>
      </c>
      <c r="Q184" s="19">
        <f t="shared" si="5"/>
        <v>1746.4499999999998</v>
      </c>
      <c r="W184" s="21"/>
    </row>
    <row r="185" spans="1:23" x14ac:dyDescent="0.2">
      <c r="A185" s="2" t="s">
        <v>222</v>
      </c>
      <c r="B185" s="23">
        <v>34618</v>
      </c>
      <c r="C185" s="4" t="s">
        <v>538</v>
      </c>
      <c r="D185" s="40" t="s">
        <v>563</v>
      </c>
      <c r="E185" s="13">
        <v>6567.53</v>
      </c>
      <c r="F185" s="13">
        <v>0</v>
      </c>
      <c r="G185" s="13">
        <v>0</v>
      </c>
      <c r="H185" s="13">
        <v>190.8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f t="shared" si="4"/>
        <v>6758.33</v>
      </c>
      <c r="P185" s="13">
        <v>2893.12</v>
      </c>
      <c r="Q185" s="19">
        <f t="shared" si="5"/>
        <v>3865.21</v>
      </c>
      <c r="U185" s="20"/>
      <c r="W185" s="21"/>
    </row>
    <row r="186" spans="1:23" x14ac:dyDescent="0.2">
      <c r="A186" s="2" t="s">
        <v>223</v>
      </c>
      <c r="B186" s="23">
        <v>34415</v>
      </c>
      <c r="C186" s="4" t="s">
        <v>531</v>
      </c>
      <c r="D186" s="40" t="s">
        <v>82</v>
      </c>
      <c r="E186" s="13">
        <v>1614.86</v>
      </c>
      <c r="F186" s="13">
        <v>389.13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2003.99</v>
      </c>
      <c r="O186" s="13">
        <f t="shared" si="4"/>
        <v>4007.9799999999996</v>
      </c>
      <c r="P186" s="13">
        <v>818.02</v>
      </c>
      <c r="Q186" s="19">
        <f t="shared" si="5"/>
        <v>3189.9599999999996</v>
      </c>
      <c r="W186" s="21"/>
    </row>
    <row r="187" spans="1:23" x14ac:dyDescent="0.2">
      <c r="A187" s="2" t="s">
        <v>224</v>
      </c>
      <c r="B187" s="23">
        <v>33672</v>
      </c>
      <c r="C187" s="4" t="s">
        <v>100</v>
      </c>
      <c r="D187" s="40" t="s">
        <v>139</v>
      </c>
      <c r="E187" s="13">
        <v>2935.39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f t="shared" si="4"/>
        <v>2935.39</v>
      </c>
      <c r="P187" s="13">
        <v>1593.66</v>
      </c>
      <c r="Q187" s="19">
        <f t="shared" si="5"/>
        <v>1341.7299999999998</v>
      </c>
      <c r="U187" s="20"/>
      <c r="W187" s="21"/>
    </row>
    <row r="188" spans="1:23" x14ac:dyDescent="0.2">
      <c r="A188" s="2" t="s">
        <v>225</v>
      </c>
      <c r="B188" s="23">
        <v>35871</v>
      </c>
      <c r="C188" s="4" t="s">
        <v>100</v>
      </c>
      <c r="D188" s="40" t="s">
        <v>139</v>
      </c>
      <c r="E188" s="13">
        <v>2935.39</v>
      </c>
      <c r="F188" s="13">
        <v>0</v>
      </c>
      <c r="G188" s="13">
        <v>139.19999999999999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f t="shared" si="4"/>
        <v>3074.5899999999997</v>
      </c>
      <c r="P188" s="13">
        <v>827.05</v>
      </c>
      <c r="Q188" s="19">
        <f t="shared" si="5"/>
        <v>2247.54</v>
      </c>
      <c r="W188" s="21"/>
    </row>
    <row r="189" spans="1:23" x14ac:dyDescent="0.2">
      <c r="A189" s="2" t="s">
        <v>226</v>
      </c>
      <c r="B189" s="23">
        <v>32030</v>
      </c>
      <c r="C189" s="4" t="s">
        <v>100</v>
      </c>
      <c r="D189" s="40" t="s">
        <v>82</v>
      </c>
      <c r="E189" s="13">
        <v>3240.9</v>
      </c>
      <c r="F189" s="13">
        <v>4150.3100000000004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f t="shared" si="4"/>
        <v>7391.2100000000009</v>
      </c>
      <c r="P189" s="13">
        <v>2066.9699999999998</v>
      </c>
      <c r="Q189" s="19">
        <f t="shared" si="5"/>
        <v>5324.2400000000016</v>
      </c>
      <c r="W189" s="21"/>
    </row>
    <row r="190" spans="1:23" x14ac:dyDescent="0.2">
      <c r="A190" s="2" t="s">
        <v>227</v>
      </c>
      <c r="B190" s="23">
        <v>36164</v>
      </c>
      <c r="C190" s="4" t="s">
        <v>525</v>
      </c>
      <c r="D190" s="40" t="s">
        <v>82</v>
      </c>
      <c r="E190" s="13">
        <v>1853.76</v>
      </c>
      <c r="F190" s="13">
        <v>249.95</v>
      </c>
      <c r="G190" s="13">
        <v>0</v>
      </c>
      <c r="H190" s="13">
        <v>0</v>
      </c>
      <c r="I190" s="13">
        <v>0</v>
      </c>
      <c r="J190" s="13">
        <v>0</v>
      </c>
      <c r="K190" s="13">
        <v>743.36</v>
      </c>
      <c r="L190" s="13">
        <v>0</v>
      </c>
      <c r="M190" s="13">
        <v>0</v>
      </c>
      <c r="N190" s="13">
        <v>0</v>
      </c>
      <c r="O190" s="13">
        <f t="shared" si="4"/>
        <v>2847.07</v>
      </c>
      <c r="P190" s="13">
        <v>708.35</v>
      </c>
      <c r="Q190" s="19">
        <f t="shared" si="5"/>
        <v>2138.7200000000003</v>
      </c>
      <c r="U190" s="20"/>
      <c r="W190" s="21"/>
    </row>
    <row r="191" spans="1:23" x14ac:dyDescent="0.2">
      <c r="A191" s="2" t="s">
        <v>228</v>
      </c>
      <c r="B191" s="23">
        <v>35317</v>
      </c>
      <c r="C191" s="4" t="s">
        <v>539</v>
      </c>
      <c r="D191" s="40" t="s">
        <v>139</v>
      </c>
      <c r="E191" s="13">
        <v>7073.49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1246.78</v>
      </c>
      <c r="L191" s="13">
        <v>0</v>
      </c>
      <c r="M191" s="13">
        <v>0</v>
      </c>
      <c r="N191" s="13">
        <v>0</v>
      </c>
      <c r="O191" s="13">
        <f t="shared" si="4"/>
        <v>8320.27</v>
      </c>
      <c r="P191" s="13">
        <v>2944.47</v>
      </c>
      <c r="Q191" s="19">
        <f t="shared" si="5"/>
        <v>5375.8000000000011</v>
      </c>
      <c r="U191" s="20"/>
      <c r="W191" s="21"/>
    </row>
    <row r="192" spans="1:23" x14ac:dyDescent="0.2">
      <c r="A192" s="2" t="s">
        <v>229</v>
      </c>
      <c r="B192" s="23">
        <v>38721</v>
      </c>
      <c r="C192" s="4" t="s">
        <v>128</v>
      </c>
      <c r="D192" s="40" t="s">
        <v>82</v>
      </c>
      <c r="E192" s="13">
        <v>5877.6</v>
      </c>
      <c r="F192" s="13">
        <v>400.62</v>
      </c>
      <c r="G192" s="13">
        <v>0</v>
      </c>
      <c r="H192" s="13">
        <v>0</v>
      </c>
      <c r="I192" s="13">
        <v>0</v>
      </c>
      <c r="J192" s="13">
        <v>0</v>
      </c>
      <c r="K192" s="13">
        <v>3500</v>
      </c>
      <c r="L192" s="13">
        <v>0</v>
      </c>
      <c r="M192" s="13">
        <v>0</v>
      </c>
      <c r="N192" s="13">
        <v>9778.2199999999993</v>
      </c>
      <c r="O192" s="13">
        <f t="shared" si="4"/>
        <v>19556.440000000002</v>
      </c>
      <c r="P192" s="13">
        <v>6541.4</v>
      </c>
      <c r="Q192" s="19">
        <f t="shared" si="5"/>
        <v>13015.040000000003</v>
      </c>
      <c r="W192" s="21"/>
    </row>
    <row r="193" spans="1:23" x14ac:dyDescent="0.2">
      <c r="A193" s="2" t="s">
        <v>230</v>
      </c>
      <c r="B193" s="23">
        <v>34851</v>
      </c>
      <c r="C193" s="4" t="s">
        <v>508</v>
      </c>
      <c r="D193" s="40" t="s">
        <v>82</v>
      </c>
      <c r="E193" s="13">
        <v>1614.86</v>
      </c>
      <c r="F193" s="13">
        <v>1096.06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1680</v>
      </c>
      <c r="N193" s="13">
        <v>0</v>
      </c>
      <c r="O193" s="13">
        <f t="shared" si="4"/>
        <v>4390.92</v>
      </c>
      <c r="P193" s="13">
        <v>3404.22</v>
      </c>
      <c r="Q193" s="19">
        <f t="shared" si="5"/>
        <v>986.70000000000027</v>
      </c>
      <c r="U193" s="20"/>
      <c r="W193" s="21"/>
    </row>
    <row r="194" spans="1:23" x14ac:dyDescent="0.2">
      <c r="A194" s="2" t="s">
        <v>231</v>
      </c>
      <c r="B194" s="24">
        <v>42772</v>
      </c>
      <c r="C194" s="4" t="s">
        <v>89</v>
      </c>
      <c r="D194" s="27" t="s">
        <v>566</v>
      </c>
      <c r="E194" s="13">
        <v>440.1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f t="shared" si="4"/>
        <v>440.1</v>
      </c>
      <c r="P194" s="13">
        <v>102.69</v>
      </c>
      <c r="Q194" s="19">
        <f t="shared" si="5"/>
        <v>337.41</v>
      </c>
      <c r="U194" s="20"/>
      <c r="W194" s="21"/>
    </row>
    <row r="195" spans="1:23" x14ac:dyDescent="0.2">
      <c r="A195" s="2" t="s">
        <v>232</v>
      </c>
      <c r="B195" s="23">
        <v>37102</v>
      </c>
      <c r="C195" s="4" t="s">
        <v>540</v>
      </c>
      <c r="D195" s="40" t="s">
        <v>558</v>
      </c>
      <c r="E195" s="13">
        <v>3258.85</v>
      </c>
      <c r="F195" s="13">
        <v>574.99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f t="shared" si="4"/>
        <v>3833.84</v>
      </c>
      <c r="P195" s="13">
        <v>825.34</v>
      </c>
      <c r="Q195" s="19">
        <f t="shared" si="5"/>
        <v>3008.5</v>
      </c>
      <c r="W195" s="21"/>
    </row>
    <row r="196" spans="1:23" x14ac:dyDescent="0.2">
      <c r="A196" s="2" t="s">
        <v>233</v>
      </c>
      <c r="B196" s="23">
        <v>40554</v>
      </c>
      <c r="C196" s="4" t="s">
        <v>100</v>
      </c>
      <c r="D196" s="40" t="s">
        <v>82</v>
      </c>
      <c r="E196" s="13">
        <v>3240.9</v>
      </c>
      <c r="F196" s="13">
        <v>1673.37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180</v>
      </c>
      <c r="N196" s="13">
        <v>0</v>
      </c>
      <c r="O196" s="13">
        <f t="shared" si="4"/>
        <v>5094.2700000000004</v>
      </c>
      <c r="P196" s="13">
        <v>2852.52</v>
      </c>
      <c r="Q196" s="19">
        <f t="shared" si="5"/>
        <v>2241.7500000000005</v>
      </c>
      <c r="W196" s="21"/>
    </row>
    <row r="197" spans="1:23" x14ac:dyDescent="0.2">
      <c r="A197" s="2" t="s">
        <v>234</v>
      </c>
      <c r="B197" s="23">
        <v>38404</v>
      </c>
      <c r="C197" s="4" t="s">
        <v>131</v>
      </c>
      <c r="D197" s="40" t="s">
        <v>555</v>
      </c>
      <c r="E197" s="13">
        <v>4869.5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1574.91</v>
      </c>
      <c r="L197" s="13">
        <v>0</v>
      </c>
      <c r="M197" s="13">
        <v>0</v>
      </c>
      <c r="N197" s="13">
        <v>0</v>
      </c>
      <c r="O197" s="13">
        <f t="shared" si="4"/>
        <v>6444.41</v>
      </c>
      <c r="P197" s="13">
        <v>1572.43</v>
      </c>
      <c r="Q197" s="19">
        <f t="shared" si="5"/>
        <v>4871.9799999999996</v>
      </c>
      <c r="U197" s="20"/>
      <c r="W197" s="21"/>
    </row>
    <row r="198" spans="1:23" x14ac:dyDescent="0.2">
      <c r="A198" s="2" t="s">
        <v>235</v>
      </c>
      <c r="B198" s="23">
        <v>37291</v>
      </c>
      <c r="C198" s="4" t="s">
        <v>100</v>
      </c>
      <c r="D198" s="40" t="s">
        <v>82</v>
      </c>
      <c r="E198" s="13">
        <v>3240.9</v>
      </c>
      <c r="F198" s="13">
        <v>1465.74</v>
      </c>
      <c r="G198" s="13">
        <v>0</v>
      </c>
      <c r="H198" s="13">
        <v>0</v>
      </c>
      <c r="I198" s="13">
        <v>0</v>
      </c>
      <c r="J198" s="13">
        <v>0</v>
      </c>
      <c r="K198" s="13">
        <v>499.29</v>
      </c>
      <c r="L198" s="13">
        <v>0</v>
      </c>
      <c r="M198" s="13">
        <v>0</v>
      </c>
      <c r="N198" s="13">
        <v>0</v>
      </c>
      <c r="O198" s="13">
        <f t="shared" si="4"/>
        <v>5205.93</v>
      </c>
      <c r="P198" s="13">
        <v>2801.05</v>
      </c>
      <c r="Q198" s="19">
        <f t="shared" si="5"/>
        <v>2404.88</v>
      </c>
      <c r="W198" s="21"/>
    </row>
    <row r="199" spans="1:23" x14ac:dyDescent="0.2">
      <c r="A199" s="2" t="s">
        <v>236</v>
      </c>
      <c r="B199" s="23">
        <v>31574</v>
      </c>
      <c r="C199" s="4" t="s">
        <v>506</v>
      </c>
      <c r="D199" s="40" t="s">
        <v>82</v>
      </c>
      <c r="E199" s="13">
        <v>1353.95</v>
      </c>
      <c r="F199" s="13">
        <v>1054.2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f t="shared" si="4"/>
        <v>2408.15</v>
      </c>
      <c r="P199" s="13">
        <v>1739.38</v>
      </c>
      <c r="Q199" s="19">
        <f t="shared" si="5"/>
        <v>668.77</v>
      </c>
      <c r="U199" s="20"/>
      <c r="W199" s="21"/>
    </row>
    <row r="200" spans="1:23" x14ac:dyDescent="0.2">
      <c r="A200" s="2" t="s">
        <v>237</v>
      </c>
      <c r="B200" s="23">
        <v>40848</v>
      </c>
      <c r="C200" s="4" t="s">
        <v>527</v>
      </c>
      <c r="D200" s="40" t="s">
        <v>561</v>
      </c>
      <c r="E200" s="13">
        <v>1856.01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f t="shared" si="4"/>
        <v>1856.01</v>
      </c>
      <c r="P200" s="13">
        <v>775.34</v>
      </c>
      <c r="Q200" s="19">
        <f t="shared" si="5"/>
        <v>1080.67</v>
      </c>
      <c r="W200" s="21"/>
    </row>
    <row r="201" spans="1:23" x14ac:dyDescent="0.2">
      <c r="A201" s="5" t="s">
        <v>40</v>
      </c>
      <c r="B201" s="24">
        <v>42984</v>
      </c>
      <c r="C201" s="6" t="s">
        <v>84</v>
      </c>
      <c r="D201" s="27" t="s">
        <v>566</v>
      </c>
      <c r="E201" s="13">
        <v>830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86</v>
      </c>
      <c r="M201" s="13">
        <v>0</v>
      </c>
      <c r="N201" s="13">
        <v>0</v>
      </c>
      <c r="O201" s="13">
        <f t="shared" si="4"/>
        <v>916</v>
      </c>
      <c r="P201" s="13">
        <v>0</v>
      </c>
      <c r="Q201" s="19">
        <f t="shared" si="5"/>
        <v>916</v>
      </c>
      <c r="U201" s="20"/>
      <c r="W201" s="21"/>
    </row>
    <row r="202" spans="1:23" x14ac:dyDescent="0.2">
      <c r="A202" s="2" t="s">
        <v>238</v>
      </c>
      <c r="B202" s="23">
        <v>35004</v>
      </c>
      <c r="C202" s="4" t="s">
        <v>255</v>
      </c>
      <c r="D202" s="40" t="s">
        <v>82</v>
      </c>
      <c r="E202" s="13">
        <v>5066.22</v>
      </c>
      <c r="F202" s="13">
        <v>1313.74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f t="shared" ref="O202:O265" si="6">SUM(E202:N202)</f>
        <v>6379.96</v>
      </c>
      <c r="P202" s="13">
        <v>1283.24</v>
      </c>
      <c r="Q202" s="19">
        <f t="shared" ref="Q202:Q265" si="7">SUM(O202-P202)</f>
        <v>5096.72</v>
      </c>
      <c r="U202" s="20"/>
      <c r="W202" s="21"/>
    </row>
    <row r="203" spans="1:23" x14ac:dyDescent="0.2">
      <c r="A203" s="2" t="s">
        <v>239</v>
      </c>
      <c r="B203" s="23">
        <v>40295</v>
      </c>
      <c r="C203" s="4" t="s">
        <v>515</v>
      </c>
      <c r="D203" s="40" t="s">
        <v>139</v>
      </c>
      <c r="E203" s="13">
        <v>1922.32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f t="shared" si="6"/>
        <v>1922.32</v>
      </c>
      <c r="P203" s="13">
        <v>598.52</v>
      </c>
      <c r="Q203" s="19">
        <f t="shared" si="7"/>
        <v>1323.8</v>
      </c>
      <c r="U203" s="20"/>
      <c r="W203" s="21"/>
    </row>
    <row r="204" spans="1:23" x14ac:dyDescent="0.2">
      <c r="A204" s="2" t="s">
        <v>240</v>
      </c>
      <c r="B204" s="23">
        <v>40269</v>
      </c>
      <c r="C204" s="4" t="s">
        <v>100</v>
      </c>
      <c r="D204" s="40" t="s">
        <v>82</v>
      </c>
      <c r="E204" s="13">
        <v>3240.9</v>
      </c>
      <c r="F204" s="13">
        <v>427.49</v>
      </c>
      <c r="G204" s="13">
        <v>0</v>
      </c>
      <c r="H204" s="13">
        <v>0</v>
      </c>
      <c r="I204" s="13">
        <v>2445.6000000000004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f t="shared" si="6"/>
        <v>6113.9900000000007</v>
      </c>
      <c r="P204" s="13">
        <v>2375.6</v>
      </c>
      <c r="Q204" s="19">
        <f t="shared" si="7"/>
        <v>3738.3900000000008</v>
      </c>
      <c r="U204" s="20"/>
      <c r="W204" s="21"/>
    </row>
    <row r="205" spans="1:23" x14ac:dyDescent="0.2">
      <c r="A205" s="5" t="s">
        <v>41</v>
      </c>
      <c r="B205" s="23">
        <v>43047</v>
      </c>
      <c r="C205" s="35" t="s">
        <v>459</v>
      </c>
      <c r="D205" s="27" t="s">
        <v>566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4000</v>
      </c>
      <c r="L205" s="13">
        <v>0</v>
      </c>
      <c r="M205" s="13">
        <v>0</v>
      </c>
      <c r="N205" s="13">
        <v>4000</v>
      </c>
      <c r="O205" s="13">
        <f t="shared" si="6"/>
        <v>8000</v>
      </c>
      <c r="P205" s="13">
        <v>319.76</v>
      </c>
      <c r="Q205" s="19">
        <f t="shared" si="7"/>
        <v>7680.24</v>
      </c>
      <c r="U205" s="20"/>
      <c r="W205" s="21"/>
    </row>
    <row r="206" spans="1:23" x14ac:dyDescent="0.2">
      <c r="A206" s="2" t="s">
        <v>241</v>
      </c>
      <c r="B206" s="23">
        <v>37196</v>
      </c>
      <c r="C206" s="4" t="s">
        <v>508</v>
      </c>
      <c r="D206" s="40" t="s">
        <v>82</v>
      </c>
      <c r="E206" s="13">
        <v>1614.86</v>
      </c>
      <c r="F206" s="13">
        <v>558.26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f t="shared" si="6"/>
        <v>2173.12</v>
      </c>
      <c r="P206" s="13">
        <v>865.73</v>
      </c>
      <c r="Q206" s="19">
        <f t="shared" si="7"/>
        <v>1307.3899999999999</v>
      </c>
      <c r="U206" s="20"/>
      <c r="W206" s="21"/>
    </row>
    <row r="207" spans="1:23" x14ac:dyDescent="0.2">
      <c r="A207" s="5" t="s">
        <v>42</v>
      </c>
      <c r="B207" s="23">
        <v>43124</v>
      </c>
      <c r="C207" s="35" t="s">
        <v>84</v>
      </c>
      <c r="D207" s="27" t="s">
        <v>566</v>
      </c>
      <c r="E207" s="13">
        <v>830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86</v>
      </c>
      <c r="M207" s="13">
        <v>0</v>
      </c>
      <c r="N207" s="13">
        <v>0</v>
      </c>
      <c r="O207" s="13">
        <f t="shared" si="6"/>
        <v>916</v>
      </c>
      <c r="P207" s="13">
        <v>0</v>
      </c>
      <c r="Q207" s="19">
        <f t="shared" si="7"/>
        <v>916</v>
      </c>
      <c r="U207" s="20"/>
      <c r="W207" s="21"/>
    </row>
    <row r="208" spans="1:23" x14ac:dyDescent="0.2">
      <c r="A208" s="5" t="s">
        <v>43</v>
      </c>
      <c r="B208" s="24">
        <v>42991</v>
      </c>
      <c r="C208" s="6" t="s">
        <v>84</v>
      </c>
      <c r="D208" s="27" t="s">
        <v>566</v>
      </c>
      <c r="E208" s="13">
        <v>830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86</v>
      </c>
      <c r="M208" s="13">
        <v>0</v>
      </c>
      <c r="N208" s="13">
        <v>0</v>
      </c>
      <c r="O208" s="13">
        <f t="shared" si="6"/>
        <v>916</v>
      </c>
      <c r="P208" s="13">
        <v>0</v>
      </c>
      <c r="Q208" s="19">
        <f t="shared" si="7"/>
        <v>916</v>
      </c>
      <c r="W208" s="21"/>
    </row>
    <row r="209" spans="1:23" x14ac:dyDescent="0.2">
      <c r="A209" s="2" t="s">
        <v>242</v>
      </c>
      <c r="B209" s="23">
        <v>38573</v>
      </c>
      <c r="C209" s="4" t="s">
        <v>541</v>
      </c>
      <c r="D209" s="40" t="s">
        <v>82</v>
      </c>
      <c r="E209" s="13">
        <v>4680.41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f t="shared" si="6"/>
        <v>4680.41</v>
      </c>
      <c r="P209" s="13">
        <v>2098.42</v>
      </c>
      <c r="Q209" s="19">
        <f t="shared" si="7"/>
        <v>2581.9899999999998</v>
      </c>
      <c r="W209" s="21"/>
    </row>
    <row r="210" spans="1:23" x14ac:dyDescent="0.2">
      <c r="A210" s="2" t="s">
        <v>243</v>
      </c>
      <c r="B210" s="23">
        <v>36586</v>
      </c>
      <c r="C210" s="4" t="s">
        <v>100</v>
      </c>
      <c r="D210" s="40" t="s">
        <v>82</v>
      </c>
      <c r="E210" s="13">
        <v>3240.9</v>
      </c>
      <c r="F210" s="13">
        <v>1936.63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f t="shared" si="6"/>
        <v>5177.5300000000007</v>
      </c>
      <c r="P210" s="13">
        <v>1303.74</v>
      </c>
      <c r="Q210" s="19">
        <f t="shared" si="7"/>
        <v>3873.7900000000009</v>
      </c>
      <c r="U210" s="20"/>
      <c r="W210" s="21"/>
    </row>
    <row r="211" spans="1:23" x14ac:dyDescent="0.2">
      <c r="A211" s="2" t="s">
        <v>244</v>
      </c>
      <c r="B211" s="23">
        <v>37137</v>
      </c>
      <c r="C211" s="4" t="s">
        <v>542</v>
      </c>
      <c r="D211" s="40" t="s">
        <v>82</v>
      </c>
      <c r="E211" s="13">
        <v>1353.95</v>
      </c>
      <c r="F211" s="13">
        <v>561.87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f t="shared" si="6"/>
        <v>1915.8200000000002</v>
      </c>
      <c r="P211" s="13">
        <v>671.52</v>
      </c>
      <c r="Q211" s="19">
        <f t="shared" si="7"/>
        <v>1244.3000000000002</v>
      </c>
      <c r="W211" s="21"/>
    </row>
    <row r="212" spans="1:23" x14ac:dyDescent="0.2">
      <c r="A212" s="2" t="s">
        <v>245</v>
      </c>
      <c r="B212" s="23">
        <v>41519</v>
      </c>
      <c r="C212" s="4" t="s">
        <v>512</v>
      </c>
      <c r="D212" s="40" t="s">
        <v>139</v>
      </c>
      <c r="E212" s="13">
        <v>3477.83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240</v>
      </c>
      <c r="N212" s="13">
        <v>0</v>
      </c>
      <c r="O212" s="13">
        <f t="shared" si="6"/>
        <v>3717.83</v>
      </c>
      <c r="P212" s="13">
        <v>1796.71</v>
      </c>
      <c r="Q212" s="19">
        <f t="shared" si="7"/>
        <v>1921.12</v>
      </c>
      <c r="U212" s="20"/>
      <c r="W212" s="21"/>
    </row>
    <row r="213" spans="1:23" x14ac:dyDescent="0.2">
      <c r="A213" s="2" t="s">
        <v>246</v>
      </c>
      <c r="B213" s="23">
        <v>32417</v>
      </c>
      <c r="C213" s="4" t="s">
        <v>100</v>
      </c>
      <c r="D213" s="40" t="s">
        <v>560</v>
      </c>
      <c r="E213" s="13">
        <v>2994.09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f t="shared" si="6"/>
        <v>2994.09</v>
      </c>
      <c r="P213" s="13">
        <v>1630.05</v>
      </c>
      <c r="Q213" s="19">
        <f t="shared" si="7"/>
        <v>1364.0400000000002</v>
      </c>
      <c r="U213" s="20"/>
      <c r="W213" s="21"/>
    </row>
    <row r="214" spans="1:23" x14ac:dyDescent="0.2">
      <c r="A214" s="2" t="s">
        <v>247</v>
      </c>
      <c r="B214" s="23">
        <v>42541</v>
      </c>
      <c r="C214" s="4" t="s">
        <v>84</v>
      </c>
      <c r="D214" s="27" t="s">
        <v>566</v>
      </c>
      <c r="E214" s="13">
        <v>830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86</v>
      </c>
      <c r="M214" s="13">
        <v>0</v>
      </c>
      <c r="N214" s="13">
        <v>0</v>
      </c>
      <c r="O214" s="13">
        <f t="shared" si="6"/>
        <v>916</v>
      </c>
      <c r="P214" s="13">
        <v>55.33</v>
      </c>
      <c r="Q214" s="19">
        <f t="shared" si="7"/>
        <v>860.67</v>
      </c>
      <c r="U214" s="20"/>
      <c r="W214" s="21"/>
    </row>
    <row r="215" spans="1:23" x14ac:dyDescent="0.2">
      <c r="A215" s="5" t="s">
        <v>44</v>
      </c>
      <c r="B215" s="24">
        <v>42955</v>
      </c>
      <c r="C215" s="6" t="s">
        <v>89</v>
      </c>
      <c r="D215" s="27" t="s">
        <v>566</v>
      </c>
      <c r="E215" s="13">
        <v>440.1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f t="shared" si="6"/>
        <v>440.1</v>
      </c>
      <c r="P215" s="13">
        <v>102.69</v>
      </c>
      <c r="Q215" s="19">
        <f t="shared" si="7"/>
        <v>337.41</v>
      </c>
      <c r="W215" s="21"/>
    </row>
    <row r="216" spans="1:23" x14ac:dyDescent="0.2">
      <c r="A216" s="5" t="s">
        <v>45</v>
      </c>
      <c r="B216" s="24">
        <v>42992</v>
      </c>
      <c r="C216" s="6" t="s">
        <v>84</v>
      </c>
      <c r="D216" s="27" t="s">
        <v>566</v>
      </c>
      <c r="E216" s="13">
        <v>830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86</v>
      </c>
      <c r="M216" s="13">
        <v>0</v>
      </c>
      <c r="N216" s="13">
        <v>0</v>
      </c>
      <c r="O216" s="13">
        <f t="shared" si="6"/>
        <v>916</v>
      </c>
      <c r="P216" s="13">
        <v>0</v>
      </c>
      <c r="Q216" s="19">
        <f t="shared" si="7"/>
        <v>916</v>
      </c>
      <c r="U216" s="20"/>
      <c r="W216" s="21"/>
    </row>
    <row r="217" spans="1:23" x14ac:dyDescent="0.2">
      <c r="A217" s="2" t="s">
        <v>248</v>
      </c>
      <c r="B217" s="23">
        <v>36956</v>
      </c>
      <c r="C217" s="4" t="s">
        <v>530</v>
      </c>
      <c r="D217" s="40" t="s">
        <v>82</v>
      </c>
      <c r="E217" s="13">
        <v>3839.8</v>
      </c>
      <c r="F217" s="13">
        <v>0</v>
      </c>
      <c r="G217" s="13">
        <v>0</v>
      </c>
      <c r="H217" s="13">
        <v>572.4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f t="shared" si="6"/>
        <v>4412.2</v>
      </c>
      <c r="P217" s="13">
        <v>2155.13</v>
      </c>
      <c r="Q217" s="19">
        <f t="shared" si="7"/>
        <v>2257.0699999999997</v>
      </c>
      <c r="W217" s="21"/>
    </row>
    <row r="218" spans="1:23" x14ac:dyDescent="0.2">
      <c r="A218" s="2" t="s">
        <v>249</v>
      </c>
      <c r="B218" s="23">
        <v>33451</v>
      </c>
      <c r="C218" s="4" t="s">
        <v>543</v>
      </c>
      <c r="D218" s="40" t="s">
        <v>558</v>
      </c>
      <c r="E218" s="13">
        <v>1591.79</v>
      </c>
      <c r="F218" s="13">
        <v>481.44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2073.23</v>
      </c>
      <c r="O218" s="13">
        <f t="shared" si="6"/>
        <v>4146.46</v>
      </c>
      <c r="P218" s="13">
        <v>470.69</v>
      </c>
      <c r="Q218" s="19">
        <f t="shared" si="7"/>
        <v>3675.77</v>
      </c>
      <c r="U218" s="20"/>
      <c r="W218" s="21"/>
    </row>
    <row r="219" spans="1:23" x14ac:dyDescent="0.2">
      <c r="A219" s="2" t="s">
        <v>250</v>
      </c>
      <c r="B219" s="23">
        <v>37032</v>
      </c>
      <c r="C219" s="4" t="s">
        <v>544</v>
      </c>
      <c r="D219" s="40" t="s">
        <v>82</v>
      </c>
      <c r="E219" s="13">
        <v>5066.22</v>
      </c>
      <c r="F219" s="13">
        <v>48.04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f t="shared" si="6"/>
        <v>5114.26</v>
      </c>
      <c r="P219" s="13">
        <v>1904.61</v>
      </c>
      <c r="Q219" s="19">
        <f t="shared" si="7"/>
        <v>3209.6500000000005</v>
      </c>
      <c r="U219" s="20"/>
      <c r="W219" s="21"/>
    </row>
    <row r="220" spans="1:23" x14ac:dyDescent="0.2">
      <c r="A220" s="5" t="s">
        <v>46</v>
      </c>
      <c r="B220" s="24">
        <v>42927</v>
      </c>
      <c r="C220" s="6" t="s">
        <v>134</v>
      </c>
      <c r="D220" s="41" t="s">
        <v>82</v>
      </c>
      <c r="E220" s="13">
        <v>1614.86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f t="shared" si="6"/>
        <v>1614.86</v>
      </c>
      <c r="P220" s="13">
        <v>228.07</v>
      </c>
      <c r="Q220" s="19">
        <f t="shared" si="7"/>
        <v>1386.79</v>
      </c>
      <c r="U220" s="20"/>
      <c r="W220" s="21"/>
    </row>
    <row r="221" spans="1:23" x14ac:dyDescent="0.2">
      <c r="A221" s="2" t="s">
        <v>251</v>
      </c>
      <c r="B221" s="23">
        <v>32203</v>
      </c>
      <c r="C221" s="4" t="s">
        <v>100</v>
      </c>
      <c r="D221" s="40" t="s">
        <v>82</v>
      </c>
      <c r="E221" s="13">
        <v>3240.9</v>
      </c>
      <c r="F221" s="13">
        <v>493.86</v>
      </c>
      <c r="G221" s="13">
        <v>554.61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f t="shared" si="6"/>
        <v>4289.37</v>
      </c>
      <c r="P221" s="13">
        <v>2180.37</v>
      </c>
      <c r="Q221" s="19">
        <f t="shared" si="7"/>
        <v>2109</v>
      </c>
      <c r="W221" s="21"/>
    </row>
    <row r="222" spans="1:23" x14ac:dyDescent="0.2">
      <c r="A222" s="2" t="s">
        <v>252</v>
      </c>
      <c r="B222" s="23">
        <v>33055</v>
      </c>
      <c r="C222" s="4" t="s">
        <v>81</v>
      </c>
      <c r="D222" s="40" t="s">
        <v>82</v>
      </c>
      <c r="E222" s="13">
        <v>2122.39</v>
      </c>
      <c r="F222" s="13">
        <v>1486.51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f t="shared" si="6"/>
        <v>3608.8999999999996</v>
      </c>
      <c r="P222" s="13">
        <v>2039.63</v>
      </c>
      <c r="Q222" s="19">
        <f t="shared" si="7"/>
        <v>1569.2699999999995</v>
      </c>
      <c r="U222" s="20"/>
      <c r="W222" s="21"/>
    </row>
    <row r="223" spans="1:23" x14ac:dyDescent="0.2">
      <c r="A223" s="2" t="s">
        <v>253</v>
      </c>
      <c r="B223" s="23">
        <v>35874</v>
      </c>
      <c r="C223" s="4" t="s">
        <v>342</v>
      </c>
      <c r="D223" s="40" t="s">
        <v>82</v>
      </c>
      <c r="E223" s="13">
        <v>2474.69</v>
      </c>
      <c r="F223" s="13">
        <v>0</v>
      </c>
      <c r="G223" s="13">
        <v>0</v>
      </c>
      <c r="H223" s="13">
        <v>625.92000000000007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3100.61</v>
      </c>
      <c r="O223" s="13">
        <f t="shared" si="6"/>
        <v>6201.22</v>
      </c>
      <c r="P223" s="13">
        <v>1343.38</v>
      </c>
      <c r="Q223" s="19">
        <f t="shared" si="7"/>
        <v>4857.84</v>
      </c>
      <c r="U223" s="20"/>
      <c r="W223" s="21"/>
    </row>
    <row r="224" spans="1:23" x14ac:dyDescent="0.2">
      <c r="A224" s="2" t="s">
        <v>254</v>
      </c>
      <c r="B224" s="23">
        <v>40634</v>
      </c>
      <c r="C224" s="4" t="s">
        <v>512</v>
      </c>
      <c r="D224" s="40" t="s">
        <v>555</v>
      </c>
      <c r="E224" s="13">
        <v>3690.7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f t="shared" si="6"/>
        <v>3690.7</v>
      </c>
      <c r="P224" s="13">
        <v>1384.62</v>
      </c>
      <c r="Q224" s="19">
        <f t="shared" si="7"/>
        <v>2306.08</v>
      </c>
      <c r="U224" s="20"/>
      <c r="W224" s="21"/>
    </row>
    <row r="225" spans="1:23" x14ac:dyDescent="0.2">
      <c r="A225" s="5" t="s">
        <v>47</v>
      </c>
      <c r="B225" s="24">
        <v>38378</v>
      </c>
      <c r="C225" s="6" t="s">
        <v>255</v>
      </c>
      <c r="D225" s="41" t="s">
        <v>563</v>
      </c>
      <c r="E225" s="13">
        <v>4869.5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f t="shared" si="6"/>
        <v>4869.5</v>
      </c>
      <c r="P225" s="13">
        <v>1811.16</v>
      </c>
      <c r="Q225" s="19">
        <f t="shared" si="7"/>
        <v>3058.34</v>
      </c>
      <c r="U225" s="20"/>
      <c r="W225" s="21"/>
    </row>
    <row r="226" spans="1:23" x14ac:dyDescent="0.2">
      <c r="A226" s="2" t="s">
        <v>256</v>
      </c>
      <c r="B226" s="23">
        <v>31574</v>
      </c>
      <c r="C226" s="4" t="s">
        <v>531</v>
      </c>
      <c r="D226" s="40" t="s">
        <v>82</v>
      </c>
      <c r="E226" s="13">
        <v>1614.86</v>
      </c>
      <c r="F226" s="13">
        <v>793.3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f t="shared" si="6"/>
        <v>2408.16</v>
      </c>
      <c r="P226" s="13">
        <v>1352.31</v>
      </c>
      <c r="Q226" s="19">
        <f t="shared" si="7"/>
        <v>1055.8499999999999</v>
      </c>
      <c r="U226" s="20"/>
      <c r="W226" s="21"/>
    </row>
    <row r="227" spans="1:23" x14ac:dyDescent="0.2">
      <c r="A227" s="2" t="s">
        <v>257</v>
      </c>
      <c r="B227" s="23">
        <v>32417</v>
      </c>
      <c r="C227" s="4" t="s">
        <v>517</v>
      </c>
      <c r="D227" s="40" t="s">
        <v>82</v>
      </c>
      <c r="E227" s="13">
        <v>1353.95</v>
      </c>
      <c r="F227" s="13">
        <v>1114.25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f t="shared" si="6"/>
        <v>2468.1999999999998</v>
      </c>
      <c r="P227" s="13">
        <v>1717.73</v>
      </c>
      <c r="Q227" s="19">
        <f t="shared" si="7"/>
        <v>750.4699999999998</v>
      </c>
      <c r="W227" s="21"/>
    </row>
    <row r="228" spans="1:23" x14ac:dyDescent="0.2">
      <c r="A228" s="2" t="s">
        <v>258</v>
      </c>
      <c r="B228" s="23">
        <v>42534</v>
      </c>
      <c r="C228" s="4" t="s">
        <v>384</v>
      </c>
      <c r="D228" s="40" t="s">
        <v>139</v>
      </c>
      <c r="E228" s="13">
        <v>3409.63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f t="shared" si="6"/>
        <v>3409.63</v>
      </c>
      <c r="P228" s="13">
        <v>658.92</v>
      </c>
      <c r="Q228" s="19">
        <f t="shared" si="7"/>
        <v>2750.71</v>
      </c>
      <c r="U228" s="20"/>
      <c r="W228" s="21"/>
    </row>
    <row r="229" spans="1:23" x14ac:dyDescent="0.2">
      <c r="A229" s="2" t="s">
        <v>259</v>
      </c>
      <c r="B229" s="23">
        <v>35856</v>
      </c>
      <c r="C229" s="4" t="s">
        <v>530</v>
      </c>
      <c r="D229" s="40" t="s">
        <v>82</v>
      </c>
      <c r="E229" s="13">
        <v>3839.8</v>
      </c>
      <c r="F229" s="13">
        <v>370.07</v>
      </c>
      <c r="G229" s="13">
        <v>0</v>
      </c>
      <c r="H229" s="13">
        <v>572.4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f t="shared" si="6"/>
        <v>4782.2699999999995</v>
      </c>
      <c r="P229" s="13">
        <v>804.9</v>
      </c>
      <c r="Q229" s="19">
        <f t="shared" si="7"/>
        <v>3977.3699999999994</v>
      </c>
      <c r="U229" s="20"/>
      <c r="W229" s="21"/>
    </row>
    <row r="230" spans="1:23" x14ac:dyDescent="0.2">
      <c r="A230" s="2" t="s">
        <v>260</v>
      </c>
      <c r="B230" s="23">
        <v>37803</v>
      </c>
      <c r="C230" s="4" t="s">
        <v>530</v>
      </c>
      <c r="D230" s="40" t="s">
        <v>563</v>
      </c>
      <c r="E230" s="13">
        <v>3764.51</v>
      </c>
      <c r="F230" s="13">
        <v>0</v>
      </c>
      <c r="G230" s="13">
        <v>0</v>
      </c>
      <c r="H230" s="13">
        <v>572.4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f t="shared" si="6"/>
        <v>4336.91</v>
      </c>
      <c r="P230" s="13">
        <v>1292.02</v>
      </c>
      <c r="Q230" s="19">
        <f t="shared" si="7"/>
        <v>3044.89</v>
      </c>
      <c r="U230" s="20"/>
      <c r="W230" s="21"/>
    </row>
    <row r="231" spans="1:23" x14ac:dyDescent="0.2">
      <c r="A231" s="2" t="s">
        <v>261</v>
      </c>
      <c r="B231" s="23">
        <v>42660</v>
      </c>
      <c r="C231" s="4" t="s">
        <v>188</v>
      </c>
      <c r="D231" s="40" t="s">
        <v>139</v>
      </c>
      <c r="E231" s="13">
        <v>1884.62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f t="shared" si="6"/>
        <v>1884.62</v>
      </c>
      <c r="P231" s="13">
        <v>171.61</v>
      </c>
      <c r="Q231" s="19">
        <f t="shared" si="7"/>
        <v>1713.0099999999998</v>
      </c>
      <c r="U231" s="20"/>
      <c r="W231" s="21"/>
    </row>
    <row r="232" spans="1:23" x14ac:dyDescent="0.2">
      <c r="A232" s="2" t="s">
        <v>262</v>
      </c>
      <c r="B232" s="23">
        <v>36164</v>
      </c>
      <c r="C232" s="4" t="s">
        <v>545</v>
      </c>
      <c r="D232" s="27" t="s">
        <v>566</v>
      </c>
      <c r="E232" s="13">
        <v>2046.73</v>
      </c>
      <c r="F232" s="13">
        <v>0</v>
      </c>
      <c r="G232" s="13">
        <v>0</v>
      </c>
      <c r="H232" s="13">
        <v>1527.68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f t="shared" si="6"/>
        <v>3574.41</v>
      </c>
      <c r="P232" s="13">
        <v>1609.57</v>
      </c>
      <c r="Q232" s="19">
        <f t="shared" si="7"/>
        <v>1964.84</v>
      </c>
      <c r="W232" s="21"/>
    </row>
    <row r="233" spans="1:23" x14ac:dyDescent="0.2">
      <c r="A233" s="2" t="s">
        <v>263</v>
      </c>
      <c r="B233" s="23">
        <v>40617</v>
      </c>
      <c r="C233" s="4" t="s">
        <v>512</v>
      </c>
      <c r="D233" s="40" t="s">
        <v>555</v>
      </c>
      <c r="E233" s="13">
        <v>3690.7</v>
      </c>
      <c r="F233" s="13">
        <v>0</v>
      </c>
      <c r="G233" s="13">
        <v>639.62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60</v>
      </c>
      <c r="N233" s="13">
        <v>0</v>
      </c>
      <c r="O233" s="13">
        <f t="shared" si="6"/>
        <v>4390.32</v>
      </c>
      <c r="P233" s="13">
        <v>2011.25</v>
      </c>
      <c r="Q233" s="19">
        <f t="shared" si="7"/>
        <v>2379.0699999999997</v>
      </c>
      <c r="U233" s="20"/>
      <c r="W233" s="21"/>
    </row>
    <row r="234" spans="1:23" x14ac:dyDescent="0.2">
      <c r="A234" s="5" t="s">
        <v>48</v>
      </c>
      <c r="B234" s="24">
        <v>38211</v>
      </c>
      <c r="C234" s="6" t="s">
        <v>255</v>
      </c>
      <c r="D234" s="41" t="s">
        <v>563</v>
      </c>
      <c r="E234" s="13">
        <v>4869.5</v>
      </c>
      <c r="F234" s="13">
        <v>0</v>
      </c>
      <c r="G234" s="13">
        <v>308.46999999999997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f t="shared" si="6"/>
        <v>5177.97</v>
      </c>
      <c r="P234" s="13">
        <v>3131.83</v>
      </c>
      <c r="Q234" s="19">
        <f t="shared" si="7"/>
        <v>2046.1400000000003</v>
      </c>
      <c r="U234" s="20"/>
      <c r="W234" s="21"/>
    </row>
    <row r="235" spans="1:23" x14ac:dyDescent="0.2">
      <c r="A235" s="2" t="s">
        <v>264</v>
      </c>
      <c r="B235" s="23">
        <v>41426</v>
      </c>
      <c r="C235" s="4" t="s">
        <v>534</v>
      </c>
      <c r="D235" s="40" t="s">
        <v>139</v>
      </c>
      <c r="E235" s="13">
        <v>3477.83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f t="shared" si="6"/>
        <v>3477.83</v>
      </c>
      <c r="P235" s="13">
        <v>443.47</v>
      </c>
      <c r="Q235" s="19">
        <f t="shared" si="7"/>
        <v>3034.3599999999997</v>
      </c>
      <c r="U235" s="20"/>
      <c r="W235" s="21"/>
    </row>
    <row r="236" spans="1:23" x14ac:dyDescent="0.2">
      <c r="A236" s="2" t="s">
        <v>265</v>
      </c>
      <c r="B236" s="23">
        <v>32783</v>
      </c>
      <c r="C236" s="4" t="s">
        <v>131</v>
      </c>
      <c r="D236" s="40" t="s">
        <v>82</v>
      </c>
      <c r="E236" s="13">
        <v>5066.22</v>
      </c>
      <c r="F236" s="13">
        <v>2374.92</v>
      </c>
      <c r="G236" s="13">
        <v>0</v>
      </c>
      <c r="H236" s="13">
        <v>0</v>
      </c>
      <c r="I236" s="13">
        <v>0</v>
      </c>
      <c r="J236" s="13">
        <v>0</v>
      </c>
      <c r="K236" s="13">
        <v>4803.04</v>
      </c>
      <c r="L236" s="13">
        <v>0</v>
      </c>
      <c r="M236" s="13">
        <v>0</v>
      </c>
      <c r="N236" s="13">
        <v>0</v>
      </c>
      <c r="O236" s="13">
        <f t="shared" si="6"/>
        <v>12244.18</v>
      </c>
      <c r="P236" s="13">
        <v>5774.96</v>
      </c>
      <c r="Q236" s="19">
        <f t="shared" si="7"/>
        <v>6469.22</v>
      </c>
      <c r="U236" s="20"/>
      <c r="W236" s="21"/>
    </row>
    <row r="237" spans="1:23" x14ac:dyDescent="0.2">
      <c r="A237" s="5" t="s">
        <v>49</v>
      </c>
      <c r="B237" s="23">
        <v>41071</v>
      </c>
      <c r="C237" s="35" t="s">
        <v>459</v>
      </c>
      <c r="D237" s="27" t="s">
        <v>566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4000</v>
      </c>
      <c r="L237" s="13">
        <v>0</v>
      </c>
      <c r="M237" s="13">
        <v>0</v>
      </c>
      <c r="N237" s="13">
        <v>0</v>
      </c>
      <c r="O237" s="13">
        <f t="shared" si="6"/>
        <v>4000</v>
      </c>
      <c r="P237" s="13">
        <v>159.88</v>
      </c>
      <c r="Q237" s="19">
        <f t="shared" si="7"/>
        <v>3840.12</v>
      </c>
      <c r="W237" s="21"/>
    </row>
    <row r="238" spans="1:23" x14ac:dyDescent="0.2">
      <c r="A238" s="2" t="s">
        <v>486</v>
      </c>
      <c r="B238" s="24">
        <v>43157</v>
      </c>
      <c r="C238" s="36" t="s">
        <v>84</v>
      </c>
      <c r="D238" s="27" t="s">
        <v>566</v>
      </c>
      <c r="E238" s="13">
        <v>830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86</v>
      </c>
      <c r="M238" s="13">
        <v>0</v>
      </c>
      <c r="N238" s="13">
        <v>0</v>
      </c>
      <c r="O238" s="13">
        <f t="shared" si="6"/>
        <v>916</v>
      </c>
      <c r="P238" s="13">
        <v>0</v>
      </c>
      <c r="Q238" s="19">
        <f t="shared" si="7"/>
        <v>916</v>
      </c>
      <c r="U238" s="20"/>
      <c r="W238" s="21"/>
    </row>
    <row r="239" spans="1:23" x14ac:dyDescent="0.2">
      <c r="A239" s="2" t="s">
        <v>266</v>
      </c>
      <c r="B239" s="23">
        <v>42548</v>
      </c>
      <c r="C239" s="4" t="s">
        <v>84</v>
      </c>
      <c r="D239" s="27" t="s">
        <v>566</v>
      </c>
      <c r="E239" s="13">
        <v>830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86</v>
      </c>
      <c r="M239" s="13">
        <v>0</v>
      </c>
      <c r="N239" s="13">
        <v>0</v>
      </c>
      <c r="O239" s="13">
        <f t="shared" si="6"/>
        <v>916</v>
      </c>
      <c r="P239" s="13">
        <v>0</v>
      </c>
      <c r="Q239" s="19">
        <f t="shared" si="7"/>
        <v>916</v>
      </c>
      <c r="U239" s="20"/>
      <c r="W239" s="21"/>
    </row>
    <row r="240" spans="1:23" x14ac:dyDescent="0.2">
      <c r="A240" s="2" t="s">
        <v>267</v>
      </c>
      <c r="B240" s="23">
        <v>34822</v>
      </c>
      <c r="C240" s="4" t="s">
        <v>508</v>
      </c>
      <c r="D240" s="40" t="s">
        <v>82</v>
      </c>
      <c r="E240" s="13">
        <v>1614.86</v>
      </c>
      <c r="F240" s="13">
        <v>1096.06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780</v>
      </c>
      <c r="N240" s="13">
        <v>0</v>
      </c>
      <c r="O240" s="13">
        <f t="shared" si="6"/>
        <v>3490.92</v>
      </c>
      <c r="P240" s="13">
        <v>1838.02</v>
      </c>
      <c r="Q240" s="19">
        <f t="shared" si="7"/>
        <v>1652.9</v>
      </c>
      <c r="U240" s="20"/>
      <c r="W240" s="21"/>
    </row>
    <row r="241" spans="1:23" x14ac:dyDescent="0.2">
      <c r="A241" s="2" t="s">
        <v>268</v>
      </c>
      <c r="B241" s="24">
        <v>37414</v>
      </c>
      <c r="C241" s="4" t="s">
        <v>131</v>
      </c>
      <c r="D241" s="40" t="s">
        <v>556</v>
      </c>
      <c r="E241" s="13">
        <v>5066.22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f t="shared" si="6"/>
        <v>5066.22</v>
      </c>
      <c r="P241" s="13">
        <v>1244.04</v>
      </c>
      <c r="Q241" s="19">
        <f t="shared" si="7"/>
        <v>3822.1800000000003</v>
      </c>
      <c r="U241" s="20"/>
      <c r="W241" s="21"/>
    </row>
    <row r="242" spans="1:23" x14ac:dyDescent="0.2">
      <c r="A242" s="2" t="s">
        <v>269</v>
      </c>
      <c r="B242" s="23">
        <v>36586</v>
      </c>
      <c r="C242" s="4" t="s">
        <v>100</v>
      </c>
      <c r="D242" s="40" t="s">
        <v>82</v>
      </c>
      <c r="E242" s="13">
        <v>3240.9</v>
      </c>
      <c r="F242" s="13">
        <v>1936.63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f t="shared" si="6"/>
        <v>5177.5300000000007</v>
      </c>
      <c r="P242" s="13">
        <v>1948.58</v>
      </c>
      <c r="Q242" s="19">
        <f t="shared" si="7"/>
        <v>3228.9500000000007</v>
      </c>
      <c r="W242" s="21"/>
    </row>
    <row r="243" spans="1:23" x14ac:dyDescent="0.2">
      <c r="A243" s="5" t="s">
        <v>50</v>
      </c>
      <c r="B243" s="24">
        <v>43062</v>
      </c>
      <c r="C243" s="6" t="s">
        <v>84</v>
      </c>
      <c r="D243" s="27" t="s">
        <v>566</v>
      </c>
      <c r="E243" s="13">
        <v>830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86</v>
      </c>
      <c r="M243" s="13">
        <v>0</v>
      </c>
      <c r="N243" s="13">
        <v>0</v>
      </c>
      <c r="O243" s="13">
        <f t="shared" si="6"/>
        <v>916</v>
      </c>
      <c r="P243" s="13">
        <v>0</v>
      </c>
      <c r="Q243" s="19">
        <f t="shared" si="7"/>
        <v>916</v>
      </c>
      <c r="U243" s="20"/>
      <c r="W243" s="21"/>
    </row>
    <row r="244" spans="1:23" x14ac:dyDescent="0.2">
      <c r="A244" s="5" t="s">
        <v>466</v>
      </c>
      <c r="B244" s="23">
        <v>42725</v>
      </c>
      <c r="C244" s="35" t="s">
        <v>89</v>
      </c>
      <c r="D244" s="27" t="s">
        <v>566</v>
      </c>
      <c r="E244" s="13">
        <v>440.1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f t="shared" si="6"/>
        <v>440.1</v>
      </c>
      <c r="P244" s="13">
        <v>35.200000000000003</v>
      </c>
      <c r="Q244" s="19">
        <f t="shared" si="7"/>
        <v>404.90000000000003</v>
      </c>
      <c r="U244" s="20"/>
      <c r="W244" s="21"/>
    </row>
    <row r="245" spans="1:23" x14ac:dyDescent="0.2">
      <c r="A245" s="2" t="s">
        <v>270</v>
      </c>
      <c r="B245" s="23">
        <v>38596</v>
      </c>
      <c r="C245" s="4" t="s">
        <v>131</v>
      </c>
      <c r="D245" s="40" t="s">
        <v>555</v>
      </c>
      <c r="E245" s="13">
        <v>4869.5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f t="shared" si="6"/>
        <v>4869.5</v>
      </c>
      <c r="P245" s="13">
        <v>1075.73</v>
      </c>
      <c r="Q245" s="19">
        <f t="shared" si="7"/>
        <v>3793.77</v>
      </c>
      <c r="U245" s="20"/>
      <c r="W245" s="21"/>
    </row>
    <row r="246" spans="1:23" x14ac:dyDescent="0.2">
      <c r="A246" s="5" t="s">
        <v>51</v>
      </c>
      <c r="B246" s="24">
        <v>43125</v>
      </c>
      <c r="C246" s="6" t="s">
        <v>84</v>
      </c>
      <c r="D246" s="27" t="s">
        <v>566</v>
      </c>
      <c r="E246" s="13">
        <v>830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86</v>
      </c>
      <c r="M246" s="13">
        <v>0</v>
      </c>
      <c r="N246" s="13">
        <v>0</v>
      </c>
      <c r="O246" s="13">
        <f t="shared" si="6"/>
        <v>916</v>
      </c>
      <c r="P246" s="13">
        <v>0</v>
      </c>
      <c r="Q246" s="19">
        <f t="shared" si="7"/>
        <v>916</v>
      </c>
      <c r="U246" s="20"/>
      <c r="W246" s="21"/>
    </row>
    <row r="247" spans="1:23" x14ac:dyDescent="0.2">
      <c r="A247" s="2" t="s">
        <v>271</v>
      </c>
      <c r="B247" s="23">
        <v>35319</v>
      </c>
      <c r="C247" s="4" t="s">
        <v>131</v>
      </c>
      <c r="D247" s="40" t="s">
        <v>82</v>
      </c>
      <c r="E247" s="13">
        <v>5066.22</v>
      </c>
      <c r="F247" s="13">
        <v>777.36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f t="shared" si="6"/>
        <v>5843.58</v>
      </c>
      <c r="P247" s="13">
        <v>2459.35</v>
      </c>
      <c r="Q247" s="19">
        <f t="shared" si="7"/>
        <v>3384.23</v>
      </c>
      <c r="W247" s="21"/>
    </row>
    <row r="248" spans="1:23" x14ac:dyDescent="0.2">
      <c r="A248" s="2" t="s">
        <v>272</v>
      </c>
      <c r="B248" s="23">
        <v>41823</v>
      </c>
      <c r="C248" s="4" t="s">
        <v>512</v>
      </c>
      <c r="D248" s="40" t="s">
        <v>139</v>
      </c>
      <c r="E248" s="13">
        <v>3477.83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3000</v>
      </c>
      <c r="L248" s="13">
        <v>0</v>
      </c>
      <c r="M248" s="13">
        <v>0</v>
      </c>
      <c r="N248" s="13">
        <v>6477.83</v>
      </c>
      <c r="O248" s="13">
        <f t="shared" si="6"/>
        <v>12955.66</v>
      </c>
      <c r="P248" s="13">
        <v>3034.43</v>
      </c>
      <c r="Q248" s="19">
        <f t="shared" si="7"/>
        <v>9921.23</v>
      </c>
      <c r="U248" s="20"/>
      <c r="W248" s="21"/>
    </row>
    <row r="249" spans="1:23" x14ac:dyDescent="0.2">
      <c r="A249" s="2" t="s">
        <v>273</v>
      </c>
      <c r="B249" s="23">
        <v>35468</v>
      </c>
      <c r="C249" s="4" t="s">
        <v>540</v>
      </c>
      <c r="D249" s="40" t="s">
        <v>558</v>
      </c>
      <c r="E249" s="13">
        <v>4345.13</v>
      </c>
      <c r="F249" s="13">
        <v>1121.7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f t="shared" si="6"/>
        <v>5466.83</v>
      </c>
      <c r="P249" s="13">
        <v>1365.19</v>
      </c>
      <c r="Q249" s="19">
        <f t="shared" si="7"/>
        <v>4101.6399999999994</v>
      </c>
      <c r="U249" s="20"/>
      <c r="W249" s="21"/>
    </row>
    <row r="250" spans="1:23" x14ac:dyDescent="0.2">
      <c r="A250" s="2" t="s">
        <v>274</v>
      </c>
      <c r="B250" s="23">
        <v>40269</v>
      </c>
      <c r="C250" s="4" t="s">
        <v>546</v>
      </c>
      <c r="D250" s="40" t="s">
        <v>139</v>
      </c>
      <c r="E250" s="13">
        <v>3477.83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f t="shared" si="6"/>
        <v>3477.83</v>
      </c>
      <c r="P250" s="13">
        <v>1274.4100000000001</v>
      </c>
      <c r="Q250" s="19">
        <f t="shared" si="7"/>
        <v>2203.42</v>
      </c>
      <c r="U250" s="20"/>
      <c r="W250" s="21"/>
    </row>
    <row r="251" spans="1:23" x14ac:dyDescent="0.2">
      <c r="A251" s="2" t="s">
        <v>487</v>
      </c>
      <c r="B251" s="24">
        <v>43148</v>
      </c>
      <c r="C251" s="36" t="s">
        <v>7</v>
      </c>
      <c r="D251" s="43" t="s">
        <v>139</v>
      </c>
      <c r="E251" s="13">
        <v>1202.27</v>
      </c>
      <c r="F251" s="13">
        <v>0</v>
      </c>
      <c r="G251" s="13">
        <v>0</v>
      </c>
      <c r="H251" s="13">
        <v>190.8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f t="shared" si="6"/>
        <v>1393.07</v>
      </c>
      <c r="P251" s="13">
        <v>202.97</v>
      </c>
      <c r="Q251" s="19">
        <f t="shared" si="7"/>
        <v>1190.0999999999999</v>
      </c>
      <c r="W251" s="21"/>
    </row>
    <row r="252" spans="1:23" x14ac:dyDescent="0.2">
      <c r="A252" s="2" t="s">
        <v>275</v>
      </c>
      <c r="B252" s="23">
        <v>37032</v>
      </c>
      <c r="C252" s="4" t="s">
        <v>100</v>
      </c>
      <c r="D252" s="40" t="s">
        <v>139</v>
      </c>
      <c r="E252" s="13">
        <v>2935.39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2000</v>
      </c>
      <c r="L252" s="13">
        <v>0</v>
      </c>
      <c r="M252" s="13">
        <v>0</v>
      </c>
      <c r="N252" s="13">
        <v>0</v>
      </c>
      <c r="O252" s="13">
        <f t="shared" si="6"/>
        <v>4935.3899999999994</v>
      </c>
      <c r="P252" s="13">
        <v>2231.3200000000002</v>
      </c>
      <c r="Q252" s="19">
        <f t="shared" si="7"/>
        <v>2704.0699999999993</v>
      </c>
      <c r="U252" s="20"/>
      <c r="W252" s="21"/>
    </row>
    <row r="253" spans="1:23" x14ac:dyDescent="0.2">
      <c r="A253" s="5" t="s">
        <v>52</v>
      </c>
      <c r="B253" s="24">
        <v>36220</v>
      </c>
      <c r="C253" s="6" t="s">
        <v>537</v>
      </c>
      <c r="D253" s="41" t="s">
        <v>82</v>
      </c>
      <c r="E253" s="13">
        <v>5066.22</v>
      </c>
      <c r="F253" s="13">
        <v>549.70000000000005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300</v>
      </c>
      <c r="N253" s="13">
        <v>0</v>
      </c>
      <c r="O253" s="13">
        <f t="shared" si="6"/>
        <v>5915.92</v>
      </c>
      <c r="P253" s="13">
        <v>3551.94</v>
      </c>
      <c r="Q253" s="19">
        <f t="shared" si="7"/>
        <v>2363.98</v>
      </c>
      <c r="W253" s="21"/>
    </row>
    <row r="254" spans="1:23" x14ac:dyDescent="0.2">
      <c r="A254" s="2" t="s">
        <v>276</v>
      </c>
      <c r="B254" s="23">
        <v>34415</v>
      </c>
      <c r="C254" s="4" t="s">
        <v>520</v>
      </c>
      <c r="D254" s="40" t="s">
        <v>82</v>
      </c>
      <c r="E254" s="13">
        <v>1353.95</v>
      </c>
      <c r="F254" s="13">
        <v>650.02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2003.97</v>
      </c>
      <c r="O254" s="13">
        <f t="shared" si="6"/>
        <v>4007.94</v>
      </c>
      <c r="P254" s="13">
        <v>1270.8599999999999</v>
      </c>
      <c r="Q254" s="19">
        <f t="shared" si="7"/>
        <v>2737.08</v>
      </c>
      <c r="U254" s="20"/>
      <c r="W254" s="21"/>
    </row>
    <row r="255" spans="1:23" x14ac:dyDescent="0.2">
      <c r="A255" s="2" t="s">
        <v>277</v>
      </c>
      <c r="B255" s="23">
        <v>41824</v>
      </c>
      <c r="C255" s="4" t="s">
        <v>540</v>
      </c>
      <c r="D255" s="40" t="s">
        <v>139</v>
      </c>
      <c r="E255" s="13">
        <v>3935.52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960</v>
      </c>
      <c r="N255" s="13">
        <v>3935.52</v>
      </c>
      <c r="O255" s="13">
        <f t="shared" si="6"/>
        <v>8831.0400000000009</v>
      </c>
      <c r="P255" s="13">
        <v>2334.33</v>
      </c>
      <c r="Q255" s="19">
        <f t="shared" si="7"/>
        <v>6496.7100000000009</v>
      </c>
      <c r="U255" s="20"/>
      <c r="W255" s="21"/>
    </row>
    <row r="256" spans="1:23" x14ac:dyDescent="0.2">
      <c r="A256" s="5" t="s">
        <v>53</v>
      </c>
      <c r="B256" s="24">
        <v>42948</v>
      </c>
      <c r="C256" s="6" t="s">
        <v>188</v>
      </c>
      <c r="D256" s="41" t="s">
        <v>139</v>
      </c>
      <c r="E256" s="13">
        <v>1884.62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f t="shared" si="6"/>
        <v>1884.62</v>
      </c>
      <c r="P256" s="13">
        <v>409.93</v>
      </c>
      <c r="Q256" s="19">
        <f t="shared" si="7"/>
        <v>1474.6899999999998</v>
      </c>
      <c r="U256" s="20"/>
      <c r="W256" s="21"/>
    </row>
    <row r="257" spans="1:23" x14ac:dyDescent="0.2">
      <c r="A257" s="2" t="s">
        <v>278</v>
      </c>
      <c r="B257" s="23">
        <v>37032</v>
      </c>
      <c r="C257" s="4" t="s">
        <v>100</v>
      </c>
      <c r="D257" s="40" t="s">
        <v>82</v>
      </c>
      <c r="E257" s="13">
        <v>3240.9</v>
      </c>
      <c r="F257" s="13">
        <v>183.31</v>
      </c>
      <c r="G257" s="13">
        <v>0</v>
      </c>
      <c r="H257" s="13">
        <v>0</v>
      </c>
      <c r="I257" s="13">
        <v>0</v>
      </c>
      <c r="J257" s="13">
        <v>0</v>
      </c>
      <c r="K257" s="13">
        <v>2000</v>
      </c>
      <c r="L257" s="13">
        <v>0</v>
      </c>
      <c r="M257" s="13">
        <v>0</v>
      </c>
      <c r="N257" s="13">
        <v>4424.21</v>
      </c>
      <c r="O257" s="13">
        <f t="shared" si="6"/>
        <v>9848.42</v>
      </c>
      <c r="P257" s="13">
        <v>3879.03</v>
      </c>
      <c r="Q257" s="19">
        <f t="shared" si="7"/>
        <v>5969.3899999999994</v>
      </c>
      <c r="W257" s="21"/>
    </row>
    <row r="258" spans="1:23" x14ac:dyDescent="0.2">
      <c r="A258" s="2" t="s">
        <v>279</v>
      </c>
      <c r="B258" s="23">
        <v>36976</v>
      </c>
      <c r="C258" s="4" t="s">
        <v>131</v>
      </c>
      <c r="D258" s="40" t="s">
        <v>82</v>
      </c>
      <c r="E258" s="13">
        <v>5066.22</v>
      </c>
      <c r="F258" s="13">
        <v>48.04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f t="shared" si="6"/>
        <v>5114.26</v>
      </c>
      <c r="P258" s="13">
        <v>2250.27</v>
      </c>
      <c r="Q258" s="19">
        <f t="shared" si="7"/>
        <v>2863.9900000000002</v>
      </c>
      <c r="W258" s="21"/>
    </row>
    <row r="259" spans="1:23" x14ac:dyDescent="0.2">
      <c r="A259" s="2" t="s">
        <v>280</v>
      </c>
      <c r="B259" s="23">
        <v>40504</v>
      </c>
      <c r="C259" s="4" t="s">
        <v>384</v>
      </c>
      <c r="D259" s="40" t="s">
        <v>82</v>
      </c>
      <c r="E259" s="13">
        <v>3839.8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f t="shared" si="6"/>
        <v>3839.8</v>
      </c>
      <c r="P259" s="13">
        <v>1784.74</v>
      </c>
      <c r="Q259" s="19">
        <f t="shared" si="7"/>
        <v>2055.0600000000004</v>
      </c>
      <c r="W259" s="21"/>
    </row>
    <row r="260" spans="1:23" x14ac:dyDescent="0.2">
      <c r="A260" s="2" t="s">
        <v>281</v>
      </c>
      <c r="B260" s="23">
        <v>37104</v>
      </c>
      <c r="C260" s="4" t="s">
        <v>527</v>
      </c>
      <c r="D260" s="40" t="s">
        <v>82</v>
      </c>
      <c r="E260" s="13">
        <v>2474.69</v>
      </c>
      <c r="F260" s="13">
        <v>949.54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f t="shared" si="6"/>
        <v>3424.23</v>
      </c>
      <c r="P260" s="13">
        <v>2371.23</v>
      </c>
      <c r="Q260" s="19">
        <f t="shared" si="7"/>
        <v>1053</v>
      </c>
      <c r="W260" s="21"/>
    </row>
    <row r="261" spans="1:23" x14ac:dyDescent="0.2">
      <c r="A261" s="2" t="s">
        <v>495</v>
      </c>
      <c r="B261" s="24">
        <v>43180</v>
      </c>
      <c r="C261" s="36" t="s">
        <v>7</v>
      </c>
      <c r="D261" s="43" t="s">
        <v>139</v>
      </c>
      <c r="E261" s="13">
        <v>400.76</v>
      </c>
      <c r="F261" s="13">
        <v>0</v>
      </c>
      <c r="G261" s="13">
        <v>0</v>
      </c>
      <c r="H261" s="13">
        <v>63.6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f t="shared" si="6"/>
        <v>464.36</v>
      </c>
      <c r="P261" s="13">
        <v>37.14</v>
      </c>
      <c r="Q261" s="19">
        <f t="shared" si="7"/>
        <v>427.22</v>
      </c>
      <c r="U261" s="20"/>
      <c r="W261" s="21"/>
    </row>
    <row r="262" spans="1:23" x14ac:dyDescent="0.2">
      <c r="A262" s="2" t="s">
        <v>282</v>
      </c>
      <c r="B262" s="23">
        <v>33331</v>
      </c>
      <c r="C262" s="4" t="s">
        <v>131</v>
      </c>
      <c r="D262" s="40" t="s">
        <v>558</v>
      </c>
      <c r="E262" s="13">
        <v>3799.67</v>
      </c>
      <c r="F262" s="13">
        <v>1341.69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5141.3599999999997</v>
      </c>
      <c r="O262" s="13">
        <f t="shared" si="6"/>
        <v>10282.720000000001</v>
      </c>
      <c r="P262" s="13">
        <v>2605.71</v>
      </c>
      <c r="Q262" s="19">
        <f t="shared" si="7"/>
        <v>7677.0100000000011</v>
      </c>
      <c r="U262" s="20"/>
      <c r="W262" s="21"/>
    </row>
    <row r="263" spans="1:23" x14ac:dyDescent="0.2">
      <c r="A263" s="2" t="s">
        <v>283</v>
      </c>
      <c r="B263" s="23">
        <v>34034</v>
      </c>
      <c r="C263" s="4" t="s">
        <v>100</v>
      </c>
      <c r="D263" s="40" t="s">
        <v>139</v>
      </c>
      <c r="E263" s="13">
        <v>2935.39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f t="shared" si="6"/>
        <v>2935.39</v>
      </c>
      <c r="P263" s="13">
        <v>1321.08</v>
      </c>
      <c r="Q263" s="19">
        <f t="shared" si="7"/>
        <v>1614.31</v>
      </c>
      <c r="U263" s="20"/>
      <c r="W263" s="21"/>
    </row>
    <row r="264" spans="1:23" x14ac:dyDescent="0.2">
      <c r="A264" s="2" t="s">
        <v>284</v>
      </c>
      <c r="B264" s="23">
        <v>32540</v>
      </c>
      <c r="C264" s="4" t="s">
        <v>131</v>
      </c>
      <c r="D264" s="40" t="s">
        <v>82</v>
      </c>
      <c r="E264" s="13">
        <v>5066.22</v>
      </c>
      <c r="F264" s="13">
        <v>2374.92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60</v>
      </c>
      <c r="N264" s="13">
        <v>0</v>
      </c>
      <c r="O264" s="13">
        <f t="shared" si="6"/>
        <v>7501.14</v>
      </c>
      <c r="P264" s="13">
        <v>4220.7</v>
      </c>
      <c r="Q264" s="19">
        <f t="shared" si="7"/>
        <v>3280.4400000000005</v>
      </c>
      <c r="W264" s="21"/>
    </row>
    <row r="265" spans="1:23" x14ac:dyDescent="0.2">
      <c r="A265" s="2" t="s">
        <v>285</v>
      </c>
      <c r="B265" s="24">
        <v>42867</v>
      </c>
      <c r="C265" s="6" t="s">
        <v>84</v>
      </c>
      <c r="D265" s="27" t="s">
        <v>566</v>
      </c>
      <c r="E265" s="13">
        <v>830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86</v>
      </c>
      <c r="M265" s="13">
        <v>0</v>
      </c>
      <c r="N265" s="13">
        <v>0</v>
      </c>
      <c r="O265" s="13">
        <f t="shared" si="6"/>
        <v>916</v>
      </c>
      <c r="P265" s="13">
        <v>0</v>
      </c>
      <c r="Q265" s="19">
        <f t="shared" si="7"/>
        <v>916</v>
      </c>
      <c r="U265" s="20"/>
      <c r="W265" s="21"/>
    </row>
    <row r="266" spans="1:23" x14ac:dyDescent="0.2">
      <c r="A266" s="2" t="s">
        <v>286</v>
      </c>
      <c r="B266" s="23">
        <v>35760</v>
      </c>
      <c r="C266" s="4" t="s">
        <v>100</v>
      </c>
      <c r="D266" s="40" t="s">
        <v>82</v>
      </c>
      <c r="E266" s="13">
        <v>3240.9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300</v>
      </c>
      <c r="N266" s="13">
        <v>0</v>
      </c>
      <c r="O266" s="13">
        <f t="shared" ref="O266:O329" si="8">SUM(E266:N266)</f>
        <v>3540.9</v>
      </c>
      <c r="P266" s="13">
        <v>2067.0300000000002</v>
      </c>
      <c r="Q266" s="19">
        <f t="shared" ref="Q266:Q329" si="9">SUM(O266-P266)</f>
        <v>1473.87</v>
      </c>
      <c r="U266" s="20"/>
      <c r="W266" s="21"/>
    </row>
    <row r="267" spans="1:23" x14ac:dyDescent="0.2">
      <c r="A267" s="2" t="s">
        <v>287</v>
      </c>
      <c r="B267" s="23">
        <v>36824</v>
      </c>
      <c r="C267" s="4" t="s">
        <v>508</v>
      </c>
      <c r="D267" s="40" t="s">
        <v>82</v>
      </c>
      <c r="E267" s="13">
        <v>1614.86</v>
      </c>
      <c r="F267" s="13">
        <v>674.68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f t="shared" si="8"/>
        <v>2289.54</v>
      </c>
      <c r="P267" s="13">
        <v>652.41</v>
      </c>
      <c r="Q267" s="19">
        <f t="shared" si="9"/>
        <v>1637.13</v>
      </c>
      <c r="W267" s="21"/>
    </row>
    <row r="268" spans="1:23" x14ac:dyDescent="0.2">
      <c r="A268" s="2" t="s">
        <v>288</v>
      </c>
      <c r="B268" s="23">
        <v>35074</v>
      </c>
      <c r="C268" s="4" t="s">
        <v>546</v>
      </c>
      <c r="D268" s="40" t="s">
        <v>82</v>
      </c>
      <c r="E268" s="13">
        <v>3839.8</v>
      </c>
      <c r="F268" s="13">
        <v>540.75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f t="shared" si="8"/>
        <v>4380.55</v>
      </c>
      <c r="P268" s="13">
        <v>1182.6300000000001</v>
      </c>
      <c r="Q268" s="19">
        <f t="shared" si="9"/>
        <v>3197.92</v>
      </c>
      <c r="U268" s="20"/>
      <c r="W268" s="21"/>
    </row>
    <row r="269" spans="1:23" x14ac:dyDescent="0.2">
      <c r="A269" s="2" t="s">
        <v>289</v>
      </c>
      <c r="B269" s="23">
        <v>41155</v>
      </c>
      <c r="C269" s="4" t="s">
        <v>384</v>
      </c>
      <c r="D269" s="40" t="s">
        <v>139</v>
      </c>
      <c r="E269" s="13">
        <v>3477.83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3000</v>
      </c>
      <c r="L269" s="13">
        <v>0</v>
      </c>
      <c r="M269" s="13">
        <v>240</v>
      </c>
      <c r="N269" s="13">
        <v>0</v>
      </c>
      <c r="O269" s="13">
        <f t="shared" si="8"/>
        <v>6717.83</v>
      </c>
      <c r="P269" s="13">
        <v>2929.39</v>
      </c>
      <c r="Q269" s="19">
        <f t="shared" si="9"/>
        <v>3788.44</v>
      </c>
      <c r="U269" s="20"/>
      <c r="W269" s="21"/>
    </row>
    <row r="270" spans="1:23" x14ac:dyDescent="0.2">
      <c r="A270" s="2" t="s">
        <v>290</v>
      </c>
      <c r="B270" s="23">
        <v>34759</v>
      </c>
      <c r="C270" s="4" t="s">
        <v>100</v>
      </c>
      <c r="D270" s="40" t="s">
        <v>139</v>
      </c>
      <c r="E270" s="13">
        <v>2935.39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f t="shared" si="8"/>
        <v>2935.39</v>
      </c>
      <c r="P270" s="13">
        <v>1428.8</v>
      </c>
      <c r="Q270" s="19">
        <f t="shared" si="9"/>
        <v>1506.59</v>
      </c>
      <c r="U270" s="20"/>
      <c r="W270" s="21"/>
    </row>
    <row r="271" spans="1:23" x14ac:dyDescent="0.2">
      <c r="A271" s="2" t="s">
        <v>291</v>
      </c>
      <c r="B271" s="23">
        <v>37032</v>
      </c>
      <c r="C271" s="4" t="s">
        <v>544</v>
      </c>
      <c r="D271" s="40" t="s">
        <v>82</v>
      </c>
      <c r="E271" s="13">
        <v>5066.22</v>
      </c>
      <c r="F271" s="13">
        <v>48.04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f t="shared" si="8"/>
        <v>5114.26</v>
      </c>
      <c r="P271" s="13">
        <v>2831.64</v>
      </c>
      <c r="Q271" s="19">
        <f t="shared" si="9"/>
        <v>2282.6200000000003</v>
      </c>
      <c r="U271" s="20"/>
      <c r="W271" s="21"/>
    </row>
    <row r="272" spans="1:23" x14ac:dyDescent="0.2">
      <c r="A272" s="2" t="s">
        <v>292</v>
      </c>
      <c r="B272" s="23">
        <v>41522</v>
      </c>
      <c r="C272" s="4" t="s">
        <v>508</v>
      </c>
      <c r="D272" s="40" t="s">
        <v>560</v>
      </c>
      <c r="E272" s="13">
        <v>1491.89</v>
      </c>
      <c r="F272" s="13">
        <v>0</v>
      </c>
      <c r="G272" s="13">
        <v>0</v>
      </c>
      <c r="H272" s="13">
        <v>190.8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f t="shared" si="8"/>
        <v>1682.69</v>
      </c>
      <c r="P272" s="13">
        <v>716.07</v>
      </c>
      <c r="Q272" s="19">
        <f t="shared" si="9"/>
        <v>966.62</v>
      </c>
      <c r="W272" s="21"/>
    </row>
    <row r="273" spans="1:23" x14ac:dyDescent="0.2">
      <c r="A273" s="2" t="s">
        <v>293</v>
      </c>
      <c r="B273" s="23">
        <v>35370</v>
      </c>
      <c r="C273" s="4" t="s">
        <v>516</v>
      </c>
      <c r="D273" s="40" t="s">
        <v>139</v>
      </c>
      <c r="E273" s="13">
        <v>6067.39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f t="shared" si="8"/>
        <v>6067.39</v>
      </c>
      <c r="P273" s="13">
        <v>1249.42</v>
      </c>
      <c r="Q273" s="19">
        <f t="shared" si="9"/>
        <v>4817.97</v>
      </c>
      <c r="U273" s="20"/>
      <c r="W273" s="21"/>
    </row>
    <row r="274" spans="1:23" x14ac:dyDescent="0.2">
      <c r="A274" s="2" t="s">
        <v>294</v>
      </c>
      <c r="B274" s="23">
        <v>34547</v>
      </c>
      <c r="C274" s="4" t="s">
        <v>255</v>
      </c>
      <c r="D274" s="40" t="s">
        <v>82</v>
      </c>
      <c r="E274" s="13">
        <v>5066.22</v>
      </c>
      <c r="F274" s="13">
        <v>1313.74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6379.96</v>
      </c>
      <c r="O274" s="13">
        <f t="shared" si="8"/>
        <v>12759.92</v>
      </c>
      <c r="P274" s="13">
        <v>3648.54</v>
      </c>
      <c r="Q274" s="19">
        <f t="shared" si="9"/>
        <v>9111.380000000001</v>
      </c>
      <c r="U274" s="20"/>
      <c r="W274" s="21"/>
    </row>
    <row r="275" spans="1:23" x14ac:dyDescent="0.2">
      <c r="A275" s="2" t="s">
        <v>295</v>
      </c>
      <c r="B275" s="23">
        <v>37977</v>
      </c>
      <c r="C275" s="4" t="s">
        <v>255</v>
      </c>
      <c r="D275" s="40" t="s">
        <v>556</v>
      </c>
      <c r="E275" s="13">
        <v>5066.22</v>
      </c>
      <c r="F275" s="13">
        <v>0</v>
      </c>
      <c r="G275" s="13">
        <v>997.84999999999991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f t="shared" si="8"/>
        <v>6064.07</v>
      </c>
      <c r="P275" s="13">
        <v>3175.87</v>
      </c>
      <c r="Q275" s="19">
        <f t="shared" si="9"/>
        <v>2888.2</v>
      </c>
      <c r="U275" s="20"/>
      <c r="W275" s="21"/>
    </row>
    <row r="276" spans="1:23" x14ac:dyDescent="0.2">
      <c r="A276" s="2" t="s">
        <v>296</v>
      </c>
      <c r="B276" s="23">
        <v>41386</v>
      </c>
      <c r="C276" s="4" t="s">
        <v>7</v>
      </c>
      <c r="D276" s="40" t="s">
        <v>556</v>
      </c>
      <c r="E276" s="13">
        <v>1353.95</v>
      </c>
      <c r="F276" s="13">
        <v>0</v>
      </c>
      <c r="G276" s="13">
        <v>0</v>
      </c>
      <c r="H276" s="13">
        <v>428.86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f t="shared" si="8"/>
        <v>1782.81</v>
      </c>
      <c r="P276" s="13">
        <v>315.89</v>
      </c>
      <c r="Q276" s="19">
        <f t="shared" si="9"/>
        <v>1466.92</v>
      </c>
      <c r="U276" s="20"/>
      <c r="W276" s="21"/>
    </row>
    <row r="277" spans="1:23" x14ac:dyDescent="0.2">
      <c r="A277" s="2" t="s">
        <v>297</v>
      </c>
      <c r="B277" s="23">
        <v>33752</v>
      </c>
      <c r="C277" s="4" t="s">
        <v>81</v>
      </c>
      <c r="D277" s="40" t="s">
        <v>82</v>
      </c>
      <c r="E277" s="13">
        <v>2122.39</v>
      </c>
      <c r="F277" s="13">
        <v>200.05</v>
      </c>
      <c r="G277" s="13">
        <v>0</v>
      </c>
      <c r="H277" s="13">
        <v>636.72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f t="shared" si="8"/>
        <v>2959.16</v>
      </c>
      <c r="P277" s="13">
        <v>1365.17</v>
      </c>
      <c r="Q277" s="19">
        <f t="shared" si="9"/>
        <v>1593.9899999999998</v>
      </c>
      <c r="U277" s="20"/>
      <c r="W277" s="21"/>
    </row>
    <row r="278" spans="1:23" x14ac:dyDescent="0.2">
      <c r="A278" s="5" t="s">
        <v>54</v>
      </c>
      <c r="B278" s="23">
        <v>40602</v>
      </c>
      <c r="C278" s="35" t="s">
        <v>459</v>
      </c>
      <c r="D278" s="27" t="s">
        <v>566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4000</v>
      </c>
      <c r="L278" s="13">
        <v>0</v>
      </c>
      <c r="M278" s="13">
        <v>0</v>
      </c>
      <c r="N278" s="13">
        <v>0</v>
      </c>
      <c r="O278" s="13">
        <f t="shared" si="8"/>
        <v>4000</v>
      </c>
      <c r="P278" s="13">
        <v>159.88</v>
      </c>
      <c r="Q278" s="19">
        <f t="shared" si="9"/>
        <v>3840.12</v>
      </c>
      <c r="W278" s="21"/>
    </row>
    <row r="279" spans="1:23" x14ac:dyDescent="0.2">
      <c r="A279" s="2" t="s">
        <v>298</v>
      </c>
      <c r="B279" s="23">
        <v>36277</v>
      </c>
      <c r="C279" s="4" t="s">
        <v>255</v>
      </c>
      <c r="D279" s="40" t="s">
        <v>82</v>
      </c>
      <c r="E279" s="13">
        <v>5066.22</v>
      </c>
      <c r="F279" s="13">
        <v>549.70000000000005</v>
      </c>
      <c r="G279" s="13">
        <v>2134.1799999999998</v>
      </c>
      <c r="H279" s="13">
        <v>0</v>
      </c>
      <c r="I279" s="13">
        <v>0</v>
      </c>
      <c r="J279" s="13">
        <v>0</v>
      </c>
      <c r="K279" s="13">
        <v>3500</v>
      </c>
      <c r="L279" s="13">
        <v>0</v>
      </c>
      <c r="M279" s="13">
        <v>0</v>
      </c>
      <c r="N279" s="13">
        <v>0</v>
      </c>
      <c r="O279" s="13">
        <f t="shared" si="8"/>
        <v>11250.1</v>
      </c>
      <c r="P279" s="13">
        <v>3695.41</v>
      </c>
      <c r="Q279" s="19">
        <f t="shared" si="9"/>
        <v>7554.6900000000005</v>
      </c>
      <c r="U279" s="20"/>
      <c r="W279" s="21"/>
    </row>
    <row r="280" spans="1:23" x14ac:dyDescent="0.2">
      <c r="A280" s="2" t="s">
        <v>299</v>
      </c>
      <c r="B280" s="23">
        <v>38225</v>
      </c>
      <c r="C280" s="4" t="s">
        <v>131</v>
      </c>
      <c r="D280" s="40" t="s">
        <v>555</v>
      </c>
      <c r="E280" s="13">
        <v>4869.5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f t="shared" si="8"/>
        <v>4869.5</v>
      </c>
      <c r="P280" s="13">
        <v>1374.82</v>
      </c>
      <c r="Q280" s="19">
        <f t="shared" si="9"/>
        <v>3494.6800000000003</v>
      </c>
      <c r="U280" s="20"/>
      <c r="W280" s="21"/>
    </row>
    <row r="281" spans="1:23" x14ac:dyDescent="0.2">
      <c r="A281" s="3" t="s">
        <v>300</v>
      </c>
      <c r="B281" s="23">
        <v>42856</v>
      </c>
      <c r="C281" s="32" t="s">
        <v>13</v>
      </c>
      <c r="D281" s="27" t="s">
        <v>566</v>
      </c>
      <c r="E281" s="13">
        <v>2626.49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f t="shared" si="8"/>
        <v>2626.49</v>
      </c>
      <c r="P281" s="13">
        <v>0</v>
      </c>
      <c r="Q281" s="19">
        <f t="shared" si="9"/>
        <v>2626.49</v>
      </c>
      <c r="W281" s="21"/>
    </row>
    <row r="282" spans="1:23" x14ac:dyDescent="0.2">
      <c r="A282" s="2" t="s">
        <v>301</v>
      </c>
      <c r="B282" s="23">
        <v>36230</v>
      </c>
      <c r="C282" s="4" t="s">
        <v>255</v>
      </c>
      <c r="D282" s="40" t="s">
        <v>82</v>
      </c>
      <c r="E282" s="13">
        <v>5066.22</v>
      </c>
      <c r="F282" s="13">
        <v>549.70000000000005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f t="shared" si="8"/>
        <v>5615.92</v>
      </c>
      <c r="P282" s="13">
        <v>1600.58</v>
      </c>
      <c r="Q282" s="19">
        <f t="shared" si="9"/>
        <v>4015.34</v>
      </c>
      <c r="W282" s="21"/>
    </row>
    <row r="283" spans="1:23" x14ac:dyDescent="0.2">
      <c r="A283" s="2" t="s">
        <v>302</v>
      </c>
      <c r="B283" s="23">
        <v>37361</v>
      </c>
      <c r="C283" s="4" t="s">
        <v>506</v>
      </c>
      <c r="D283" s="40" t="s">
        <v>82</v>
      </c>
      <c r="E283" s="13">
        <v>1353.95</v>
      </c>
      <c r="F283" s="13">
        <v>193.55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f t="shared" si="8"/>
        <v>1547.5</v>
      </c>
      <c r="P283" s="13">
        <v>776.89</v>
      </c>
      <c r="Q283" s="19">
        <f t="shared" si="9"/>
        <v>770.61</v>
      </c>
      <c r="U283" s="20"/>
      <c r="W283" s="21"/>
    </row>
    <row r="284" spans="1:23" x14ac:dyDescent="0.2">
      <c r="A284" s="2" t="s">
        <v>303</v>
      </c>
      <c r="B284" s="23">
        <v>35455</v>
      </c>
      <c r="C284" s="4" t="s">
        <v>525</v>
      </c>
      <c r="D284" s="40" t="s">
        <v>82</v>
      </c>
      <c r="E284" s="13">
        <v>1853.76</v>
      </c>
      <c r="F284" s="13">
        <v>0</v>
      </c>
      <c r="G284" s="13">
        <v>0</v>
      </c>
      <c r="H284" s="13">
        <v>325.94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f t="shared" si="8"/>
        <v>2179.6999999999998</v>
      </c>
      <c r="P284" s="13">
        <v>495.6</v>
      </c>
      <c r="Q284" s="19">
        <f t="shared" si="9"/>
        <v>1684.1</v>
      </c>
      <c r="U284" s="20"/>
      <c r="W284" s="21"/>
    </row>
    <row r="285" spans="1:23" x14ac:dyDescent="0.2">
      <c r="A285" s="2" t="s">
        <v>304</v>
      </c>
      <c r="B285" s="23">
        <v>31723</v>
      </c>
      <c r="C285" s="4" t="s">
        <v>342</v>
      </c>
      <c r="D285" s="40" t="s">
        <v>82</v>
      </c>
      <c r="E285" s="13">
        <v>2474.69</v>
      </c>
      <c r="F285" s="13">
        <v>878.69</v>
      </c>
      <c r="G285" s="13">
        <v>0</v>
      </c>
      <c r="H285" s="13">
        <v>190.8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f t="shared" si="8"/>
        <v>3544.1800000000003</v>
      </c>
      <c r="P285" s="13">
        <v>510.2</v>
      </c>
      <c r="Q285" s="19">
        <f t="shared" si="9"/>
        <v>3033.9800000000005</v>
      </c>
      <c r="W285" s="21"/>
    </row>
    <row r="286" spans="1:23" x14ac:dyDescent="0.2">
      <c r="A286" s="5" t="s">
        <v>55</v>
      </c>
      <c r="B286" s="23">
        <v>40617</v>
      </c>
      <c r="C286" s="35" t="s">
        <v>458</v>
      </c>
      <c r="D286" s="27" t="s">
        <v>566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3500</v>
      </c>
      <c r="L286" s="13">
        <v>0</v>
      </c>
      <c r="M286" s="13">
        <v>0</v>
      </c>
      <c r="N286" s="13">
        <v>0</v>
      </c>
      <c r="O286" s="13">
        <f t="shared" si="8"/>
        <v>3500</v>
      </c>
      <c r="P286" s="13">
        <v>170.2</v>
      </c>
      <c r="Q286" s="19">
        <f t="shared" si="9"/>
        <v>3329.8</v>
      </c>
      <c r="U286" s="20"/>
      <c r="W286" s="21"/>
    </row>
    <row r="287" spans="1:23" x14ac:dyDescent="0.2">
      <c r="A287" s="2" t="s">
        <v>305</v>
      </c>
      <c r="B287" s="23">
        <v>40770</v>
      </c>
      <c r="C287" s="4" t="s">
        <v>512</v>
      </c>
      <c r="D287" s="40" t="s">
        <v>555</v>
      </c>
      <c r="E287" s="13">
        <v>3690.7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600</v>
      </c>
      <c r="N287" s="13">
        <v>3690.7</v>
      </c>
      <c r="O287" s="13">
        <f t="shared" si="8"/>
        <v>7981.4</v>
      </c>
      <c r="P287" s="13">
        <v>2667.55</v>
      </c>
      <c r="Q287" s="19">
        <f t="shared" si="9"/>
        <v>5313.8499999999995</v>
      </c>
      <c r="U287" s="20"/>
      <c r="W287" s="21"/>
    </row>
    <row r="288" spans="1:23" x14ac:dyDescent="0.2">
      <c r="A288" s="2" t="s">
        <v>306</v>
      </c>
      <c r="B288" s="23">
        <v>37032</v>
      </c>
      <c r="C288" s="4" t="s">
        <v>100</v>
      </c>
      <c r="D288" s="40" t="s">
        <v>139</v>
      </c>
      <c r="E288" s="13">
        <v>2935.39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f t="shared" si="8"/>
        <v>2935.39</v>
      </c>
      <c r="P288" s="13">
        <v>1029.92</v>
      </c>
      <c r="Q288" s="19">
        <f t="shared" si="9"/>
        <v>1905.4699999999998</v>
      </c>
      <c r="W288" s="21"/>
    </row>
    <row r="289" spans="1:23" x14ac:dyDescent="0.2">
      <c r="A289" s="2" t="s">
        <v>307</v>
      </c>
      <c r="B289" s="23">
        <v>35066</v>
      </c>
      <c r="C289" s="4" t="s">
        <v>131</v>
      </c>
      <c r="D289" s="40" t="s">
        <v>82</v>
      </c>
      <c r="E289" s="13">
        <v>5066.22</v>
      </c>
      <c r="F289" s="13">
        <v>777.36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f t="shared" si="8"/>
        <v>5843.58</v>
      </c>
      <c r="P289" s="13">
        <v>3153.34</v>
      </c>
      <c r="Q289" s="19">
        <f t="shared" si="9"/>
        <v>2690.24</v>
      </c>
      <c r="W289" s="21"/>
    </row>
    <row r="290" spans="1:23" x14ac:dyDescent="0.2">
      <c r="A290" s="2" t="s">
        <v>308</v>
      </c>
      <c r="B290" s="23">
        <v>33390</v>
      </c>
      <c r="C290" s="4" t="s">
        <v>531</v>
      </c>
      <c r="D290" s="40" t="s">
        <v>82</v>
      </c>
      <c r="E290" s="13">
        <v>1614.86</v>
      </c>
      <c r="F290" s="13">
        <v>536.53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f t="shared" si="8"/>
        <v>2151.39</v>
      </c>
      <c r="P290" s="13">
        <v>601.14</v>
      </c>
      <c r="Q290" s="19">
        <f t="shared" si="9"/>
        <v>1550.25</v>
      </c>
      <c r="U290" s="20"/>
      <c r="W290" s="21"/>
    </row>
    <row r="291" spans="1:23" x14ac:dyDescent="0.2">
      <c r="A291" s="5" t="s">
        <v>467</v>
      </c>
      <c r="B291" s="23">
        <v>43061</v>
      </c>
      <c r="C291" s="35" t="s">
        <v>84</v>
      </c>
      <c r="D291" s="27" t="s">
        <v>566</v>
      </c>
      <c r="E291" s="13">
        <v>304.33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31.53</v>
      </c>
      <c r="M291" s="13">
        <v>0</v>
      </c>
      <c r="N291" s="13">
        <v>0</v>
      </c>
      <c r="O291" s="13">
        <f t="shared" si="8"/>
        <v>335.86</v>
      </c>
      <c r="P291" s="13">
        <v>0</v>
      </c>
      <c r="Q291" s="19">
        <f t="shared" si="9"/>
        <v>335.86</v>
      </c>
      <c r="U291" s="20"/>
      <c r="W291" s="21"/>
    </row>
    <row r="292" spans="1:23" x14ac:dyDescent="0.2">
      <c r="A292" s="2" t="s">
        <v>309</v>
      </c>
      <c r="B292" s="23">
        <v>37239</v>
      </c>
      <c r="C292" s="4" t="s">
        <v>100</v>
      </c>
      <c r="D292" s="40" t="s">
        <v>82</v>
      </c>
      <c r="E292" s="13">
        <v>3240.9</v>
      </c>
      <c r="F292" s="13">
        <v>1673.37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f t="shared" si="8"/>
        <v>4914.2700000000004</v>
      </c>
      <c r="P292" s="13">
        <v>2007.51</v>
      </c>
      <c r="Q292" s="19">
        <f t="shared" si="9"/>
        <v>2906.76</v>
      </c>
      <c r="U292" s="20"/>
      <c r="W292" s="21"/>
    </row>
    <row r="293" spans="1:23" x14ac:dyDescent="0.2">
      <c r="A293" s="2" t="s">
        <v>310</v>
      </c>
      <c r="B293" s="23">
        <v>38231</v>
      </c>
      <c r="C293" s="4" t="s">
        <v>534</v>
      </c>
      <c r="D293" s="40" t="s">
        <v>82</v>
      </c>
      <c r="E293" s="13">
        <v>3839.8</v>
      </c>
      <c r="F293" s="13">
        <v>842.27</v>
      </c>
      <c r="G293" s="13">
        <v>0</v>
      </c>
      <c r="H293" s="13">
        <v>0</v>
      </c>
      <c r="I293" s="13">
        <v>0</v>
      </c>
      <c r="J293" s="13">
        <v>0</v>
      </c>
      <c r="K293" s="13">
        <v>1060.1300000000001</v>
      </c>
      <c r="L293" s="13">
        <v>0</v>
      </c>
      <c r="M293" s="13">
        <v>0</v>
      </c>
      <c r="N293" s="13">
        <v>0</v>
      </c>
      <c r="O293" s="13">
        <f t="shared" si="8"/>
        <v>5742.2</v>
      </c>
      <c r="P293" s="13">
        <v>2667.99</v>
      </c>
      <c r="Q293" s="19">
        <f t="shared" si="9"/>
        <v>3074.21</v>
      </c>
      <c r="U293" s="20"/>
      <c r="W293" s="21"/>
    </row>
    <row r="294" spans="1:23" x14ac:dyDescent="0.2">
      <c r="A294" s="2" t="s">
        <v>311</v>
      </c>
      <c r="B294" s="23">
        <v>32264</v>
      </c>
      <c r="C294" s="4" t="s">
        <v>527</v>
      </c>
      <c r="D294" s="40" t="s">
        <v>555</v>
      </c>
      <c r="E294" s="13">
        <v>2378.59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2378.59</v>
      </c>
      <c r="O294" s="13">
        <f t="shared" si="8"/>
        <v>4757.18</v>
      </c>
      <c r="P294" s="13">
        <v>973.62</v>
      </c>
      <c r="Q294" s="19">
        <f t="shared" si="9"/>
        <v>3783.5600000000004</v>
      </c>
      <c r="U294" s="20"/>
      <c r="W294" s="21"/>
    </row>
    <row r="295" spans="1:23" x14ac:dyDescent="0.2">
      <c r="A295" s="2" t="s">
        <v>312</v>
      </c>
      <c r="B295" s="23">
        <v>38169</v>
      </c>
      <c r="C295" s="4" t="s">
        <v>527</v>
      </c>
      <c r="D295" s="40" t="s">
        <v>558</v>
      </c>
      <c r="E295" s="13">
        <v>1856.01</v>
      </c>
      <c r="F295" s="13">
        <v>493.96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f t="shared" si="8"/>
        <v>2349.9699999999998</v>
      </c>
      <c r="P295" s="13">
        <v>1144.8499999999999</v>
      </c>
      <c r="Q295" s="19">
        <f t="shared" si="9"/>
        <v>1205.1199999999999</v>
      </c>
      <c r="W295" s="21"/>
    </row>
    <row r="296" spans="1:23" x14ac:dyDescent="0.2">
      <c r="A296" s="2" t="s">
        <v>313</v>
      </c>
      <c r="B296" s="23">
        <v>34639</v>
      </c>
      <c r="C296" s="4" t="s">
        <v>531</v>
      </c>
      <c r="D296" s="40" t="s">
        <v>82</v>
      </c>
      <c r="E296" s="13">
        <v>1614.86</v>
      </c>
      <c r="F296" s="13">
        <v>775.09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f t="shared" si="8"/>
        <v>2389.9499999999998</v>
      </c>
      <c r="P296" s="13">
        <v>1330.48</v>
      </c>
      <c r="Q296" s="19">
        <f t="shared" si="9"/>
        <v>1059.4699999999998</v>
      </c>
      <c r="U296" s="20"/>
      <c r="W296" s="21"/>
    </row>
    <row r="297" spans="1:23" x14ac:dyDescent="0.2">
      <c r="A297" s="5" t="s">
        <v>56</v>
      </c>
      <c r="B297" s="23">
        <v>36196</v>
      </c>
      <c r="C297" s="35" t="s">
        <v>100</v>
      </c>
      <c r="D297" s="27" t="s">
        <v>560</v>
      </c>
      <c r="E297" s="13">
        <v>2935.39</v>
      </c>
      <c r="F297" s="13">
        <v>0</v>
      </c>
      <c r="G297" s="13">
        <v>0</v>
      </c>
      <c r="H297" s="13">
        <v>0</v>
      </c>
      <c r="I297" s="13">
        <v>3223.8900000000003</v>
      </c>
      <c r="J297" s="13">
        <v>0</v>
      </c>
      <c r="K297" s="13">
        <v>1900.44</v>
      </c>
      <c r="L297" s="13">
        <v>0</v>
      </c>
      <c r="M297" s="13">
        <v>0</v>
      </c>
      <c r="N297" s="13">
        <v>0</v>
      </c>
      <c r="O297" s="13">
        <f t="shared" si="8"/>
        <v>8059.7200000000012</v>
      </c>
      <c r="P297" s="13">
        <v>2661.67</v>
      </c>
      <c r="Q297" s="19">
        <f t="shared" si="9"/>
        <v>5398.0500000000011</v>
      </c>
      <c r="U297" s="20"/>
      <c r="W297" s="21"/>
    </row>
    <row r="298" spans="1:23" x14ac:dyDescent="0.2">
      <c r="A298" s="5" t="s">
        <v>57</v>
      </c>
      <c r="B298" s="24">
        <v>36196</v>
      </c>
      <c r="C298" s="6" t="s">
        <v>100</v>
      </c>
      <c r="D298" s="41" t="s">
        <v>82</v>
      </c>
      <c r="E298" s="13">
        <v>3240.9</v>
      </c>
      <c r="F298" s="13">
        <v>2155.42</v>
      </c>
      <c r="G298" s="13">
        <v>0</v>
      </c>
      <c r="H298" s="13">
        <v>0</v>
      </c>
      <c r="I298" s="13">
        <v>0</v>
      </c>
      <c r="J298" s="13">
        <v>0</v>
      </c>
      <c r="K298" s="13">
        <v>2051.17</v>
      </c>
      <c r="L298" s="13">
        <v>0</v>
      </c>
      <c r="M298" s="13">
        <v>0</v>
      </c>
      <c r="N298" s="13">
        <v>0</v>
      </c>
      <c r="O298" s="13">
        <f t="shared" si="8"/>
        <v>7447.49</v>
      </c>
      <c r="P298" s="13">
        <v>4822.45</v>
      </c>
      <c r="Q298" s="19">
        <f t="shared" si="9"/>
        <v>2625.04</v>
      </c>
      <c r="U298" s="20"/>
      <c r="W298" s="21"/>
    </row>
    <row r="299" spans="1:23" x14ac:dyDescent="0.2">
      <c r="A299" s="2" t="s">
        <v>314</v>
      </c>
      <c r="B299" s="23">
        <v>40093</v>
      </c>
      <c r="C299" s="4" t="s">
        <v>517</v>
      </c>
      <c r="D299" s="40" t="s">
        <v>563</v>
      </c>
      <c r="E299" s="13">
        <v>1327.4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f t="shared" si="8"/>
        <v>1327.4</v>
      </c>
      <c r="P299" s="13">
        <v>864.61</v>
      </c>
      <c r="Q299" s="19">
        <f t="shared" si="9"/>
        <v>462.79000000000008</v>
      </c>
      <c r="W299" s="21"/>
    </row>
    <row r="300" spans="1:23" x14ac:dyDescent="0.2">
      <c r="A300" s="2" t="s">
        <v>315</v>
      </c>
      <c r="B300" s="23">
        <v>41400</v>
      </c>
      <c r="C300" s="4" t="s">
        <v>512</v>
      </c>
      <c r="D300" s="40" t="s">
        <v>139</v>
      </c>
      <c r="E300" s="13">
        <v>3477.83</v>
      </c>
      <c r="F300" s="13">
        <v>0</v>
      </c>
      <c r="G300" s="13">
        <v>571.82999999999993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f t="shared" si="8"/>
        <v>4049.66</v>
      </c>
      <c r="P300" s="13">
        <v>2216.58</v>
      </c>
      <c r="Q300" s="19">
        <f t="shared" si="9"/>
        <v>1833.08</v>
      </c>
      <c r="W300" s="21"/>
    </row>
    <row r="301" spans="1:23" x14ac:dyDescent="0.2">
      <c r="A301" s="2" t="s">
        <v>316</v>
      </c>
      <c r="B301" s="23">
        <v>31574</v>
      </c>
      <c r="C301" s="4" t="s">
        <v>531</v>
      </c>
      <c r="D301" s="40" t="s">
        <v>82</v>
      </c>
      <c r="E301" s="13">
        <v>1614.86</v>
      </c>
      <c r="F301" s="13">
        <v>793.3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f t="shared" si="8"/>
        <v>2408.16</v>
      </c>
      <c r="P301" s="13">
        <v>1563.39</v>
      </c>
      <c r="Q301" s="19">
        <f t="shared" si="9"/>
        <v>844.76999999999975</v>
      </c>
      <c r="W301" s="21"/>
    </row>
    <row r="302" spans="1:23" x14ac:dyDescent="0.2">
      <c r="A302" s="2" t="s">
        <v>317</v>
      </c>
      <c r="B302" s="23">
        <v>34516</v>
      </c>
      <c r="C302" s="4" t="s">
        <v>527</v>
      </c>
      <c r="D302" s="40" t="s">
        <v>82</v>
      </c>
      <c r="E302" s="13">
        <v>2474.69</v>
      </c>
      <c r="F302" s="13">
        <v>1797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f t="shared" si="8"/>
        <v>4271.6900000000005</v>
      </c>
      <c r="P302" s="13">
        <v>1157.49</v>
      </c>
      <c r="Q302" s="19">
        <f t="shared" si="9"/>
        <v>3114.2000000000007</v>
      </c>
      <c r="U302" s="20"/>
      <c r="W302" s="21"/>
    </row>
    <row r="303" spans="1:23" x14ac:dyDescent="0.2">
      <c r="A303" s="2" t="s">
        <v>318</v>
      </c>
      <c r="B303" s="23">
        <v>34110</v>
      </c>
      <c r="C303" s="4" t="s">
        <v>342</v>
      </c>
      <c r="D303" s="40" t="s">
        <v>82</v>
      </c>
      <c r="E303" s="13">
        <v>2474.69</v>
      </c>
      <c r="F303" s="13">
        <v>411</v>
      </c>
      <c r="G303" s="13">
        <v>0</v>
      </c>
      <c r="H303" s="13">
        <v>190.8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f t="shared" si="8"/>
        <v>3076.4900000000002</v>
      </c>
      <c r="P303" s="13">
        <v>2127.59</v>
      </c>
      <c r="Q303" s="19">
        <f t="shared" si="9"/>
        <v>948.90000000000009</v>
      </c>
      <c r="U303" s="20"/>
      <c r="W303" s="21"/>
    </row>
    <row r="304" spans="1:23" x14ac:dyDescent="0.2">
      <c r="A304" s="2" t="s">
        <v>319</v>
      </c>
      <c r="B304" s="23">
        <v>35436</v>
      </c>
      <c r="C304" s="4" t="s">
        <v>342</v>
      </c>
      <c r="D304" s="40" t="s">
        <v>560</v>
      </c>
      <c r="E304" s="13">
        <v>2241.4</v>
      </c>
      <c r="F304" s="13">
        <v>0</v>
      </c>
      <c r="G304" s="13">
        <v>0</v>
      </c>
      <c r="H304" s="13">
        <v>190.8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f t="shared" si="8"/>
        <v>2432.2000000000003</v>
      </c>
      <c r="P304" s="13">
        <v>1237.82</v>
      </c>
      <c r="Q304" s="19">
        <f t="shared" si="9"/>
        <v>1194.3800000000003</v>
      </c>
      <c r="U304" s="20"/>
      <c r="W304" s="21"/>
    </row>
    <row r="305" spans="1:23" x14ac:dyDescent="0.2">
      <c r="A305" s="5" t="s">
        <v>468</v>
      </c>
      <c r="B305" s="23">
        <v>40592</v>
      </c>
      <c r="C305" s="35" t="s">
        <v>458</v>
      </c>
      <c r="D305" s="27" t="s">
        <v>566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5000</v>
      </c>
      <c r="L305" s="13">
        <v>0</v>
      </c>
      <c r="M305" s="13">
        <v>0</v>
      </c>
      <c r="N305" s="13">
        <v>0</v>
      </c>
      <c r="O305" s="13">
        <f t="shared" si="8"/>
        <v>5000</v>
      </c>
      <c r="P305" s="13">
        <v>915.12</v>
      </c>
      <c r="Q305" s="19">
        <f t="shared" si="9"/>
        <v>4084.88</v>
      </c>
      <c r="U305" s="20"/>
      <c r="W305" s="21"/>
    </row>
    <row r="306" spans="1:23" x14ac:dyDescent="0.2">
      <c r="A306" s="2" t="s">
        <v>320</v>
      </c>
      <c r="B306" s="23">
        <v>31574</v>
      </c>
      <c r="C306" s="4" t="s">
        <v>342</v>
      </c>
      <c r="D306" s="40" t="s">
        <v>82</v>
      </c>
      <c r="E306" s="13">
        <v>2474.69</v>
      </c>
      <c r="F306" s="13">
        <v>878.69</v>
      </c>
      <c r="G306" s="13">
        <v>0</v>
      </c>
      <c r="H306" s="13">
        <v>190.8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f t="shared" si="8"/>
        <v>3544.1800000000003</v>
      </c>
      <c r="P306" s="13">
        <v>1408.54</v>
      </c>
      <c r="Q306" s="19">
        <f t="shared" si="9"/>
        <v>2135.6400000000003</v>
      </c>
      <c r="U306" s="20"/>
      <c r="W306" s="21"/>
    </row>
    <row r="307" spans="1:23" x14ac:dyDescent="0.2">
      <c r="A307" s="2" t="s">
        <v>321</v>
      </c>
      <c r="B307" s="23">
        <v>37294</v>
      </c>
      <c r="C307" s="4" t="s">
        <v>128</v>
      </c>
      <c r="D307" s="40" t="s">
        <v>82</v>
      </c>
      <c r="E307" s="13">
        <v>5877.6</v>
      </c>
      <c r="F307" s="13">
        <v>1397.94</v>
      </c>
      <c r="G307" s="13">
        <v>0</v>
      </c>
      <c r="H307" s="13">
        <v>0</v>
      </c>
      <c r="I307" s="13">
        <v>0</v>
      </c>
      <c r="J307" s="13">
        <v>0</v>
      </c>
      <c r="K307" s="13">
        <v>3000</v>
      </c>
      <c r="L307" s="13">
        <v>0</v>
      </c>
      <c r="M307" s="13">
        <v>0</v>
      </c>
      <c r="N307" s="13">
        <v>10275.540000000001</v>
      </c>
      <c r="O307" s="13">
        <f t="shared" si="8"/>
        <v>20551.080000000002</v>
      </c>
      <c r="P307" s="13">
        <v>5877.02</v>
      </c>
      <c r="Q307" s="19">
        <f t="shared" si="9"/>
        <v>14674.060000000001</v>
      </c>
      <c r="W307" s="21"/>
    </row>
    <row r="308" spans="1:23" x14ac:dyDescent="0.2">
      <c r="A308" s="2" t="s">
        <v>322</v>
      </c>
      <c r="B308" s="23">
        <v>35870</v>
      </c>
      <c r="C308" s="4" t="s">
        <v>342</v>
      </c>
      <c r="D308" s="40" t="s">
        <v>82</v>
      </c>
      <c r="E308" s="13">
        <v>2474.69</v>
      </c>
      <c r="F308" s="13">
        <v>0</v>
      </c>
      <c r="G308" s="13">
        <v>0</v>
      </c>
      <c r="H308" s="13">
        <v>625.92000000000007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f t="shared" si="8"/>
        <v>3100.61</v>
      </c>
      <c r="P308" s="13">
        <v>896.45</v>
      </c>
      <c r="Q308" s="19">
        <f t="shared" si="9"/>
        <v>2204.16</v>
      </c>
      <c r="U308" s="20"/>
      <c r="W308" s="21"/>
    </row>
    <row r="309" spans="1:23" x14ac:dyDescent="0.2">
      <c r="A309" s="5" t="s">
        <v>58</v>
      </c>
      <c r="B309" s="24">
        <v>42492</v>
      </c>
      <c r="C309" s="6" t="s">
        <v>7</v>
      </c>
      <c r="D309" s="41" t="s">
        <v>139</v>
      </c>
      <c r="E309" s="13">
        <v>1202.27</v>
      </c>
      <c r="F309" s="13">
        <v>0</v>
      </c>
      <c r="G309" s="13">
        <v>0</v>
      </c>
      <c r="H309" s="13">
        <v>190.8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f t="shared" si="8"/>
        <v>1393.07</v>
      </c>
      <c r="P309" s="13">
        <v>364</v>
      </c>
      <c r="Q309" s="19">
        <f t="shared" si="9"/>
        <v>1029.07</v>
      </c>
      <c r="W309" s="21"/>
    </row>
    <row r="310" spans="1:23" x14ac:dyDescent="0.2">
      <c r="A310" s="2" t="s">
        <v>323</v>
      </c>
      <c r="B310" s="23">
        <v>36178</v>
      </c>
      <c r="C310" s="4" t="s">
        <v>131</v>
      </c>
      <c r="D310" s="40" t="s">
        <v>82</v>
      </c>
      <c r="E310" s="13">
        <v>5066.22</v>
      </c>
      <c r="F310" s="13">
        <v>549.70000000000005</v>
      </c>
      <c r="G310" s="13">
        <v>0</v>
      </c>
      <c r="H310" s="13">
        <v>0</v>
      </c>
      <c r="I310" s="13">
        <v>0</v>
      </c>
      <c r="J310" s="13">
        <v>0</v>
      </c>
      <c r="K310" s="13">
        <v>1860.32</v>
      </c>
      <c r="L310" s="13">
        <v>0</v>
      </c>
      <c r="M310" s="13">
        <v>0</v>
      </c>
      <c r="N310" s="13">
        <v>0</v>
      </c>
      <c r="O310" s="13">
        <f t="shared" si="8"/>
        <v>7476.24</v>
      </c>
      <c r="P310" s="13">
        <v>3498.51</v>
      </c>
      <c r="Q310" s="19">
        <f t="shared" si="9"/>
        <v>3977.7299999999996</v>
      </c>
      <c r="U310" s="20"/>
      <c r="W310" s="21"/>
    </row>
    <row r="311" spans="1:23" x14ac:dyDescent="0.2">
      <c r="A311" s="2" t="s">
        <v>324</v>
      </c>
      <c r="B311" s="23">
        <v>31574</v>
      </c>
      <c r="C311" s="4" t="s">
        <v>100</v>
      </c>
      <c r="D311" s="40" t="s">
        <v>82</v>
      </c>
      <c r="E311" s="13">
        <v>3240.9</v>
      </c>
      <c r="F311" s="13">
        <v>68.19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f t="shared" si="8"/>
        <v>3309.09</v>
      </c>
      <c r="P311" s="13">
        <v>1329.91</v>
      </c>
      <c r="Q311" s="19">
        <f t="shared" si="9"/>
        <v>1979.18</v>
      </c>
      <c r="W311" s="21"/>
    </row>
    <row r="312" spans="1:23" x14ac:dyDescent="0.2">
      <c r="A312" s="2" t="s">
        <v>496</v>
      </c>
      <c r="B312" s="24">
        <v>43177</v>
      </c>
      <c r="C312" s="36" t="s">
        <v>7</v>
      </c>
      <c r="D312" s="43" t="s">
        <v>139</v>
      </c>
      <c r="E312" s="13">
        <v>520.98</v>
      </c>
      <c r="F312" s="13">
        <v>0</v>
      </c>
      <c r="G312" s="13">
        <v>0</v>
      </c>
      <c r="H312" s="13">
        <v>82.68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f t="shared" si="8"/>
        <v>603.66000000000008</v>
      </c>
      <c r="P312" s="13">
        <v>48.29</v>
      </c>
      <c r="Q312" s="19">
        <f t="shared" si="9"/>
        <v>555.37000000000012</v>
      </c>
      <c r="U312" s="20"/>
      <c r="W312" s="21"/>
    </row>
    <row r="313" spans="1:23" x14ac:dyDescent="0.2">
      <c r="A313" s="2" t="s">
        <v>325</v>
      </c>
      <c r="B313" s="23">
        <v>32181</v>
      </c>
      <c r="C313" s="4" t="s">
        <v>100</v>
      </c>
      <c r="D313" s="40" t="s">
        <v>82</v>
      </c>
      <c r="E313" s="13">
        <v>4498.66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f t="shared" si="8"/>
        <v>4498.66</v>
      </c>
      <c r="P313" s="13">
        <v>1166.57</v>
      </c>
      <c r="Q313" s="19">
        <f t="shared" si="9"/>
        <v>3332.09</v>
      </c>
      <c r="U313" s="20"/>
      <c r="W313" s="21"/>
    </row>
    <row r="314" spans="1:23" x14ac:dyDescent="0.2">
      <c r="A314" s="2" t="s">
        <v>326</v>
      </c>
      <c r="B314" s="23">
        <v>35521</v>
      </c>
      <c r="C314" s="4" t="s">
        <v>100</v>
      </c>
      <c r="D314" s="40" t="s">
        <v>139</v>
      </c>
      <c r="E314" s="13">
        <v>2935.39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3000</v>
      </c>
      <c r="L314" s="13">
        <v>0</v>
      </c>
      <c r="M314" s="13">
        <v>0</v>
      </c>
      <c r="N314" s="13">
        <v>0</v>
      </c>
      <c r="O314" s="13">
        <f t="shared" si="8"/>
        <v>5935.3899999999994</v>
      </c>
      <c r="P314" s="13">
        <v>2098.5300000000002</v>
      </c>
      <c r="Q314" s="19">
        <f t="shared" si="9"/>
        <v>3836.8599999999992</v>
      </c>
      <c r="U314" s="20"/>
      <c r="W314" s="21"/>
    </row>
    <row r="315" spans="1:23" x14ac:dyDescent="0.2">
      <c r="A315" s="2" t="s">
        <v>327</v>
      </c>
      <c r="B315" s="23">
        <v>35229</v>
      </c>
      <c r="C315" s="4" t="s">
        <v>547</v>
      </c>
      <c r="D315" s="40" t="s">
        <v>82</v>
      </c>
      <c r="E315" s="13">
        <v>2122.39</v>
      </c>
      <c r="F315" s="13">
        <v>119.92</v>
      </c>
      <c r="G315" s="13">
        <v>0</v>
      </c>
      <c r="H315" s="13">
        <v>190.8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f t="shared" si="8"/>
        <v>2433.11</v>
      </c>
      <c r="P315" s="13">
        <v>357.35</v>
      </c>
      <c r="Q315" s="19">
        <f t="shared" si="9"/>
        <v>2075.7600000000002</v>
      </c>
      <c r="W315" s="21"/>
    </row>
    <row r="316" spans="1:23" x14ac:dyDescent="0.2">
      <c r="A316" s="2" t="s">
        <v>328</v>
      </c>
      <c r="B316" s="23">
        <v>42548</v>
      </c>
      <c r="C316" s="4" t="s">
        <v>188</v>
      </c>
      <c r="D316" s="40" t="s">
        <v>139</v>
      </c>
      <c r="E316" s="13">
        <v>1884.62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f t="shared" si="8"/>
        <v>1884.62</v>
      </c>
      <c r="P316" s="13">
        <v>171.61</v>
      </c>
      <c r="Q316" s="19">
        <f t="shared" si="9"/>
        <v>1713.0099999999998</v>
      </c>
      <c r="U316" s="20"/>
      <c r="W316" s="21"/>
    </row>
    <row r="317" spans="1:23" x14ac:dyDescent="0.2">
      <c r="A317" s="2" t="s">
        <v>329</v>
      </c>
      <c r="B317" s="23">
        <v>37194</v>
      </c>
      <c r="C317" s="4" t="s">
        <v>543</v>
      </c>
      <c r="D317" s="40" t="s">
        <v>82</v>
      </c>
      <c r="E317" s="13">
        <v>2122.39</v>
      </c>
      <c r="F317" s="13">
        <v>1301.83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f t="shared" si="8"/>
        <v>3424.22</v>
      </c>
      <c r="P317" s="13">
        <v>2309.2199999999998</v>
      </c>
      <c r="Q317" s="19">
        <f t="shared" si="9"/>
        <v>1115</v>
      </c>
      <c r="U317" s="20"/>
      <c r="W317" s="21"/>
    </row>
    <row r="318" spans="1:23" x14ac:dyDescent="0.2">
      <c r="A318" s="2" t="s">
        <v>330</v>
      </c>
      <c r="B318" s="23">
        <v>31782</v>
      </c>
      <c r="C318" s="4" t="s">
        <v>255</v>
      </c>
      <c r="D318" s="40" t="s">
        <v>82</v>
      </c>
      <c r="E318" s="13">
        <v>5066.22</v>
      </c>
      <c r="F318" s="13">
        <v>2625.76</v>
      </c>
      <c r="G318" s="13">
        <v>0</v>
      </c>
      <c r="H318" s="13">
        <v>0</v>
      </c>
      <c r="I318" s="13">
        <v>0</v>
      </c>
      <c r="J318" s="13">
        <v>0</v>
      </c>
      <c r="K318" s="13">
        <v>3500</v>
      </c>
      <c r="L318" s="13">
        <v>0</v>
      </c>
      <c r="M318" s="13">
        <v>0</v>
      </c>
      <c r="N318" s="13">
        <v>0</v>
      </c>
      <c r="O318" s="13">
        <f t="shared" si="8"/>
        <v>11191.98</v>
      </c>
      <c r="P318" s="13">
        <v>3117.58</v>
      </c>
      <c r="Q318" s="19">
        <f t="shared" si="9"/>
        <v>8074.4</v>
      </c>
      <c r="U318" s="20"/>
      <c r="W318" s="21"/>
    </row>
    <row r="319" spans="1:23" x14ac:dyDescent="0.2">
      <c r="A319" s="2" t="s">
        <v>331</v>
      </c>
      <c r="B319" s="23">
        <v>31723</v>
      </c>
      <c r="C319" s="4" t="s">
        <v>100</v>
      </c>
      <c r="D319" s="40" t="s">
        <v>82</v>
      </c>
      <c r="E319" s="13">
        <v>3240.9</v>
      </c>
      <c r="F319" s="13">
        <v>4150.3100000000004</v>
      </c>
      <c r="G319" s="13">
        <v>0</v>
      </c>
      <c r="H319" s="13">
        <v>0</v>
      </c>
      <c r="I319" s="13">
        <v>0</v>
      </c>
      <c r="J319" s="13">
        <v>0</v>
      </c>
      <c r="K319" s="13">
        <v>3000</v>
      </c>
      <c r="L319" s="13">
        <v>0</v>
      </c>
      <c r="M319" s="13">
        <v>0</v>
      </c>
      <c r="N319" s="13">
        <v>0</v>
      </c>
      <c r="O319" s="13">
        <f t="shared" si="8"/>
        <v>10391.210000000001</v>
      </c>
      <c r="P319" s="13">
        <v>3357.25</v>
      </c>
      <c r="Q319" s="19">
        <f t="shared" si="9"/>
        <v>7033.9600000000009</v>
      </c>
      <c r="U319" s="20"/>
      <c r="W319" s="21"/>
    </row>
    <row r="320" spans="1:23" x14ac:dyDescent="0.2">
      <c r="A320" s="2" t="s">
        <v>332</v>
      </c>
      <c r="B320" s="23">
        <v>41348</v>
      </c>
      <c r="C320" s="4" t="s">
        <v>512</v>
      </c>
      <c r="D320" s="40" t="s">
        <v>139</v>
      </c>
      <c r="E320" s="13">
        <v>3477.83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270</v>
      </c>
      <c r="N320" s="13">
        <v>0</v>
      </c>
      <c r="O320" s="13">
        <f t="shared" si="8"/>
        <v>3747.83</v>
      </c>
      <c r="P320" s="13">
        <v>2149.4299999999998</v>
      </c>
      <c r="Q320" s="19">
        <f t="shared" si="9"/>
        <v>1598.4</v>
      </c>
      <c r="U320" s="20"/>
      <c r="W320" s="21"/>
    </row>
    <row r="321" spans="1:23" x14ac:dyDescent="0.2">
      <c r="A321" s="2" t="s">
        <v>333</v>
      </c>
      <c r="B321" s="23">
        <v>37032</v>
      </c>
      <c r="C321" s="4" t="s">
        <v>131</v>
      </c>
      <c r="D321" s="40" t="s">
        <v>82</v>
      </c>
      <c r="E321" s="13">
        <v>5066.22</v>
      </c>
      <c r="F321" s="13">
        <v>48.04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f t="shared" si="8"/>
        <v>5114.26</v>
      </c>
      <c r="P321" s="13">
        <v>2716.47</v>
      </c>
      <c r="Q321" s="19">
        <f t="shared" si="9"/>
        <v>2397.7900000000004</v>
      </c>
      <c r="U321" s="20"/>
      <c r="W321" s="21"/>
    </row>
    <row r="322" spans="1:23" x14ac:dyDescent="0.2">
      <c r="A322" s="2" t="s">
        <v>334</v>
      </c>
      <c r="B322" s="23">
        <v>41823</v>
      </c>
      <c r="C322" s="4" t="s">
        <v>533</v>
      </c>
      <c r="D322" s="40" t="s">
        <v>563</v>
      </c>
      <c r="E322" s="13">
        <v>1083.4000000000001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f t="shared" si="8"/>
        <v>1083.4000000000001</v>
      </c>
      <c r="P322" s="13">
        <v>352.35</v>
      </c>
      <c r="Q322" s="19">
        <f t="shared" si="9"/>
        <v>731.05000000000007</v>
      </c>
      <c r="U322" s="20"/>
      <c r="W322" s="21"/>
    </row>
    <row r="323" spans="1:23" x14ac:dyDescent="0.2">
      <c r="A323" s="2" t="s">
        <v>335</v>
      </c>
      <c r="B323" s="23">
        <v>33359</v>
      </c>
      <c r="C323" s="4" t="s">
        <v>516</v>
      </c>
      <c r="D323" s="40" t="s">
        <v>82</v>
      </c>
      <c r="E323" s="13">
        <v>6698.88</v>
      </c>
      <c r="F323" s="13">
        <v>159.58000000000001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f t="shared" si="8"/>
        <v>6858.46</v>
      </c>
      <c r="P323" s="13">
        <v>1764.31</v>
      </c>
      <c r="Q323" s="19">
        <f t="shared" si="9"/>
        <v>5094.1499999999996</v>
      </c>
      <c r="U323" s="20"/>
      <c r="W323" s="21"/>
    </row>
    <row r="324" spans="1:23" x14ac:dyDescent="0.2">
      <c r="A324" s="2" t="s">
        <v>336</v>
      </c>
      <c r="B324" s="23">
        <v>32701</v>
      </c>
      <c r="C324" s="4" t="s">
        <v>128</v>
      </c>
      <c r="D324" s="40" t="s">
        <v>82</v>
      </c>
      <c r="E324" s="13">
        <v>5877.6</v>
      </c>
      <c r="F324" s="13">
        <v>5175.1899999999996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60</v>
      </c>
      <c r="N324" s="13">
        <v>0</v>
      </c>
      <c r="O324" s="13">
        <f t="shared" si="8"/>
        <v>11112.79</v>
      </c>
      <c r="P324" s="13">
        <v>2682.4</v>
      </c>
      <c r="Q324" s="19">
        <f t="shared" si="9"/>
        <v>8430.3900000000012</v>
      </c>
      <c r="W324" s="21"/>
    </row>
    <row r="325" spans="1:23" x14ac:dyDescent="0.2">
      <c r="A325" s="2" t="s">
        <v>337</v>
      </c>
      <c r="B325" s="23">
        <v>31747</v>
      </c>
      <c r="C325" s="4" t="s">
        <v>520</v>
      </c>
      <c r="D325" s="40" t="s">
        <v>82</v>
      </c>
      <c r="E325" s="13">
        <v>1353.95</v>
      </c>
      <c r="F325" s="13">
        <v>1054.2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f t="shared" si="8"/>
        <v>2408.15</v>
      </c>
      <c r="P325" s="13">
        <v>1048.78</v>
      </c>
      <c r="Q325" s="19">
        <f t="shared" si="9"/>
        <v>1359.3700000000001</v>
      </c>
      <c r="W325" s="21"/>
    </row>
    <row r="326" spans="1:23" x14ac:dyDescent="0.2">
      <c r="A326" s="2" t="s">
        <v>338</v>
      </c>
      <c r="B326" s="23">
        <v>38660</v>
      </c>
      <c r="C326" s="4" t="s">
        <v>384</v>
      </c>
      <c r="D326" s="40" t="s">
        <v>139</v>
      </c>
      <c r="E326" s="13">
        <v>3477.83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f t="shared" si="8"/>
        <v>3477.83</v>
      </c>
      <c r="P326" s="13">
        <v>628.35</v>
      </c>
      <c r="Q326" s="19">
        <f t="shared" si="9"/>
        <v>2849.48</v>
      </c>
      <c r="U326" s="20"/>
      <c r="W326" s="21"/>
    </row>
    <row r="327" spans="1:23" x14ac:dyDescent="0.2">
      <c r="A327" s="2" t="s">
        <v>339</v>
      </c>
      <c r="B327" s="24">
        <v>42826</v>
      </c>
      <c r="C327" s="6" t="s">
        <v>527</v>
      </c>
      <c r="D327" s="41" t="s">
        <v>139</v>
      </c>
      <c r="E327" s="13">
        <v>2197.4499999999998</v>
      </c>
      <c r="F327" s="13">
        <v>0</v>
      </c>
      <c r="G327" s="13">
        <v>0</v>
      </c>
      <c r="H327" s="13">
        <v>0</v>
      </c>
      <c r="I327" s="13">
        <v>1464.96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f t="shared" si="8"/>
        <v>3662.41</v>
      </c>
      <c r="P327" s="13">
        <v>409.36</v>
      </c>
      <c r="Q327" s="19">
        <f t="shared" si="9"/>
        <v>3253.0499999999997</v>
      </c>
      <c r="U327" s="20"/>
      <c r="W327" s="21"/>
    </row>
    <row r="328" spans="1:23" x14ac:dyDescent="0.2">
      <c r="A328" s="2" t="s">
        <v>340</v>
      </c>
      <c r="B328" s="23">
        <v>42534</v>
      </c>
      <c r="C328" s="4" t="s">
        <v>384</v>
      </c>
      <c r="D328" s="40" t="s">
        <v>139</v>
      </c>
      <c r="E328" s="13">
        <v>3409.63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f t="shared" si="8"/>
        <v>3409.63</v>
      </c>
      <c r="P328" s="13">
        <v>477.44</v>
      </c>
      <c r="Q328" s="19">
        <f t="shared" si="9"/>
        <v>2932.19</v>
      </c>
      <c r="U328" s="20"/>
      <c r="W328" s="21"/>
    </row>
    <row r="329" spans="1:23" x14ac:dyDescent="0.2">
      <c r="A329" s="2" t="s">
        <v>341</v>
      </c>
      <c r="B329" s="23">
        <v>37859</v>
      </c>
      <c r="C329" s="4" t="s">
        <v>548</v>
      </c>
      <c r="D329" s="27" t="s">
        <v>566</v>
      </c>
      <c r="E329" s="13">
        <v>4776.4799999999996</v>
      </c>
      <c r="F329" s="13">
        <v>0</v>
      </c>
      <c r="G329" s="13">
        <v>0</v>
      </c>
      <c r="H329" s="13">
        <v>2499.06</v>
      </c>
      <c r="I329" s="13">
        <v>0</v>
      </c>
      <c r="J329" s="13">
        <v>0</v>
      </c>
      <c r="K329" s="13">
        <v>1488.26</v>
      </c>
      <c r="L329" s="13">
        <v>0</v>
      </c>
      <c r="M329" s="13">
        <v>0</v>
      </c>
      <c r="N329" s="13">
        <v>0</v>
      </c>
      <c r="O329" s="13">
        <f t="shared" si="8"/>
        <v>8763.7999999999993</v>
      </c>
      <c r="P329" s="13">
        <v>1888.66</v>
      </c>
      <c r="Q329" s="19">
        <f t="shared" si="9"/>
        <v>6875.1399999999994</v>
      </c>
      <c r="U329" s="20"/>
      <c r="W329" s="21"/>
    </row>
    <row r="330" spans="1:23" x14ac:dyDescent="0.2">
      <c r="A330" s="5" t="s">
        <v>59</v>
      </c>
      <c r="B330" s="24">
        <v>35858</v>
      </c>
      <c r="C330" s="6" t="s">
        <v>342</v>
      </c>
      <c r="D330" s="41" t="s">
        <v>82</v>
      </c>
      <c r="E330" s="13">
        <v>2474.69</v>
      </c>
      <c r="F330" s="13">
        <v>0</v>
      </c>
      <c r="G330" s="13">
        <v>0</v>
      </c>
      <c r="H330" s="13">
        <v>625.92000000000007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f t="shared" ref="O330:O393" si="10">SUM(E330:N330)</f>
        <v>3100.61</v>
      </c>
      <c r="P330" s="13">
        <v>1779.67</v>
      </c>
      <c r="Q330" s="19">
        <f t="shared" ref="Q330:Q393" si="11">SUM(O330-P330)</f>
        <v>1320.94</v>
      </c>
      <c r="U330" s="20"/>
      <c r="W330" s="21"/>
    </row>
    <row r="331" spans="1:23" x14ac:dyDescent="0.2">
      <c r="A331" s="2" t="s">
        <v>343</v>
      </c>
      <c r="B331" s="23">
        <v>37974</v>
      </c>
      <c r="C331" s="4" t="s">
        <v>131</v>
      </c>
      <c r="D331" s="40" t="s">
        <v>556</v>
      </c>
      <c r="E331" s="13">
        <v>5066.22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f t="shared" si="10"/>
        <v>5066.22</v>
      </c>
      <c r="P331" s="13">
        <v>2338.52</v>
      </c>
      <c r="Q331" s="19">
        <f t="shared" si="11"/>
        <v>2727.7000000000003</v>
      </c>
      <c r="U331" s="20"/>
      <c r="W331" s="21"/>
    </row>
    <row r="332" spans="1:23" x14ac:dyDescent="0.2">
      <c r="A332" s="2" t="s">
        <v>344</v>
      </c>
      <c r="B332" s="23">
        <v>35066</v>
      </c>
      <c r="C332" s="4" t="s">
        <v>255</v>
      </c>
      <c r="D332" s="40" t="s">
        <v>82</v>
      </c>
      <c r="E332" s="13">
        <v>5066.22</v>
      </c>
      <c r="F332" s="13">
        <v>777.36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f t="shared" si="10"/>
        <v>5843.58</v>
      </c>
      <c r="P332" s="13">
        <v>3130.72</v>
      </c>
      <c r="Q332" s="19">
        <f t="shared" si="11"/>
        <v>2712.86</v>
      </c>
      <c r="W332" s="21"/>
    </row>
    <row r="333" spans="1:23" x14ac:dyDescent="0.2">
      <c r="A333" s="2" t="s">
        <v>345</v>
      </c>
      <c r="B333" s="23">
        <v>37165</v>
      </c>
      <c r="C333" s="4" t="s">
        <v>549</v>
      </c>
      <c r="D333" s="40" t="s">
        <v>139</v>
      </c>
      <c r="E333" s="13">
        <v>9556.35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f t="shared" si="10"/>
        <v>9556.35</v>
      </c>
      <c r="P333" s="13">
        <v>3187.45</v>
      </c>
      <c r="Q333" s="19">
        <f t="shared" si="11"/>
        <v>6368.9000000000005</v>
      </c>
      <c r="W333" s="21"/>
    </row>
    <row r="334" spans="1:23" x14ac:dyDescent="0.2">
      <c r="A334" s="5" t="s">
        <v>60</v>
      </c>
      <c r="B334" s="24">
        <v>43066</v>
      </c>
      <c r="C334" s="6" t="s">
        <v>84</v>
      </c>
      <c r="D334" s="27" t="s">
        <v>566</v>
      </c>
      <c r="E334" s="13">
        <v>830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86</v>
      </c>
      <c r="M334" s="13">
        <v>0</v>
      </c>
      <c r="N334" s="13">
        <v>0</v>
      </c>
      <c r="O334" s="13">
        <f t="shared" si="10"/>
        <v>916</v>
      </c>
      <c r="P334" s="13">
        <v>0</v>
      </c>
      <c r="Q334" s="19">
        <f t="shared" si="11"/>
        <v>916</v>
      </c>
      <c r="W334" s="21"/>
    </row>
    <row r="335" spans="1:23" x14ac:dyDescent="0.2">
      <c r="A335" s="2" t="s">
        <v>497</v>
      </c>
      <c r="B335" s="24">
        <v>43175</v>
      </c>
      <c r="C335" s="36" t="s">
        <v>7</v>
      </c>
      <c r="D335" s="43" t="s">
        <v>139</v>
      </c>
      <c r="E335" s="13">
        <v>601.14</v>
      </c>
      <c r="F335" s="13">
        <v>0</v>
      </c>
      <c r="G335" s="13">
        <v>0</v>
      </c>
      <c r="H335" s="13">
        <v>95.4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f t="shared" si="10"/>
        <v>696.54</v>
      </c>
      <c r="P335" s="13">
        <v>55.72</v>
      </c>
      <c r="Q335" s="19">
        <f t="shared" si="11"/>
        <v>640.81999999999994</v>
      </c>
      <c r="W335" s="21"/>
    </row>
    <row r="336" spans="1:23" x14ac:dyDescent="0.2">
      <c r="A336" s="2" t="s">
        <v>346</v>
      </c>
      <c r="B336" s="23">
        <v>38476</v>
      </c>
      <c r="C336" s="4" t="s">
        <v>131</v>
      </c>
      <c r="D336" s="40" t="s">
        <v>555</v>
      </c>
      <c r="E336" s="13">
        <v>4869.5</v>
      </c>
      <c r="F336" s="13">
        <v>0</v>
      </c>
      <c r="G336" s="13">
        <v>0</v>
      </c>
      <c r="H336" s="13">
        <v>0</v>
      </c>
      <c r="I336" s="13">
        <v>811.58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f t="shared" si="10"/>
        <v>5681.08</v>
      </c>
      <c r="P336" s="13">
        <v>1310.53</v>
      </c>
      <c r="Q336" s="19">
        <f t="shared" si="11"/>
        <v>4370.55</v>
      </c>
      <c r="U336" s="20"/>
      <c r="W336" s="21"/>
    </row>
    <row r="337" spans="1:23" x14ac:dyDescent="0.2">
      <c r="A337" s="2" t="s">
        <v>347</v>
      </c>
      <c r="B337" s="23">
        <v>35858</v>
      </c>
      <c r="C337" s="4" t="s">
        <v>342</v>
      </c>
      <c r="D337" s="40" t="s">
        <v>82</v>
      </c>
      <c r="E337" s="13">
        <v>2474.69</v>
      </c>
      <c r="F337" s="13">
        <v>0</v>
      </c>
      <c r="G337" s="13">
        <v>0</v>
      </c>
      <c r="H337" s="13">
        <v>190.8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f t="shared" si="10"/>
        <v>2665.4900000000002</v>
      </c>
      <c r="P337" s="13">
        <v>429.49</v>
      </c>
      <c r="Q337" s="19">
        <f t="shared" si="11"/>
        <v>2236</v>
      </c>
      <c r="W337" s="21"/>
    </row>
    <row r="338" spans="1:23" x14ac:dyDescent="0.2">
      <c r="A338" s="2" t="s">
        <v>348</v>
      </c>
      <c r="B338" s="23">
        <v>34421</v>
      </c>
      <c r="C338" s="4" t="s">
        <v>529</v>
      </c>
      <c r="D338" s="40" t="s">
        <v>82</v>
      </c>
      <c r="E338" s="13">
        <v>6698.88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f t="shared" si="10"/>
        <v>6698.88</v>
      </c>
      <c r="P338" s="13">
        <v>3711.87</v>
      </c>
      <c r="Q338" s="19">
        <f t="shared" si="11"/>
        <v>2987.01</v>
      </c>
      <c r="W338" s="21"/>
    </row>
    <row r="339" spans="1:23" x14ac:dyDescent="0.2">
      <c r="A339" s="2" t="s">
        <v>349</v>
      </c>
      <c r="B339" s="23">
        <v>33451</v>
      </c>
      <c r="C339" s="4" t="s">
        <v>512</v>
      </c>
      <c r="D339" s="40" t="s">
        <v>139</v>
      </c>
      <c r="E339" s="13">
        <v>3477.83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f t="shared" si="10"/>
        <v>3477.83</v>
      </c>
      <c r="P339" s="13">
        <v>573.04999999999995</v>
      </c>
      <c r="Q339" s="19">
        <f t="shared" si="11"/>
        <v>2904.7799999999997</v>
      </c>
      <c r="W339" s="21"/>
    </row>
    <row r="340" spans="1:23" x14ac:dyDescent="0.2">
      <c r="A340" s="2" t="s">
        <v>350</v>
      </c>
      <c r="B340" s="23">
        <v>40546</v>
      </c>
      <c r="C340" s="4" t="s">
        <v>128</v>
      </c>
      <c r="D340" s="40" t="s">
        <v>557</v>
      </c>
      <c r="E340" s="13">
        <v>5538.59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4000</v>
      </c>
      <c r="L340" s="13">
        <v>0</v>
      </c>
      <c r="M340" s="13">
        <v>0</v>
      </c>
      <c r="N340" s="13">
        <v>0</v>
      </c>
      <c r="O340" s="13">
        <f t="shared" si="10"/>
        <v>9538.59</v>
      </c>
      <c r="P340" s="13">
        <v>3517.82</v>
      </c>
      <c r="Q340" s="19">
        <f t="shared" si="11"/>
        <v>6020.77</v>
      </c>
      <c r="U340" s="20"/>
      <c r="W340" s="21"/>
    </row>
    <row r="341" spans="1:23" x14ac:dyDescent="0.2">
      <c r="A341" s="2" t="s">
        <v>351</v>
      </c>
      <c r="B341" s="23">
        <v>40605</v>
      </c>
      <c r="C341" s="4" t="s">
        <v>384</v>
      </c>
      <c r="D341" s="40" t="s">
        <v>555</v>
      </c>
      <c r="E341" s="13">
        <v>3690.7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f t="shared" si="10"/>
        <v>3690.7</v>
      </c>
      <c r="P341" s="13">
        <v>1569.62</v>
      </c>
      <c r="Q341" s="19">
        <f t="shared" si="11"/>
        <v>2121.08</v>
      </c>
      <c r="U341" s="20"/>
      <c r="W341" s="21"/>
    </row>
    <row r="342" spans="1:23" x14ac:dyDescent="0.2">
      <c r="A342" s="5" t="s">
        <v>61</v>
      </c>
      <c r="B342" s="24">
        <v>43061</v>
      </c>
      <c r="C342" s="6" t="s">
        <v>84</v>
      </c>
      <c r="D342" s="27" t="s">
        <v>566</v>
      </c>
      <c r="E342" s="13">
        <v>830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86</v>
      </c>
      <c r="M342" s="13">
        <v>0</v>
      </c>
      <c r="N342" s="13">
        <v>0</v>
      </c>
      <c r="O342" s="13">
        <f t="shared" si="10"/>
        <v>916</v>
      </c>
      <c r="P342" s="13">
        <v>0</v>
      </c>
      <c r="Q342" s="19">
        <f t="shared" si="11"/>
        <v>916</v>
      </c>
      <c r="U342" s="20"/>
      <c r="W342" s="21"/>
    </row>
    <row r="343" spans="1:23" x14ac:dyDescent="0.2">
      <c r="A343" s="2" t="s">
        <v>352</v>
      </c>
      <c r="B343" s="23">
        <v>33390</v>
      </c>
      <c r="C343" s="4" t="s">
        <v>100</v>
      </c>
      <c r="D343" s="40" t="s">
        <v>82</v>
      </c>
      <c r="E343" s="13">
        <v>3240.9</v>
      </c>
      <c r="F343" s="13">
        <v>201.41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f t="shared" si="10"/>
        <v>3442.31</v>
      </c>
      <c r="P343" s="13">
        <v>1657.84</v>
      </c>
      <c r="Q343" s="19">
        <f t="shared" si="11"/>
        <v>1784.47</v>
      </c>
      <c r="U343" s="20"/>
      <c r="W343" s="21"/>
    </row>
    <row r="344" spans="1:23" x14ac:dyDescent="0.2">
      <c r="A344" s="2" t="s">
        <v>353</v>
      </c>
      <c r="B344" s="23">
        <v>42564</v>
      </c>
      <c r="C344" s="4" t="s">
        <v>188</v>
      </c>
      <c r="D344" s="40" t="s">
        <v>139</v>
      </c>
      <c r="E344" s="13">
        <v>1884.62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f t="shared" si="10"/>
        <v>1884.62</v>
      </c>
      <c r="P344" s="13">
        <v>171.61</v>
      </c>
      <c r="Q344" s="19">
        <f t="shared" si="11"/>
        <v>1713.0099999999998</v>
      </c>
      <c r="U344" s="20"/>
      <c r="W344" s="21"/>
    </row>
    <row r="345" spans="1:23" x14ac:dyDescent="0.2">
      <c r="A345" s="2" t="s">
        <v>354</v>
      </c>
      <c r="B345" s="23">
        <v>35807</v>
      </c>
      <c r="C345" s="4" t="s">
        <v>255</v>
      </c>
      <c r="D345" s="40" t="s">
        <v>82</v>
      </c>
      <c r="E345" s="13">
        <v>5066.22</v>
      </c>
      <c r="F345" s="13">
        <v>549.70000000000005</v>
      </c>
      <c r="G345" s="13">
        <v>357.69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5615.92</v>
      </c>
      <c r="O345" s="13">
        <f t="shared" si="10"/>
        <v>11589.529999999999</v>
      </c>
      <c r="P345" s="13">
        <v>2346.52</v>
      </c>
      <c r="Q345" s="19">
        <f t="shared" si="11"/>
        <v>9243.0099999999984</v>
      </c>
      <c r="U345" s="20"/>
      <c r="W345" s="21"/>
    </row>
    <row r="346" spans="1:23" x14ac:dyDescent="0.2">
      <c r="A346" s="2" t="s">
        <v>355</v>
      </c>
      <c r="B346" s="23">
        <v>34639</v>
      </c>
      <c r="C346" s="4" t="s">
        <v>516</v>
      </c>
      <c r="D346" s="40" t="s">
        <v>563</v>
      </c>
      <c r="E346" s="13">
        <v>6567.53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240</v>
      </c>
      <c r="N346" s="13">
        <v>0</v>
      </c>
      <c r="O346" s="13">
        <f t="shared" si="10"/>
        <v>6807.53</v>
      </c>
      <c r="P346" s="13">
        <v>3160.18</v>
      </c>
      <c r="Q346" s="19">
        <f t="shared" si="11"/>
        <v>3647.35</v>
      </c>
      <c r="U346" s="20"/>
      <c r="W346" s="21"/>
    </row>
    <row r="347" spans="1:23" x14ac:dyDescent="0.2">
      <c r="A347" s="2" t="s">
        <v>356</v>
      </c>
      <c r="B347" s="23">
        <v>31656</v>
      </c>
      <c r="C347" s="4" t="s">
        <v>100</v>
      </c>
      <c r="D347" s="40" t="s">
        <v>82</v>
      </c>
      <c r="E347" s="13">
        <v>3240.9</v>
      </c>
      <c r="F347" s="13">
        <v>4150.3100000000004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f t="shared" si="10"/>
        <v>7391.2100000000009</v>
      </c>
      <c r="P347" s="13">
        <v>4029.9</v>
      </c>
      <c r="Q347" s="19">
        <f t="shared" si="11"/>
        <v>3361.3100000000009</v>
      </c>
      <c r="W347" s="21"/>
    </row>
    <row r="348" spans="1:23" x14ac:dyDescent="0.2">
      <c r="A348" s="2" t="s">
        <v>357</v>
      </c>
      <c r="B348" s="23">
        <v>35370</v>
      </c>
      <c r="C348" s="4" t="s">
        <v>516</v>
      </c>
      <c r="D348" s="40" t="s">
        <v>139</v>
      </c>
      <c r="E348" s="13">
        <v>6067.39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f t="shared" si="10"/>
        <v>6067.39</v>
      </c>
      <c r="P348" s="13">
        <v>2414.62</v>
      </c>
      <c r="Q348" s="19">
        <f t="shared" si="11"/>
        <v>3652.7700000000004</v>
      </c>
      <c r="U348" s="20"/>
      <c r="W348" s="21"/>
    </row>
    <row r="349" spans="1:23" x14ac:dyDescent="0.2">
      <c r="A349" s="2" t="s">
        <v>358</v>
      </c>
      <c r="B349" s="23">
        <v>33664</v>
      </c>
      <c r="C349" s="4" t="s">
        <v>567</v>
      </c>
      <c r="D349" s="40" t="s">
        <v>82</v>
      </c>
      <c r="E349" s="13">
        <v>2811.55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f t="shared" si="10"/>
        <v>2811.55</v>
      </c>
      <c r="P349" s="13">
        <v>1209.69</v>
      </c>
      <c r="Q349" s="19">
        <f t="shared" si="11"/>
        <v>1601.8600000000001</v>
      </c>
      <c r="U349" s="20"/>
      <c r="W349" s="21"/>
    </row>
    <row r="350" spans="1:23" x14ac:dyDescent="0.2">
      <c r="A350" s="2" t="s">
        <v>359</v>
      </c>
      <c r="B350" s="23">
        <v>35445</v>
      </c>
      <c r="C350" s="4" t="s">
        <v>7</v>
      </c>
      <c r="D350" s="40" t="s">
        <v>82</v>
      </c>
      <c r="E350" s="13">
        <v>1353.95</v>
      </c>
      <c r="F350" s="13">
        <v>888.35</v>
      </c>
      <c r="G350" s="13">
        <v>0</v>
      </c>
      <c r="H350" s="13">
        <v>190.8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f t="shared" si="10"/>
        <v>2433.1000000000004</v>
      </c>
      <c r="P350" s="13">
        <v>1199.52</v>
      </c>
      <c r="Q350" s="19">
        <f t="shared" si="11"/>
        <v>1233.5800000000004</v>
      </c>
      <c r="U350" s="20"/>
      <c r="W350" s="21"/>
    </row>
    <row r="351" spans="1:23" x14ac:dyDescent="0.2">
      <c r="A351" s="2" t="s">
        <v>360</v>
      </c>
      <c r="B351" s="23">
        <v>33086</v>
      </c>
      <c r="C351" s="4" t="s">
        <v>131</v>
      </c>
      <c r="D351" s="40" t="s">
        <v>82</v>
      </c>
      <c r="E351" s="13">
        <v>5066.22</v>
      </c>
      <c r="F351" s="13">
        <v>2124.11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f t="shared" si="10"/>
        <v>7190.33</v>
      </c>
      <c r="P351" s="13">
        <v>2980.74</v>
      </c>
      <c r="Q351" s="19">
        <f t="shared" si="11"/>
        <v>4209.59</v>
      </c>
      <c r="U351" s="20"/>
      <c r="W351" s="21"/>
    </row>
    <row r="352" spans="1:23" x14ac:dyDescent="0.2">
      <c r="A352" s="2" t="s">
        <v>361</v>
      </c>
      <c r="B352" s="23">
        <v>33885</v>
      </c>
      <c r="C352" s="4" t="s">
        <v>100</v>
      </c>
      <c r="D352" s="40" t="s">
        <v>82</v>
      </c>
      <c r="E352" s="13">
        <v>3240.9</v>
      </c>
      <c r="F352" s="13">
        <v>3119.5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6360.4</v>
      </c>
      <c r="O352" s="13">
        <f t="shared" si="10"/>
        <v>12720.8</v>
      </c>
      <c r="P352" s="13">
        <v>4980.09</v>
      </c>
      <c r="Q352" s="19">
        <f t="shared" si="11"/>
        <v>7740.7099999999991</v>
      </c>
      <c r="W352" s="21"/>
    </row>
    <row r="353" spans="1:23" x14ac:dyDescent="0.2">
      <c r="A353" s="2" t="s">
        <v>362</v>
      </c>
      <c r="B353" s="23">
        <v>41435</v>
      </c>
      <c r="C353" s="4" t="s">
        <v>550</v>
      </c>
      <c r="D353" s="40" t="s">
        <v>139</v>
      </c>
      <c r="E353" s="13">
        <v>1679.01</v>
      </c>
      <c r="F353" s="13">
        <v>0</v>
      </c>
      <c r="G353" s="13">
        <v>0</v>
      </c>
      <c r="H353" s="13">
        <v>486.01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f t="shared" si="10"/>
        <v>2165.02</v>
      </c>
      <c r="P353" s="13">
        <v>649.89</v>
      </c>
      <c r="Q353" s="19">
        <f t="shared" si="11"/>
        <v>1515.13</v>
      </c>
      <c r="U353" s="20"/>
      <c r="W353" s="21"/>
    </row>
    <row r="354" spans="1:23" x14ac:dyDescent="0.2">
      <c r="A354" s="2" t="s">
        <v>363</v>
      </c>
      <c r="B354" s="23">
        <v>41526</v>
      </c>
      <c r="C354" s="4" t="s">
        <v>512</v>
      </c>
      <c r="D354" s="40" t="s">
        <v>139</v>
      </c>
      <c r="E354" s="13">
        <v>3477.83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f t="shared" si="10"/>
        <v>3477.83</v>
      </c>
      <c r="P354" s="13">
        <v>939.2</v>
      </c>
      <c r="Q354" s="19">
        <f t="shared" si="11"/>
        <v>2538.63</v>
      </c>
      <c r="U354" s="20"/>
      <c r="W354" s="21"/>
    </row>
    <row r="355" spans="1:23" x14ac:dyDescent="0.2">
      <c r="A355" s="2" t="s">
        <v>364</v>
      </c>
      <c r="B355" s="23">
        <v>38096</v>
      </c>
      <c r="C355" s="4" t="s">
        <v>537</v>
      </c>
      <c r="D355" s="40" t="s">
        <v>564</v>
      </c>
      <c r="E355" s="13">
        <v>3580.51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f t="shared" si="10"/>
        <v>3580.51</v>
      </c>
      <c r="P355" s="13">
        <v>2270.4899999999998</v>
      </c>
      <c r="Q355" s="19">
        <f t="shared" si="11"/>
        <v>1310.0200000000004</v>
      </c>
      <c r="W355" s="21"/>
    </row>
    <row r="356" spans="1:23" x14ac:dyDescent="0.2">
      <c r="A356" s="2" t="s">
        <v>365</v>
      </c>
      <c r="B356" s="23">
        <v>35737</v>
      </c>
      <c r="C356" s="4" t="s">
        <v>100</v>
      </c>
      <c r="D356" s="40" t="s">
        <v>139</v>
      </c>
      <c r="E356" s="13">
        <v>2935.39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f t="shared" si="10"/>
        <v>2935.39</v>
      </c>
      <c r="P356" s="13">
        <v>1522.85</v>
      </c>
      <c r="Q356" s="19">
        <f t="shared" si="11"/>
        <v>1412.54</v>
      </c>
      <c r="W356" s="21"/>
    </row>
    <row r="357" spans="1:23" x14ac:dyDescent="0.2">
      <c r="A357" s="2" t="s">
        <v>366</v>
      </c>
      <c r="B357" s="23">
        <v>31978</v>
      </c>
      <c r="C357" s="4" t="s">
        <v>539</v>
      </c>
      <c r="D357" s="40" t="s">
        <v>82</v>
      </c>
      <c r="E357" s="13">
        <v>7809.71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f t="shared" si="10"/>
        <v>7809.71</v>
      </c>
      <c r="P357" s="13">
        <v>2156.41</v>
      </c>
      <c r="Q357" s="19">
        <f t="shared" si="11"/>
        <v>5653.3</v>
      </c>
      <c r="W357" s="21"/>
    </row>
    <row r="358" spans="1:23" x14ac:dyDescent="0.2">
      <c r="A358" s="2" t="s">
        <v>367</v>
      </c>
      <c r="B358" s="23">
        <v>37326</v>
      </c>
      <c r="C358" s="4" t="s">
        <v>100</v>
      </c>
      <c r="D358" s="40" t="s">
        <v>82</v>
      </c>
      <c r="E358" s="13">
        <v>3240.9</v>
      </c>
      <c r="F358" s="13">
        <v>1465.74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f t="shared" si="10"/>
        <v>4706.6400000000003</v>
      </c>
      <c r="P358" s="13">
        <v>3632.44</v>
      </c>
      <c r="Q358" s="19">
        <f t="shared" si="11"/>
        <v>1074.2000000000003</v>
      </c>
      <c r="U358" s="20"/>
      <c r="W358" s="21"/>
    </row>
    <row r="359" spans="1:23" x14ac:dyDescent="0.2">
      <c r="A359" s="2" t="s">
        <v>368</v>
      </c>
      <c r="B359" s="23">
        <v>40596</v>
      </c>
      <c r="C359" s="4" t="s">
        <v>511</v>
      </c>
      <c r="D359" s="40" t="s">
        <v>555</v>
      </c>
      <c r="E359" s="13">
        <v>3690.7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f t="shared" si="10"/>
        <v>3690.7</v>
      </c>
      <c r="P359" s="13">
        <v>1199.3</v>
      </c>
      <c r="Q359" s="19">
        <f t="shared" si="11"/>
        <v>2491.3999999999996</v>
      </c>
      <c r="W359" s="21"/>
    </row>
    <row r="360" spans="1:23" x14ac:dyDescent="0.2">
      <c r="A360" s="2" t="s">
        <v>369</v>
      </c>
      <c r="B360" s="23">
        <v>35628</v>
      </c>
      <c r="C360" s="4" t="s">
        <v>100</v>
      </c>
      <c r="D360" s="40" t="s">
        <v>560</v>
      </c>
      <c r="E360" s="13">
        <v>2994.09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f t="shared" si="10"/>
        <v>2994.09</v>
      </c>
      <c r="P360" s="13">
        <v>1588.95</v>
      </c>
      <c r="Q360" s="19">
        <f t="shared" si="11"/>
        <v>1405.14</v>
      </c>
      <c r="U360" s="20"/>
      <c r="W360" s="21"/>
    </row>
    <row r="361" spans="1:23" x14ac:dyDescent="0.2">
      <c r="A361" s="2" t="s">
        <v>370</v>
      </c>
      <c r="B361" s="23">
        <v>42548</v>
      </c>
      <c r="C361" s="4" t="s">
        <v>188</v>
      </c>
      <c r="D361" s="40" t="s">
        <v>139</v>
      </c>
      <c r="E361" s="13">
        <v>1884.62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f t="shared" si="10"/>
        <v>1884.62</v>
      </c>
      <c r="P361" s="13">
        <v>347.51</v>
      </c>
      <c r="Q361" s="19">
        <f t="shared" si="11"/>
        <v>1537.11</v>
      </c>
      <c r="U361" s="20"/>
      <c r="W361" s="21"/>
    </row>
    <row r="362" spans="1:23" x14ac:dyDescent="0.2">
      <c r="A362" s="2" t="s">
        <v>371</v>
      </c>
      <c r="B362" s="23">
        <v>40777</v>
      </c>
      <c r="C362" s="4" t="s">
        <v>512</v>
      </c>
      <c r="D362" s="40" t="s">
        <v>555</v>
      </c>
      <c r="E362" s="13">
        <v>3690.7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60</v>
      </c>
      <c r="N362" s="13">
        <v>0</v>
      </c>
      <c r="O362" s="13">
        <f t="shared" si="10"/>
        <v>3750.7</v>
      </c>
      <c r="P362" s="13">
        <v>933.14</v>
      </c>
      <c r="Q362" s="19">
        <f t="shared" si="11"/>
        <v>2817.56</v>
      </c>
      <c r="U362" s="20"/>
      <c r="W362" s="21"/>
    </row>
    <row r="363" spans="1:23" x14ac:dyDescent="0.2">
      <c r="A363" s="2" t="s">
        <v>372</v>
      </c>
      <c r="B363" s="23">
        <v>38596</v>
      </c>
      <c r="C363" s="4" t="s">
        <v>523</v>
      </c>
      <c r="D363" s="40" t="s">
        <v>82</v>
      </c>
      <c r="E363" s="13">
        <v>2122.39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f t="shared" si="10"/>
        <v>2122.39</v>
      </c>
      <c r="P363" s="13">
        <v>303.06</v>
      </c>
      <c r="Q363" s="19">
        <f t="shared" si="11"/>
        <v>1819.33</v>
      </c>
      <c r="W363" s="21"/>
    </row>
    <row r="364" spans="1:23" x14ac:dyDescent="0.2">
      <c r="A364" s="5" t="s">
        <v>62</v>
      </c>
      <c r="B364" s="24">
        <v>42948</v>
      </c>
      <c r="C364" s="6" t="s">
        <v>134</v>
      </c>
      <c r="D364" s="41" t="s">
        <v>82</v>
      </c>
      <c r="E364" s="13">
        <v>1614.86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f t="shared" si="10"/>
        <v>1614.86</v>
      </c>
      <c r="P364" s="13">
        <v>131.18</v>
      </c>
      <c r="Q364" s="19">
        <f t="shared" si="11"/>
        <v>1483.6799999999998</v>
      </c>
      <c r="U364" s="20"/>
      <c r="W364" s="21"/>
    </row>
    <row r="365" spans="1:23" x14ac:dyDescent="0.2">
      <c r="A365" s="2" t="s">
        <v>373</v>
      </c>
      <c r="B365" s="23">
        <v>40603</v>
      </c>
      <c r="C365" s="4" t="s">
        <v>128</v>
      </c>
      <c r="D365" s="40" t="s">
        <v>557</v>
      </c>
      <c r="E365" s="13">
        <v>5538.59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f t="shared" si="10"/>
        <v>5538.59</v>
      </c>
      <c r="P365" s="13">
        <v>1045.31</v>
      </c>
      <c r="Q365" s="19">
        <f t="shared" si="11"/>
        <v>4493.2800000000007</v>
      </c>
      <c r="U365" s="20"/>
      <c r="W365" s="21"/>
    </row>
    <row r="366" spans="1:23" x14ac:dyDescent="0.2">
      <c r="A366" s="2" t="s">
        <v>374</v>
      </c>
      <c r="B366" s="23">
        <v>38441</v>
      </c>
      <c r="C366" s="4" t="s">
        <v>131</v>
      </c>
      <c r="D366" s="40" t="s">
        <v>555</v>
      </c>
      <c r="E366" s="13">
        <v>4869.5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f t="shared" si="10"/>
        <v>4869.5</v>
      </c>
      <c r="P366" s="13">
        <v>876.63</v>
      </c>
      <c r="Q366" s="19">
        <f t="shared" si="11"/>
        <v>3992.87</v>
      </c>
      <c r="U366" s="20"/>
      <c r="W366" s="21"/>
    </row>
    <row r="367" spans="1:23" x14ac:dyDescent="0.2">
      <c r="A367" s="5" t="s">
        <v>63</v>
      </c>
      <c r="B367" s="24">
        <v>42933</v>
      </c>
      <c r="C367" s="6" t="s">
        <v>134</v>
      </c>
      <c r="D367" s="41" t="s">
        <v>82</v>
      </c>
      <c r="E367" s="13">
        <v>1614.86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f t="shared" si="10"/>
        <v>1614.86</v>
      </c>
      <c r="P367" s="13">
        <v>228.07</v>
      </c>
      <c r="Q367" s="19">
        <f t="shared" si="11"/>
        <v>1386.79</v>
      </c>
      <c r="U367" s="20"/>
      <c r="W367" s="21"/>
    </row>
    <row r="368" spans="1:23" x14ac:dyDescent="0.2">
      <c r="A368" s="2" t="s">
        <v>375</v>
      </c>
      <c r="B368" s="23">
        <v>35066</v>
      </c>
      <c r="C368" s="4" t="s">
        <v>188</v>
      </c>
      <c r="D368" s="40" t="s">
        <v>139</v>
      </c>
      <c r="E368" s="13">
        <v>1922.32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f t="shared" si="10"/>
        <v>1922.32</v>
      </c>
      <c r="P368" s="13">
        <v>797.76</v>
      </c>
      <c r="Q368" s="19">
        <f t="shared" si="11"/>
        <v>1124.56</v>
      </c>
      <c r="W368" s="21"/>
    </row>
    <row r="369" spans="1:23" x14ac:dyDescent="0.2">
      <c r="A369" s="2" t="s">
        <v>376</v>
      </c>
      <c r="B369" s="23">
        <v>35004</v>
      </c>
      <c r="C369" s="4" t="s">
        <v>516</v>
      </c>
      <c r="D369" s="40" t="s">
        <v>563</v>
      </c>
      <c r="E369" s="13">
        <v>6567.53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3000</v>
      </c>
      <c r="L369" s="13">
        <v>0</v>
      </c>
      <c r="M369" s="13">
        <v>0</v>
      </c>
      <c r="N369" s="13">
        <v>0</v>
      </c>
      <c r="O369" s="13">
        <f t="shared" si="10"/>
        <v>9567.5299999999988</v>
      </c>
      <c r="P369" s="13">
        <v>2705.57</v>
      </c>
      <c r="Q369" s="19">
        <f t="shared" si="11"/>
        <v>6861.9599999999991</v>
      </c>
      <c r="W369" s="21"/>
    </row>
    <row r="370" spans="1:23" x14ac:dyDescent="0.2">
      <c r="A370" s="2" t="s">
        <v>377</v>
      </c>
      <c r="B370" s="23">
        <v>41526</v>
      </c>
      <c r="C370" s="4" t="s">
        <v>512</v>
      </c>
      <c r="D370" s="40" t="s">
        <v>139</v>
      </c>
      <c r="E370" s="13">
        <v>3477.83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132</v>
      </c>
      <c r="N370" s="13">
        <v>0</v>
      </c>
      <c r="O370" s="13">
        <f t="shared" si="10"/>
        <v>3609.83</v>
      </c>
      <c r="P370" s="13">
        <v>2186.77</v>
      </c>
      <c r="Q370" s="19">
        <f t="shared" si="11"/>
        <v>1423.06</v>
      </c>
      <c r="U370" s="20"/>
      <c r="W370" s="21"/>
    </row>
    <row r="371" spans="1:23" x14ac:dyDescent="0.2">
      <c r="A371" s="2" t="s">
        <v>378</v>
      </c>
      <c r="B371" s="23">
        <v>37301</v>
      </c>
      <c r="C371" s="4" t="s">
        <v>131</v>
      </c>
      <c r="D371" s="40" t="s">
        <v>556</v>
      </c>
      <c r="E371" s="13">
        <v>5066.22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f t="shared" si="10"/>
        <v>5066.22</v>
      </c>
      <c r="P371" s="13">
        <v>2904.64</v>
      </c>
      <c r="Q371" s="19">
        <f t="shared" si="11"/>
        <v>2161.5800000000004</v>
      </c>
      <c r="U371" s="20"/>
      <c r="W371" s="21"/>
    </row>
    <row r="372" spans="1:23" x14ac:dyDescent="0.2">
      <c r="A372" s="2" t="s">
        <v>379</v>
      </c>
      <c r="B372" s="23">
        <v>34015</v>
      </c>
      <c r="C372" s="4" t="s">
        <v>255</v>
      </c>
      <c r="D372" s="40" t="s">
        <v>82</v>
      </c>
      <c r="E372" s="13">
        <v>5066.22</v>
      </c>
      <c r="F372" s="13">
        <v>1552.98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f t="shared" si="10"/>
        <v>6619.2000000000007</v>
      </c>
      <c r="P372" s="13">
        <v>2160.5500000000002</v>
      </c>
      <c r="Q372" s="19">
        <f t="shared" si="11"/>
        <v>4458.6500000000005</v>
      </c>
      <c r="U372" s="20"/>
      <c r="W372" s="21"/>
    </row>
    <row r="373" spans="1:23" x14ac:dyDescent="0.2">
      <c r="A373" s="2" t="s">
        <v>380</v>
      </c>
      <c r="B373" s="23">
        <v>34421</v>
      </c>
      <c r="C373" s="4" t="s">
        <v>131</v>
      </c>
      <c r="D373" s="40" t="s">
        <v>82</v>
      </c>
      <c r="E373" s="13">
        <v>5066.22</v>
      </c>
      <c r="F373" s="13">
        <v>1313.74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f t="shared" si="10"/>
        <v>6379.96</v>
      </c>
      <c r="P373" s="13">
        <v>2335.31</v>
      </c>
      <c r="Q373" s="19">
        <f t="shared" si="11"/>
        <v>4044.65</v>
      </c>
      <c r="U373" s="20"/>
      <c r="W373" s="21"/>
    </row>
    <row r="374" spans="1:23" x14ac:dyDescent="0.2">
      <c r="A374" s="5" t="s">
        <v>64</v>
      </c>
      <c r="B374" s="24">
        <v>43061</v>
      </c>
      <c r="C374" s="6" t="s">
        <v>84</v>
      </c>
      <c r="D374" s="27" t="s">
        <v>566</v>
      </c>
      <c r="E374" s="13">
        <v>830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86</v>
      </c>
      <c r="M374" s="13">
        <v>0</v>
      </c>
      <c r="N374" s="13">
        <v>0</v>
      </c>
      <c r="O374" s="13">
        <f t="shared" si="10"/>
        <v>916</v>
      </c>
      <c r="P374" s="13">
        <v>0</v>
      </c>
      <c r="Q374" s="19">
        <f t="shared" si="11"/>
        <v>916</v>
      </c>
      <c r="U374" s="20"/>
      <c r="W374" s="21"/>
    </row>
    <row r="375" spans="1:23" x14ac:dyDescent="0.2">
      <c r="A375" s="2" t="s">
        <v>381</v>
      </c>
      <c r="B375" s="23">
        <v>41348</v>
      </c>
      <c r="C375" s="4" t="s">
        <v>512</v>
      </c>
      <c r="D375" s="40" t="s">
        <v>139</v>
      </c>
      <c r="E375" s="13">
        <v>3477.83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60</v>
      </c>
      <c r="N375" s="13">
        <v>0</v>
      </c>
      <c r="O375" s="13">
        <f t="shared" si="10"/>
        <v>3537.83</v>
      </c>
      <c r="P375" s="13">
        <v>1677.02</v>
      </c>
      <c r="Q375" s="19">
        <f t="shared" si="11"/>
        <v>1860.81</v>
      </c>
      <c r="U375" s="20"/>
      <c r="W375" s="21"/>
    </row>
    <row r="376" spans="1:23" x14ac:dyDescent="0.2">
      <c r="A376" s="2" t="s">
        <v>382</v>
      </c>
      <c r="B376" s="23">
        <v>37228</v>
      </c>
      <c r="C376" s="4" t="s">
        <v>546</v>
      </c>
      <c r="D376" s="40" t="s">
        <v>82</v>
      </c>
      <c r="E376" s="13">
        <v>3839.8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f t="shared" si="10"/>
        <v>3839.8</v>
      </c>
      <c r="P376" s="13">
        <v>1234.54</v>
      </c>
      <c r="Q376" s="19">
        <f t="shared" si="11"/>
        <v>2605.2600000000002</v>
      </c>
      <c r="U376" s="20"/>
      <c r="W376" s="21"/>
    </row>
    <row r="377" spans="1:23" x14ac:dyDescent="0.2">
      <c r="A377" s="5" t="s">
        <v>65</v>
      </c>
      <c r="B377" s="24">
        <v>43070</v>
      </c>
      <c r="C377" s="6" t="s">
        <v>84</v>
      </c>
      <c r="D377" s="27" t="s">
        <v>566</v>
      </c>
      <c r="E377" s="13">
        <v>830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86</v>
      </c>
      <c r="M377" s="13">
        <v>0</v>
      </c>
      <c r="N377" s="13">
        <v>0</v>
      </c>
      <c r="O377" s="13">
        <f t="shared" si="10"/>
        <v>916</v>
      </c>
      <c r="P377" s="13">
        <v>0</v>
      </c>
      <c r="Q377" s="19">
        <f t="shared" si="11"/>
        <v>916</v>
      </c>
      <c r="U377" s="20"/>
      <c r="W377" s="21"/>
    </row>
    <row r="378" spans="1:23" x14ac:dyDescent="0.2">
      <c r="A378" s="3" t="s">
        <v>383</v>
      </c>
      <c r="B378" s="24">
        <v>42898</v>
      </c>
      <c r="C378" s="6" t="s">
        <v>384</v>
      </c>
      <c r="D378" s="41" t="s">
        <v>139</v>
      </c>
      <c r="E378" s="13">
        <v>3409.63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f t="shared" si="10"/>
        <v>3409.63</v>
      </c>
      <c r="P378" s="13">
        <v>433.4</v>
      </c>
      <c r="Q378" s="19">
        <f t="shared" si="11"/>
        <v>2976.23</v>
      </c>
      <c r="W378" s="21"/>
    </row>
    <row r="379" spans="1:23" x14ac:dyDescent="0.2">
      <c r="A379" s="2" t="s">
        <v>385</v>
      </c>
      <c r="B379" s="23">
        <v>38684</v>
      </c>
      <c r="C379" s="4" t="s">
        <v>131</v>
      </c>
      <c r="D379" s="40" t="s">
        <v>555</v>
      </c>
      <c r="E379" s="13">
        <v>4869.5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1500</v>
      </c>
      <c r="L379" s="13">
        <v>0</v>
      </c>
      <c r="M379" s="13">
        <v>0</v>
      </c>
      <c r="N379" s="13">
        <v>0</v>
      </c>
      <c r="O379" s="13">
        <f t="shared" si="10"/>
        <v>6369.5</v>
      </c>
      <c r="P379" s="13">
        <v>3172.84</v>
      </c>
      <c r="Q379" s="19">
        <f t="shared" si="11"/>
        <v>3196.66</v>
      </c>
      <c r="W379" s="21"/>
    </row>
    <row r="380" spans="1:23" x14ac:dyDescent="0.2">
      <c r="A380" s="2" t="s">
        <v>386</v>
      </c>
      <c r="B380" s="23">
        <v>37420</v>
      </c>
      <c r="C380" s="4" t="s">
        <v>131</v>
      </c>
      <c r="D380" s="40" t="s">
        <v>555</v>
      </c>
      <c r="E380" s="13">
        <v>4869.5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3000</v>
      </c>
      <c r="L380" s="13">
        <v>0</v>
      </c>
      <c r="M380" s="13">
        <v>0</v>
      </c>
      <c r="N380" s="13">
        <v>0</v>
      </c>
      <c r="O380" s="13">
        <f t="shared" si="10"/>
        <v>7869.5</v>
      </c>
      <c r="P380" s="13">
        <v>3511.36</v>
      </c>
      <c r="Q380" s="19">
        <f t="shared" si="11"/>
        <v>4358.1399999999994</v>
      </c>
      <c r="U380" s="20"/>
      <c r="W380" s="21"/>
    </row>
    <row r="381" spans="1:23" x14ac:dyDescent="0.2">
      <c r="A381" s="2" t="s">
        <v>387</v>
      </c>
      <c r="B381" s="23">
        <v>38687</v>
      </c>
      <c r="C381" s="4" t="s">
        <v>507</v>
      </c>
      <c r="D381" s="40" t="s">
        <v>563</v>
      </c>
      <c r="E381" s="13">
        <v>2426.16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f t="shared" si="10"/>
        <v>2426.16</v>
      </c>
      <c r="P381" s="13">
        <v>1474.16</v>
      </c>
      <c r="Q381" s="19">
        <f t="shared" si="11"/>
        <v>951.99999999999977</v>
      </c>
      <c r="W381" s="21"/>
    </row>
    <row r="382" spans="1:23" x14ac:dyDescent="0.2">
      <c r="A382" s="2" t="s">
        <v>388</v>
      </c>
      <c r="B382" s="23">
        <v>37410</v>
      </c>
      <c r="C382" s="4" t="s">
        <v>100</v>
      </c>
      <c r="D382" s="40" t="s">
        <v>82</v>
      </c>
      <c r="E382" s="13">
        <v>3409.63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f t="shared" si="10"/>
        <v>3409.63</v>
      </c>
      <c r="P382" s="13">
        <v>1796.62</v>
      </c>
      <c r="Q382" s="19">
        <f t="shared" si="11"/>
        <v>1613.0100000000002</v>
      </c>
      <c r="W382" s="21"/>
    </row>
    <row r="383" spans="1:23" x14ac:dyDescent="0.2">
      <c r="A383" s="2" t="s">
        <v>389</v>
      </c>
      <c r="B383" s="23">
        <v>38033</v>
      </c>
      <c r="C383" s="4" t="s">
        <v>551</v>
      </c>
      <c r="D383" s="40" t="s">
        <v>556</v>
      </c>
      <c r="E383" s="13">
        <v>2122.39</v>
      </c>
      <c r="F383" s="13">
        <v>0</v>
      </c>
      <c r="G383" s="13">
        <v>0</v>
      </c>
      <c r="H383" s="13">
        <v>190.8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f t="shared" si="10"/>
        <v>2313.19</v>
      </c>
      <c r="P383" s="13">
        <v>801.7</v>
      </c>
      <c r="Q383" s="19">
        <f t="shared" si="11"/>
        <v>1511.49</v>
      </c>
      <c r="U383" s="20"/>
      <c r="W383" s="21"/>
    </row>
    <row r="384" spans="1:23" x14ac:dyDescent="0.2">
      <c r="A384" s="2" t="s">
        <v>390</v>
      </c>
      <c r="B384" s="23">
        <v>36586</v>
      </c>
      <c r="C384" s="4" t="s">
        <v>529</v>
      </c>
      <c r="D384" s="40" t="s">
        <v>82</v>
      </c>
      <c r="E384" s="13">
        <v>6698.88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3500</v>
      </c>
      <c r="L384" s="13">
        <v>0</v>
      </c>
      <c r="M384" s="13">
        <v>0</v>
      </c>
      <c r="N384" s="13">
        <v>0</v>
      </c>
      <c r="O384" s="13">
        <f t="shared" si="10"/>
        <v>10198.880000000001</v>
      </c>
      <c r="P384" s="13">
        <v>4557.03</v>
      </c>
      <c r="Q384" s="19">
        <f t="shared" si="11"/>
        <v>5641.8500000000013</v>
      </c>
      <c r="W384" s="21"/>
    </row>
    <row r="385" spans="1:23" x14ac:dyDescent="0.2">
      <c r="A385" s="2" t="s">
        <v>391</v>
      </c>
      <c r="B385" s="23">
        <v>38657</v>
      </c>
      <c r="C385" s="4" t="s">
        <v>552</v>
      </c>
      <c r="D385" s="40" t="s">
        <v>82</v>
      </c>
      <c r="E385" s="13">
        <v>8822.0499999999993</v>
      </c>
      <c r="F385" s="13">
        <v>2331.5100000000002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f t="shared" si="10"/>
        <v>11153.56</v>
      </c>
      <c r="P385" s="13">
        <v>5056.25</v>
      </c>
      <c r="Q385" s="19">
        <f t="shared" si="11"/>
        <v>6097.3099999999995</v>
      </c>
      <c r="U385" s="20"/>
      <c r="W385" s="21"/>
    </row>
    <row r="386" spans="1:23" x14ac:dyDescent="0.2">
      <c r="A386" s="2" t="s">
        <v>392</v>
      </c>
      <c r="B386" s="23">
        <v>42709</v>
      </c>
      <c r="C386" s="4" t="s">
        <v>84</v>
      </c>
      <c r="D386" s="27" t="s">
        <v>566</v>
      </c>
      <c r="E386" s="13">
        <v>830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86</v>
      </c>
      <c r="M386" s="13">
        <v>0</v>
      </c>
      <c r="N386" s="13">
        <v>0</v>
      </c>
      <c r="O386" s="13">
        <f t="shared" si="10"/>
        <v>916</v>
      </c>
      <c r="P386" s="13">
        <v>0</v>
      </c>
      <c r="Q386" s="19">
        <f t="shared" si="11"/>
        <v>916</v>
      </c>
      <c r="W386" s="21"/>
    </row>
    <row r="387" spans="1:23" x14ac:dyDescent="0.2">
      <c r="A387" s="2" t="s">
        <v>393</v>
      </c>
      <c r="B387" s="23">
        <v>34456</v>
      </c>
      <c r="C387" s="4" t="s">
        <v>520</v>
      </c>
      <c r="D387" s="40" t="s">
        <v>82</v>
      </c>
      <c r="E387" s="13">
        <v>1353.95</v>
      </c>
      <c r="F387" s="13">
        <v>650.02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f t="shared" si="10"/>
        <v>2003.97</v>
      </c>
      <c r="P387" s="13">
        <v>862.07</v>
      </c>
      <c r="Q387" s="19">
        <f t="shared" si="11"/>
        <v>1141.9000000000001</v>
      </c>
      <c r="W387" s="21"/>
    </row>
    <row r="388" spans="1:23" x14ac:dyDescent="0.2">
      <c r="A388" s="5" t="s">
        <v>469</v>
      </c>
      <c r="B388" s="23">
        <v>38392</v>
      </c>
      <c r="C388" s="35" t="s">
        <v>515</v>
      </c>
      <c r="D388" s="27" t="s">
        <v>563</v>
      </c>
      <c r="E388" s="13">
        <v>476</v>
      </c>
      <c r="F388" s="13">
        <v>0</v>
      </c>
      <c r="G388" s="13">
        <v>0</v>
      </c>
      <c r="H388" s="13">
        <v>44.52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f t="shared" si="10"/>
        <v>520.52</v>
      </c>
      <c r="P388" s="13">
        <v>507.37</v>
      </c>
      <c r="Q388" s="19">
        <f t="shared" si="11"/>
        <v>13.149999999999977</v>
      </c>
      <c r="W388" s="21"/>
    </row>
    <row r="389" spans="1:23" x14ac:dyDescent="0.2">
      <c r="A389" s="2" t="s">
        <v>394</v>
      </c>
      <c r="B389" s="23">
        <v>31845</v>
      </c>
      <c r="C389" s="4" t="s">
        <v>100</v>
      </c>
      <c r="D389" s="40" t="s">
        <v>82</v>
      </c>
      <c r="E389" s="13">
        <v>3240.9</v>
      </c>
      <c r="F389" s="13">
        <v>619.76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f t="shared" si="10"/>
        <v>3860.66</v>
      </c>
      <c r="P389" s="13">
        <v>753.28</v>
      </c>
      <c r="Q389" s="19">
        <f t="shared" si="11"/>
        <v>3107.38</v>
      </c>
      <c r="W389" s="21"/>
    </row>
    <row r="390" spans="1:23" x14ac:dyDescent="0.2">
      <c r="A390" s="2" t="s">
        <v>395</v>
      </c>
      <c r="B390" s="23">
        <v>40787</v>
      </c>
      <c r="C390" s="4" t="s">
        <v>514</v>
      </c>
      <c r="D390" s="40" t="s">
        <v>562</v>
      </c>
      <c r="E390" s="13">
        <v>2951.64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f t="shared" si="10"/>
        <v>2951.64</v>
      </c>
      <c r="P390" s="13">
        <v>1146.04</v>
      </c>
      <c r="Q390" s="19">
        <f t="shared" si="11"/>
        <v>1805.6</v>
      </c>
      <c r="W390" s="21"/>
    </row>
    <row r="391" spans="1:23" x14ac:dyDescent="0.2">
      <c r="A391" s="2" t="s">
        <v>396</v>
      </c>
      <c r="B391" s="23">
        <v>42492</v>
      </c>
      <c r="C391" s="4" t="s">
        <v>7</v>
      </c>
      <c r="D391" s="40" t="s">
        <v>139</v>
      </c>
      <c r="E391" s="13">
        <v>1202.27</v>
      </c>
      <c r="F391" s="13">
        <v>0</v>
      </c>
      <c r="G391" s="13">
        <v>0</v>
      </c>
      <c r="H391" s="13">
        <v>190.8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f t="shared" si="10"/>
        <v>1393.07</v>
      </c>
      <c r="P391" s="13">
        <v>369.18</v>
      </c>
      <c r="Q391" s="19">
        <f t="shared" si="11"/>
        <v>1023.8899999999999</v>
      </c>
      <c r="W391" s="21"/>
    </row>
    <row r="392" spans="1:23" x14ac:dyDescent="0.2">
      <c r="A392" s="2" t="s">
        <v>397</v>
      </c>
      <c r="B392" s="23">
        <v>37860</v>
      </c>
      <c r="C392" s="4" t="s">
        <v>131</v>
      </c>
      <c r="D392" s="40" t="s">
        <v>556</v>
      </c>
      <c r="E392" s="13">
        <v>5066.22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2194.52</v>
      </c>
      <c r="L392" s="13">
        <v>0</v>
      </c>
      <c r="M392" s="13">
        <v>0</v>
      </c>
      <c r="N392" s="13">
        <v>0</v>
      </c>
      <c r="O392" s="13">
        <f t="shared" si="10"/>
        <v>7260.74</v>
      </c>
      <c r="P392" s="13">
        <v>4005.78</v>
      </c>
      <c r="Q392" s="19">
        <f t="shared" si="11"/>
        <v>3254.9599999999996</v>
      </c>
      <c r="W392" s="21"/>
    </row>
    <row r="393" spans="1:23" x14ac:dyDescent="0.2">
      <c r="A393" s="5" t="s">
        <v>66</v>
      </c>
      <c r="B393" s="24">
        <v>35066</v>
      </c>
      <c r="C393" s="6" t="s">
        <v>342</v>
      </c>
      <c r="D393" s="41" t="s">
        <v>82</v>
      </c>
      <c r="E393" s="13">
        <v>2474.69</v>
      </c>
      <c r="F393" s="13">
        <v>72.88</v>
      </c>
      <c r="G393" s="13">
        <v>0</v>
      </c>
      <c r="H393" s="13">
        <v>638.72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f t="shared" si="10"/>
        <v>3186.29</v>
      </c>
      <c r="P393" s="13">
        <v>1841.67</v>
      </c>
      <c r="Q393" s="19">
        <f t="shared" si="11"/>
        <v>1344.62</v>
      </c>
      <c r="U393" s="20"/>
      <c r="W393" s="21"/>
    </row>
    <row r="394" spans="1:23" x14ac:dyDescent="0.2">
      <c r="A394" s="2" t="s">
        <v>398</v>
      </c>
      <c r="B394" s="23">
        <v>38478</v>
      </c>
      <c r="C394" s="4" t="s">
        <v>131</v>
      </c>
      <c r="D394" s="40" t="s">
        <v>555</v>
      </c>
      <c r="E394" s="13">
        <v>4869.5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f t="shared" ref="O394:O457" si="12">SUM(E394:N394)</f>
        <v>4869.5</v>
      </c>
      <c r="P394" s="13">
        <v>1815.22</v>
      </c>
      <c r="Q394" s="19">
        <f t="shared" ref="Q394:Q457" si="13">SUM(O394-P394)</f>
        <v>3054.2799999999997</v>
      </c>
      <c r="U394" s="20"/>
      <c r="W394" s="21"/>
    </row>
    <row r="395" spans="1:23" x14ac:dyDescent="0.2">
      <c r="A395" s="2" t="s">
        <v>399</v>
      </c>
      <c r="B395" s="23">
        <v>32417</v>
      </c>
      <c r="C395" s="4" t="s">
        <v>517</v>
      </c>
      <c r="D395" s="40" t="s">
        <v>82</v>
      </c>
      <c r="E395" s="13">
        <v>1353.95</v>
      </c>
      <c r="F395" s="13">
        <v>976.93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f t="shared" si="12"/>
        <v>2330.88</v>
      </c>
      <c r="P395" s="13">
        <v>976.59</v>
      </c>
      <c r="Q395" s="19">
        <f t="shared" si="13"/>
        <v>1354.29</v>
      </c>
      <c r="U395" s="20"/>
      <c r="W395" s="21"/>
    </row>
    <row r="396" spans="1:23" x14ac:dyDescent="0.2">
      <c r="A396" s="2" t="s">
        <v>400</v>
      </c>
      <c r="B396" s="23">
        <v>33737</v>
      </c>
      <c r="C396" s="4" t="s">
        <v>131</v>
      </c>
      <c r="D396" s="40" t="s">
        <v>82</v>
      </c>
      <c r="E396" s="13">
        <v>5066.22</v>
      </c>
      <c r="F396" s="13">
        <v>1552.98</v>
      </c>
      <c r="G396" s="13">
        <v>0</v>
      </c>
      <c r="H396" s="13">
        <v>0</v>
      </c>
      <c r="I396" s="13">
        <v>0</v>
      </c>
      <c r="J396" s="13">
        <v>0</v>
      </c>
      <c r="K396" s="13">
        <v>1000</v>
      </c>
      <c r="L396" s="13">
        <v>0</v>
      </c>
      <c r="M396" s="13">
        <v>0</v>
      </c>
      <c r="N396" s="13">
        <v>0</v>
      </c>
      <c r="O396" s="13">
        <f t="shared" si="12"/>
        <v>7619.2000000000007</v>
      </c>
      <c r="P396" s="13">
        <v>2642.17</v>
      </c>
      <c r="Q396" s="19">
        <f t="shared" si="13"/>
        <v>4977.0300000000007</v>
      </c>
      <c r="U396" s="20"/>
      <c r="W396" s="21"/>
    </row>
    <row r="397" spans="1:23" x14ac:dyDescent="0.2">
      <c r="A397" s="2" t="s">
        <v>401</v>
      </c>
      <c r="B397" s="23">
        <v>38377</v>
      </c>
      <c r="C397" s="4" t="s">
        <v>255</v>
      </c>
      <c r="D397" s="40" t="s">
        <v>555</v>
      </c>
      <c r="E397" s="13">
        <v>4869.5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f t="shared" si="12"/>
        <v>4869.5</v>
      </c>
      <c r="P397" s="13">
        <v>1459.04</v>
      </c>
      <c r="Q397" s="19">
        <f t="shared" si="13"/>
        <v>3410.46</v>
      </c>
      <c r="W397" s="21"/>
    </row>
    <row r="398" spans="1:23" x14ac:dyDescent="0.2">
      <c r="A398" s="2" t="s">
        <v>402</v>
      </c>
      <c r="B398" s="23">
        <v>40770</v>
      </c>
      <c r="C398" s="4" t="s">
        <v>512</v>
      </c>
      <c r="D398" s="40" t="s">
        <v>555</v>
      </c>
      <c r="E398" s="13">
        <v>3690.7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f t="shared" si="12"/>
        <v>3690.7</v>
      </c>
      <c r="P398" s="13">
        <v>1510.45</v>
      </c>
      <c r="Q398" s="19">
        <f t="shared" si="13"/>
        <v>2180.25</v>
      </c>
      <c r="U398" s="20"/>
      <c r="W398" s="21"/>
    </row>
    <row r="399" spans="1:23" x14ac:dyDescent="0.2">
      <c r="A399" s="2" t="s">
        <v>403</v>
      </c>
      <c r="B399" s="23">
        <v>40770</v>
      </c>
      <c r="C399" s="4" t="s">
        <v>512</v>
      </c>
      <c r="D399" s="40" t="s">
        <v>555</v>
      </c>
      <c r="E399" s="13">
        <v>3690.7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f t="shared" si="12"/>
        <v>3690.7</v>
      </c>
      <c r="P399" s="13">
        <v>2153.9</v>
      </c>
      <c r="Q399" s="19">
        <f t="shared" si="13"/>
        <v>1536.7999999999997</v>
      </c>
      <c r="W399" s="21"/>
    </row>
    <row r="400" spans="1:23" x14ac:dyDescent="0.2">
      <c r="A400" s="2" t="s">
        <v>404</v>
      </c>
      <c r="B400" s="23">
        <v>37032</v>
      </c>
      <c r="C400" s="4" t="s">
        <v>523</v>
      </c>
      <c r="D400" s="40" t="s">
        <v>563</v>
      </c>
      <c r="E400" s="13">
        <v>2080.7800000000002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240</v>
      </c>
      <c r="N400" s="13">
        <v>0</v>
      </c>
      <c r="O400" s="13">
        <f t="shared" si="12"/>
        <v>2320.7800000000002</v>
      </c>
      <c r="P400" s="13">
        <v>967.64</v>
      </c>
      <c r="Q400" s="19">
        <f t="shared" si="13"/>
        <v>1353.1400000000003</v>
      </c>
      <c r="U400" s="20"/>
      <c r="W400" s="21"/>
    </row>
    <row r="401" spans="1:23" x14ac:dyDescent="0.2">
      <c r="A401" s="3" t="s">
        <v>405</v>
      </c>
      <c r="B401" s="24">
        <v>42882</v>
      </c>
      <c r="C401" s="6" t="s">
        <v>7</v>
      </c>
      <c r="D401" s="41" t="s">
        <v>139</v>
      </c>
      <c r="E401" s="13">
        <v>1202.27</v>
      </c>
      <c r="F401" s="13">
        <v>0</v>
      </c>
      <c r="G401" s="13">
        <v>0</v>
      </c>
      <c r="H401" s="13">
        <v>190.8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f t="shared" si="12"/>
        <v>1393.07</v>
      </c>
      <c r="P401" s="13">
        <v>311.75</v>
      </c>
      <c r="Q401" s="19">
        <f t="shared" si="13"/>
        <v>1081.32</v>
      </c>
      <c r="U401" s="20"/>
      <c r="W401" s="21"/>
    </row>
    <row r="402" spans="1:23" x14ac:dyDescent="0.2">
      <c r="A402" s="2" t="s">
        <v>406</v>
      </c>
      <c r="B402" s="23">
        <v>31574</v>
      </c>
      <c r="C402" s="4" t="s">
        <v>547</v>
      </c>
      <c r="D402" s="40" t="s">
        <v>82</v>
      </c>
      <c r="E402" s="13">
        <v>2122.39</v>
      </c>
      <c r="F402" s="13">
        <v>829.17</v>
      </c>
      <c r="G402" s="13">
        <v>0</v>
      </c>
      <c r="H402" s="13">
        <v>190.8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f t="shared" si="12"/>
        <v>3142.36</v>
      </c>
      <c r="P402" s="13">
        <v>1015.32</v>
      </c>
      <c r="Q402" s="19">
        <f t="shared" si="13"/>
        <v>2127.04</v>
      </c>
      <c r="W402" s="21"/>
    </row>
    <row r="403" spans="1:23" x14ac:dyDescent="0.2">
      <c r="A403" s="2" t="s">
        <v>407</v>
      </c>
      <c r="B403" s="23">
        <v>38666</v>
      </c>
      <c r="C403" s="4" t="s">
        <v>527</v>
      </c>
      <c r="D403" s="40" t="s">
        <v>558</v>
      </c>
      <c r="E403" s="13">
        <v>1856.01</v>
      </c>
      <c r="F403" s="13">
        <v>493.96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2349.9699999999998</v>
      </c>
      <c r="O403" s="13">
        <f t="shared" si="12"/>
        <v>4699.9399999999996</v>
      </c>
      <c r="P403" s="13">
        <v>1179.45</v>
      </c>
      <c r="Q403" s="19">
        <f t="shared" si="13"/>
        <v>3520.49</v>
      </c>
      <c r="U403" s="20"/>
      <c r="W403" s="21"/>
    </row>
    <row r="404" spans="1:23" x14ac:dyDescent="0.2">
      <c r="A404" s="5" t="s">
        <v>470</v>
      </c>
      <c r="B404" s="23">
        <v>43046</v>
      </c>
      <c r="C404" s="35" t="s">
        <v>458</v>
      </c>
      <c r="D404" s="27" t="s">
        <v>566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1283.33</v>
      </c>
      <c r="L404" s="13">
        <v>0</v>
      </c>
      <c r="M404" s="13">
        <v>0</v>
      </c>
      <c r="N404" s="13">
        <v>0</v>
      </c>
      <c r="O404" s="13">
        <f t="shared" si="12"/>
        <v>1283.33</v>
      </c>
      <c r="P404" s="13">
        <v>0</v>
      </c>
      <c r="Q404" s="19">
        <f t="shared" si="13"/>
        <v>1283.33</v>
      </c>
      <c r="W404" s="21"/>
    </row>
    <row r="405" spans="1:23" x14ac:dyDescent="0.2">
      <c r="A405" s="2" t="s">
        <v>408</v>
      </c>
      <c r="B405" s="23">
        <v>41526</v>
      </c>
      <c r="C405" s="4" t="s">
        <v>512</v>
      </c>
      <c r="D405" s="40" t="s">
        <v>139</v>
      </c>
      <c r="E405" s="13">
        <v>3477.83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f t="shared" si="12"/>
        <v>3477.83</v>
      </c>
      <c r="P405" s="13">
        <v>1504.18</v>
      </c>
      <c r="Q405" s="19">
        <f t="shared" si="13"/>
        <v>1973.6499999999999</v>
      </c>
      <c r="W405" s="21"/>
    </row>
    <row r="406" spans="1:23" x14ac:dyDescent="0.2">
      <c r="A406" s="2" t="s">
        <v>409</v>
      </c>
      <c r="B406" s="23">
        <v>35125</v>
      </c>
      <c r="C406" s="4" t="s">
        <v>100</v>
      </c>
      <c r="D406" s="40" t="s">
        <v>139</v>
      </c>
      <c r="E406" s="13">
        <v>2935.39</v>
      </c>
      <c r="F406" s="13">
        <v>0</v>
      </c>
      <c r="G406" s="13">
        <v>0</v>
      </c>
      <c r="H406" s="13">
        <v>0</v>
      </c>
      <c r="I406" s="13">
        <v>1956.9299999999998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f t="shared" si="12"/>
        <v>4892.32</v>
      </c>
      <c r="P406" s="13">
        <v>1702.26</v>
      </c>
      <c r="Q406" s="19">
        <f t="shared" si="13"/>
        <v>3190.0599999999995</v>
      </c>
      <c r="W406" s="21"/>
    </row>
    <row r="407" spans="1:23" x14ac:dyDescent="0.2">
      <c r="A407" s="2" t="s">
        <v>410</v>
      </c>
      <c r="B407" s="23">
        <v>33737</v>
      </c>
      <c r="C407" s="4" t="s">
        <v>131</v>
      </c>
      <c r="D407" s="40" t="s">
        <v>82</v>
      </c>
      <c r="E407" s="13">
        <v>5066.22</v>
      </c>
      <c r="F407" s="13">
        <v>1552.98</v>
      </c>
      <c r="G407" s="13">
        <v>379.2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6619.2</v>
      </c>
      <c r="O407" s="13">
        <f t="shared" si="12"/>
        <v>13617.6</v>
      </c>
      <c r="P407" s="13">
        <v>3860.24</v>
      </c>
      <c r="Q407" s="19">
        <f t="shared" si="13"/>
        <v>9757.36</v>
      </c>
      <c r="W407" s="21"/>
    </row>
    <row r="408" spans="1:23" x14ac:dyDescent="0.2">
      <c r="A408" s="2" t="s">
        <v>411</v>
      </c>
      <c r="B408" s="23">
        <v>31574</v>
      </c>
      <c r="C408" s="4" t="s">
        <v>131</v>
      </c>
      <c r="D408" s="40" t="s">
        <v>82</v>
      </c>
      <c r="E408" s="13">
        <v>5066.22</v>
      </c>
      <c r="F408" s="13">
        <v>2625.76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f t="shared" si="12"/>
        <v>7691.9800000000005</v>
      </c>
      <c r="P408" s="13">
        <v>1698.18</v>
      </c>
      <c r="Q408" s="19">
        <f t="shared" si="13"/>
        <v>5993.8</v>
      </c>
      <c r="W408" s="21"/>
    </row>
    <row r="409" spans="1:23" x14ac:dyDescent="0.2">
      <c r="A409" s="2" t="s">
        <v>412</v>
      </c>
      <c r="B409" s="23">
        <v>35487</v>
      </c>
      <c r="C409" s="4" t="s">
        <v>530</v>
      </c>
      <c r="D409" s="40" t="s">
        <v>82</v>
      </c>
      <c r="E409" s="13">
        <v>3839.8</v>
      </c>
      <c r="F409" s="13">
        <v>540.75</v>
      </c>
      <c r="G409" s="13">
        <v>0</v>
      </c>
      <c r="H409" s="13">
        <v>572.4</v>
      </c>
      <c r="I409" s="13">
        <v>0</v>
      </c>
      <c r="J409" s="13">
        <v>0</v>
      </c>
      <c r="K409" s="13">
        <v>0</v>
      </c>
      <c r="L409" s="13">
        <v>0</v>
      </c>
      <c r="M409" s="13">
        <v>300</v>
      </c>
      <c r="N409" s="13">
        <v>0</v>
      </c>
      <c r="O409" s="13">
        <f t="shared" si="12"/>
        <v>5252.95</v>
      </c>
      <c r="P409" s="13">
        <v>2238.88</v>
      </c>
      <c r="Q409" s="19">
        <f t="shared" si="13"/>
        <v>3014.0699999999997</v>
      </c>
      <c r="U409" s="20"/>
      <c r="W409" s="21"/>
    </row>
    <row r="410" spans="1:23" x14ac:dyDescent="0.2">
      <c r="A410" s="2" t="s">
        <v>413</v>
      </c>
      <c r="B410" s="23">
        <v>40777</v>
      </c>
      <c r="C410" s="4" t="s">
        <v>512</v>
      </c>
      <c r="D410" s="40" t="s">
        <v>555</v>
      </c>
      <c r="E410" s="13">
        <v>3690.7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f t="shared" si="12"/>
        <v>3690.7</v>
      </c>
      <c r="P410" s="13">
        <v>1784.79</v>
      </c>
      <c r="Q410" s="19">
        <f t="shared" si="13"/>
        <v>1905.9099999999999</v>
      </c>
      <c r="W410" s="21"/>
    </row>
    <row r="411" spans="1:23" x14ac:dyDescent="0.2">
      <c r="A411" s="2" t="s">
        <v>414</v>
      </c>
      <c r="B411" s="23">
        <v>35867</v>
      </c>
      <c r="C411" s="4" t="s">
        <v>342</v>
      </c>
      <c r="D411" s="40" t="s">
        <v>558</v>
      </c>
      <c r="E411" s="13">
        <v>1856.01</v>
      </c>
      <c r="F411" s="13">
        <v>0</v>
      </c>
      <c r="G411" s="13">
        <v>0</v>
      </c>
      <c r="H411" s="13">
        <v>190.8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f t="shared" si="12"/>
        <v>2046.81</v>
      </c>
      <c r="P411" s="13">
        <v>184.21</v>
      </c>
      <c r="Q411" s="19">
        <f t="shared" si="13"/>
        <v>1862.6</v>
      </c>
      <c r="U411" s="20"/>
      <c r="W411" s="21"/>
    </row>
    <row r="412" spans="1:23" x14ac:dyDescent="0.2">
      <c r="A412" s="2" t="s">
        <v>415</v>
      </c>
      <c r="B412" s="24">
        <v>42776</v>
      </c>
      <c r="C412" s="4" t="s">
        <v>7</v>
      </c>
      <c r="D412" s="40" t="s">
        <v>139</v>
      </c>
      <c r="E412" s="13">
        <v>1202.27</v>
      </c>
      <c r="F412" s="13">
        <v>0</v>
      </c>
      <c r="G412" s="13">
        <v>0</v>
      </c>
      <c r="H412" s="13">
        <v>190.8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f t="shared" si="12"/>
        <v>1393.07</v>
      </c>
      <c r="P412" s="13">
        <v>113.44</v>
      </c>
      <c r="Q412" s="19">
        <f t="shared" si="13"/>
        <v>1279.6299999999999</v>
      </c>
      <c r="W412" s="21"/>
    </row>
    <row r="413" spans="1:23" x14ac:dyDescent="0.2">
      <c r="A413" s="2" t="s">
        <v>416</v>
      </c>
      <c r="B413" s="23">
        <v>37032</v>
      </c>
      <c r="C413" s="4" t="s">
        <v>7</v>
      </c>
      <c r="D413" s="40" t="s">
        <v>82</v>
      </c>
      <c r="E413" s="13">
        <v>1353.95</v>
      </c>
      <c r="F413" s="13">
        <v>608.49</v>
      </c>
      <c r="G413" s="13">
        <v>0</v>
      </c>
      <c r="H413" s="13">
        <v>190.8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f t="shared" si="12"/>
        <v>2153.2400000000002</v>
      </c>
      <c r="P413" s="13">
        <v>1113.3499999999999</v>
      </c>
      <c r="Q413" s="19">
        <f t="shared" si="13"/>
        <v>1039.8900000000003</v>
      </c>
      <c r="U413" s="20"/>
      <c r="W413" s="21"/>
    </row>
    <row r="414" spans="1:23" x14ac:dyDescent="0.2">
      <c r="A414" s="2" t="s">
        <v>417</v>
      </c>
      <c r="B414" s="23">
        <v>37032</v>
      </c>
      <c r="C414" s="4" t="s">
        <v>100</v>
      </c>
      <c r="D414" s="40" t="s">
        <v>139</v>
      </c>
      <c r="E414" s="13">
        <v>2935.39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f t="shared" si="12"/>
        <v>2935.39</v>
      </c>
      <c r="P414" s="13">
        <v>830.98</v>
      </c>
      <c r="Q414" s="19">
        <f t="shared" si="13"/>
        <v>2104.41</v>
      </c>
      <c r="W414" s="21"/>
    </row>
    <row r="415" spans="1:23" x14ac:dyDescent="0.2">
      <c r="A415" s="2" t="s">
        <v>418</v>
      </c>
      <c r="B415" s="23">
        <v>34603</v>
      </c>
      <c r="C415" s="4" t="s">
        <v>342</v>
      </c>
      <c r="D415" s="40" t="s">
        <v>82</v>
      </c>
      <c r="E415" s="13">
        <v>2474.69</v>
      </c>
      <c r="F415" s="13">
        <v>306.69</v>
      </c>
      <c r="G415" s="13">
        <v>0</v>
      </c>
      <c r="H415" s="13">
        <v>190.8</v>
      </c>
      <c r="I415" s="13">
        <v>990.16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f t="shared" si="12"/>
        <v>3962.34</v>
      </c>
      <c r="P415" s="13">
        <v>849.17</v>
      </c>
      <c r="Q415" s="19">
        <f t="shared" si="13"/>
        <v>3113.17</v>
      </c>
      <c r="W415" s="21"/>
    </row>
    <row r="416" spans="1:23" x14ac:dyDescent="0.2">
      <c r="A416" s="2" t="s">
        <v>419</v>
      </c>
      <c r="B416" s="23">
        <v>30590</v>
      </c>
      <c r="C416" s="4" t="s">
        <v>539</v>
      </c>
      <c r="D416" s="40" t="s">
        <v>82</v>
      </c>
      <c r="E416" s="13">
        <v>7809.71</v>
      </c>
      <c r="F416" s="13">
        <v>762.1</v>
      </c>
      <c r="G416" s="13">
        <v>0</v>
      </c>
      <c r="H416" s="13">
        <v>0</v>
      </c>
      <c r="I416" s="13">
        <v>0</v>
      </c>
      <c r="J416" s="13">
        <v>0</v>
      </c>
      <c r="K416" s="13">
        <v>3000</v>
      </c>
      <c r="L416" s="13">
        <v>0</v>
      </c>
      <c r="M416" s="13">
        <v>0</v>
      </c>
      <c r="N416" s="13">
        <v>0</v>
      </c>
      <c r="O416" s="13">
        <f t="shared" si="12"/>
        <v>11571.81</v>
      </c>
      <c r="P416" s="13">
        <v>3454.84</v>
      </c>
      <c r="Q416" s="19">
        <f t="shared" si="13"/>
        <v>8116.9699999999993</v>
      </c>
      <c r="W416" s="21"/>
    </row>
    <row r="417" spans="1:23" x14ac:dyDescent="0.2">
      <c r="A417" s="2" t="s">
        <v>420</v>
      </c>
      <c r="B417" s="23">
        <v>38315</v>
      </c>
      <c r="C417" s="4" t="s">
        <v>216</v>
      </c>
      <c r="D417" s="40" t="s">
        <v>82</v>
      </c>
      <c r="E417" s="13">
        <v>1614.86</v>
      </c>
      <c r="F417" s="13">
        <v>139.06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1753.92</v>
      </c>
      <c r="O417" s="13">
        <f t="shared" si="12"/>
        <v>3507.84</v>
      </c>
      <c r="P417" s="13">
        <v>974.97</v>
      </c>
      <c r="Q417" s="19">
        <f t="shared" si="13"/>
        <v>2532.87</v>
      </c>
      <c r="W417" s="21"/>
    </row>
    <row r="418" spans="1:23" x14ac:dyDescent="0.2">
      <c r="A418" s="2" t="s">
        <v>421</v>
      </c>
      <c r="B418" s="23">
        <v>34516</v>
      </c>
      <c r="C418" s="4" t="s">
        <v>131</v>
      </c>
      <c r="D418" s="40" t="s">
        <v>82</v>
      </c>
      <c r="E418" s="13">
        <v>5066.22</v>
      </c>
      <c r="F418" s="13">
        <v>1313.74</v>
      </c>
      <c r="G418" s="13">
        <v>0</v>
      </c>
      <c r="H418" s="13">
        <v>0</v>
      </c>
      <c r="I418" s="13">
        <v>0</v>
      </c>
      <c r="J418" s="13">
        <v>0</v>
      </c>
      <c r="K418" s="13">
        <v>3000</v>
      </c>
      <c r="L418" s="13">
        <v>0</v>
      </c>
      <c r="M418" s="13">
        <v>0</v>
      </c>
      <c r="N418" s="13">
        <v>0</v>
      </c>
      <c r="O418" s="13">
        <f t="shared" si="12"/>
        <v>9379.9599999999991</v>
      </c>
      <c r="P418" s="13">
        <v>2930.18</v>
      </c>
      <c r="Q418" s="19">
        <f t="shared" si="13"/>
        <v>6449.7799999999988</v>
      </c>
      <c r="U418" s="20"/>
      <c r="W418" s="21"/>
    </row>
    <row r="419" spans="1:23" x14ac:dyDescent="0.2">
      <c r="A419" s="5" t="s">
        <v>67</v>
      </c>
      <c r="B419" s="24">
        <v>42919</v>
      </c>
      <c r="C419" s="6" t="s">
        <v>84</v>
      </c>
      <c r="D419" s="27" t="s">
        <v>566</v>
      </c>
      <c r="E419" s="13">
        <v>830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86</v>
      </c>
      <c r="M419" s="13">
        <v>0</v>
      </c>
      <c r="N419" s="13">
        <v>0</v>
      </c>
      <c r="O419" s="13">
        <f t="shared" si="12"/>
        <v>916</v>
      </c>
      <c r="P419" s="13">
        <v>0</v>
      </c>
      <c r="Q419" s="19">
        <f t="shared" si="13"/>
        <v>916</v>
      </c>
      <c r="U419" s="20"/>
      <c r="W419" s="21"/>
    </row>
    <row r="420" spans="1:23" x14ac:dyDescent="0.2">
      <c r="A420" s="2" t="s">
        <v>422</v>
      </c>
      <c r="B420" s="23">
        <v>36241</v>
      </c>
      <c r="C420" s="4" t="s">
        <v>524</v>
      </c>
      <c r="D420" s="40" t="s">
        <v>562</v>
      </c>
      <c r="E420" s="13">
        <v>4550.54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f t="shared" si="12"/>
        <v>4550.54</v>
      </c>
      <c r="P420" s="13">
        <v>760.01</v>
      </c>
      <c r="Q420" s="19">
        <f t="shared" si="13"/>
        <v>3790.5299999999997</v>
      </c>
      <c r="U420" s="20"/>
      <c r="W420" s="21"/>
    </row>
    <row r="421" spans="1:23" x14ac:dyDescent="0.2">
      <c r="A421" s="5" t="s">
        <v>68</v>
      </c>
      <c r="B421" s="24">
        <v>43066</v>
      </c>
      <c r="C421" s="6" t="s">
        <v>84</v>
      </c>
      <c r="D421" s="27" t="s">
        <v>566</v>
      </c>
      <c r="E421" s="13">
        <v>830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86</v>
      </c>
      <c r="M421" s="13">
        <v>0</v>
      </c>
      <c r="N421" s="13">
        <v>0</v>
      </c>
      <c r="O421" s="13">
        <f t="shared" si="12"/>
        <v>916</v>
      </c>
      <c r="P421" s="13">
        <v>0</v>
      </c>
      <c r="Q421" s="19">
        <f t="shared" si="13"/>
        <v>916</v>
      </c>
      <c r="W421" s="21"/>
    </row>
    <row r="422" spans="1:23" x14ac:dyDescent="0.2">
      <c r="A422" s="2" t="s">
        <v>423</v>
      </c>
      <c r="B422" s="23">
        <v>37412</v>
      </c>
      <c r="C422" s="4" t="s">
        <v>342</v>
      </c>
      <c r="D422" s="40" t="s">
        <v>139</v>
      </c>
      <c r="E422" s="13">
        <v>2241.4</v>
      </c>
      <c r="F422" s="13">
        <v>0</v>
      </c>
      <c r="G422" s="13">
        <v>0</v>
      </c>
      <c r="H422" s="13">
        <v>584.90000000000009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f t="shared" si="12"/>
        <v>2826.3</v>
      </c>
      <c r="P422" s="13">
        <v>791.06</v>
      </c>
      <c r="Q422" s="19">
        <f t="shared" si="13"/>
        <v>2035.2400000000002</v>
      </c>
      <c r="W422" s="21"/>
    </row>
    <row r="423" spans="1:23" x14ac:dyDescent="0.2">
      <c r="A423" s="2" t="s">
        <v>424</v>
      </c>
      <c r="B423" s="24">
        <v>42767</v>
      </c>
      <c r="C423" s="4" t="s">
        <v>506</v>
      </c>
      <c r="D423" s="40" t="s">
        <v>139</v>
      </c>
      <c r="E423" s="13">
        <v>1202.27</v>
      </c>
      <c r="F423" s="13">
        <v>0</v>
      </c>
      <c r="G423" s="13">
        <v>0</v>
      </c>
      <c r="H423" s="13">
        <v>0</v>
      </c>
      <c r="I423" s="13">
        <v>200.38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f t="shared" si="12"/>
        <v>1402.65</v>
      </c>
      <c r="P423" s="13">
        <v>186.35</v>
      </c>
      <c r="Q423" s="19">
        <f t="shared" si="13"/>
        <v>1216.3000000000002</v>
      </c>
      <c r="U423" s="20"/>
      <c r="W423" s="21"/>
    </row>
    <row r="424" spans="1:23" x14ac:dyDescent="0.2">
      <c r="A424" s="5" t="s">
        <v>69</v>
      </c>
      <c r="B424" s="24">
        <v>42919</v>
      </c>
      <c r="C424" s="6" t="s">
        <v>84</v>
      </c>
      <c r="D424" s="27" t="s">
        <v>566</v>
      </c>
      <c r="E424" s="13">
        <v>830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86</v>
      </c>
      <c r="M424" s="13">
        <v>0</v>
      </c>
      <c r="N424" s="13">
        <v>0</v>
      </c>
      <c r="O424" s="13">
        <f t="shared" si="12"/>
        <v>916</v>
      </c>
      <c r="P424" s="13">
        <v>55.34</v>
      </c>
      <c r="Q424" s="19">
        <f t="shared" si="13"/>
        <v>860.66</v>
      </c>
      <c r="U424" s="20"/>
      <c r="W424" s="21"/>
    </row>
    <row r="425" spans="1:23" x14ac:dyDescent="0.2">
      <c r="A425" s="2" t="s">
        <v>488</v>
      </c>
      <c r="B425" s="24">
        <v>43138</v>
      </c>
      <c r="C425" s="36" t="s">
        <v>84</v>
      </c>
      <c r="D425" s="27" t="s">
        <v>566</v>
      </c>
      <c r="E425" s="13">
        <v>830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86</v>
      </c>
      <c r="M425" s="13">
        <v>0</v>
      </c>
      <c r="N425" s="13">
        <v>0</v>
      </c>
      <c r="O425" s="13">
        <f t="shared" si="12"/>
        <v>916</v>
      </c>
      <c r="P425" s="13">
        <v>0</v>
      </c>
      <c r="Q425" s="19">
        <f t="shared" si="13"/>
        <v>916</v>
      </c>
      <c r="U425" s="20"/>
    </row>
    <row r="426" spans="1:23" x14ac:dyDescent="0.2">
      <c r="A426" s="5" t="s">
        <v>70</v>
      </c>
      <c r="B426" s="24">
        <v>42933</v>
      </c>
      <c r="C426" s="6" t="s">
        <v>81</v>
      </c>
      <c r="D426" s="41" t="s">
        <v>82</v>
      </c>
      <c r="E426" s="13">
        <v>2122.39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f t="shared" si="12"/>
        <v>2122.39</v>
      </c>
      <c r="P426" s="13">
        <v>322.39999999999998</v>
      </c>
      <c r="Q426" s="19">
        <f t="shared" si="13"/>
        <v>1799.9899999999998</v>
      </c>
    </row>
    <row r="427" spans="1:23" x14ac:dyDescent="0.2">
      <c r="A427" s="5" t="s">
        <v>71</v>
      </c>
      <c r="B427" s="24">
        <v>42908</v>
      </c>
      <c r="C427" s="6" t="s">
        <v>84</v>
      </c>
      <c r="D427" s="27" t="s">
        <v>566</v>
      </c>
      <c r="E427" s="13">
        <v>830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86</v>
      </c>
      <c r="M427" s="13">
        <v>0</v>
      </c>
      <c r="N427" s="13">
        <v>0</v>
      </c>
      <c r="O427" s="13">
        <f t="shared" si="12"/>
        <v>916</v>
      </c>
      <c r="P427" s="13">
        <v>0</v>
      </c>
      <c r="Q427" s="19">
        <f t="shared" si="13"/>
        <v>916</v>
      </c>
      <c r="U427" s="20"/>
    </row>
    <row r="428" spans="1:23" x14ac:dyDescent="0.2">
      <c r="A428" s="2" t="s">
        <v>425</v>
      </c>
      <c r="B428" s="23">
        <v>38454</v>
      </c>
      <c r="C428" s="4" t="s">
        <v>507</v>
      </c>
      <c r="D428" s="40" t="s">
        <v>139</v>
      </c>
      <c r="E428" s="13">
        <v>2241.4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f t="shared" si="12"/>
        <v>2241.4</v>
      </c>
      <c r="P428" s="13">
        <v>643.4</v>
      </c>
      <c r="Q428" s="19">
        <f t="shared" si="13"/>
        <v>1598</v>
      </c>
    </row>
    <row r="429" spans="1:23" x14ac:dyDescent="0.2">
      <c r="A429" s="2" t="s">
        <v>426</v>
      </c>
      <c r="B429" s="23">
        <v>42326</v>
      </c>
      <c r="C429" s="4" t="s">
        <v>521</v>
      </c>
      <c r="D429" s="40" t="s">
        <v>139</v>
      </c>
      <c r="E429" s="13">
        <v>1433.95</v>
      </c>
      <c r="F429" s="13">
        <v>0</v>
      </c>
      <c r="G429" s="13">
        <v>0</v>
      </c>
      <c r="H429" s="13">
        <v>190.8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f t="shared" si="12"/>
        <v>1624.75</v>
      </c>
      <c r="P429" s="13">
        <v>697.27</v>
      </c>
      <c r="Q429" s="19">
        <f t="shared" si="13"/>
        <v>927.48</v>
      </c>
    </row>
    <row r="430" spans="1:23" x14ac:dyDescent="0.2">
      <c r="A430" s="2" t="s">
        <v>427</v>
      </c>
      <c r="B430" s="23">
        <v>31778</v>
      </c>
      <c r="C430" s="4" t="s">
        <v>131</v>
      </c>
      <c r="D430" s="40" t="s">
        <v>82</v>
      </c>
      <c r="E430" s="13">
        <v>5066.22</v>
      </c>
      <c r="F430" s="13">
        <v>2625.76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f t="shared" si="12"/>
        <v>7691.9800000000005</v>
      </c>
      <c r="P430" s="13">
        <v>3161.94</v>
      </c>
      <c r="Q430" s="19">
        <f t="shared" si="13"/>
        <v>4530.0400000000009</v>
      </c>
      <c r="U430" s="20"/>
    </row>
    <row r="431" spans="1:23" x14ac:dyDescent="0.2">
      <c r="A431" s="2" t="s">
        <v>428</v>
      </c>
      <c r="B431" s="23">
        <v>36220</v>
      </c>
      <c r="C431" s="4" t="s">
        <v>523</v>
      </c>
      <c r="D431" s="40" t="s">
        <v>82</v>
      </c>
      <c r="E431" s="13">
        <v>1614.86</v>
      </c>
      <c r="F431" s="13">
        <v>948.32</v>
      </c>
      <c r="G431" s="13">
        <v>0</v>
      </c>
      <c r="H431" s="13">
        <v>0</v>
      </c>
      <c r="I431" s="13">
        <v>0</v>
      </c>
      <c r="J431" s="13">
        <v>0</v>
      </c>
      <c r="K431" s="13">
        <v>743.36</v>
      </c>
      <c r="L431" s="13">
        <v>0</v>
      </c>
      <c r="M431" s="13">
        <v>0</v>
      </c>
      <c r="N431" s="13">
        <v>0</v>
      </c>
      <c r="O431" s="13">
        <f t="shared" si="12"/>
        <v>3306.54</v>
      </c>
      <c r="P431" s="13">
        <v>1182.97</v>
      </c>
      <c r="Q431" s="19">
        <f t="shared" si="13"/>
        <v>2123.5699999999997</v>
      </c>
    </row>
    <row r="432" spans="1:23" x14ac:dyDescent="0.2">
      <c r="A432" s="2" t="s">
        <v>429</v>
      </c>
      <c r="B432" s="23">
        <v>33359</v>
      </c>
      <c r="C432" s="4" t="s">
        <v>508</v>
      </c>
      <c r="D432" s="40" t="s">
        <v>82</v>
      </c>
      <c r="E432" s="13">
        <v>1614.86</v>
      </c>
      <c r="F432" s="13">
        <v>1299.4100000000001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660</v>
      </c>
      <c r="N432" s="13">
        <v>0</v>
      </c>
      <c r="O432" s="13">
        <f t="shared" si="12"/>
        <v>3574.27</v>
      </c>
      <c r="P432" s="13">
        <v>1270.23</v>
      </c>
      <c r="Q432" s="19">
        <f t="shared" si="13"/>
        <v>2304.04</v>
      </c>
    </row>
    <row r="433" spans="1:17" x14ac:dyDescent="0.2">
      <c r="A433" s="2" t="s">
        <v>430</v>
      </c>
      <c r="B433" s="23">
        <v>34821</v>
      </c>
      <c r="C433" s="4" t="s">
        <v>7</v>
      </c>
      <c r="D433" s="40" t="s">
        <v>82</v>
      </c>
      <c r="E433" s="13">
        <v>1353.95</v>
      </c>
      <c r="F433" s="13">
        <v>1094.1600000000001</v>
      </c>
      <c r="G433" s="13">
        <v>0</v>
      </c>
      <c r="H433" s="13">
        <v>190.8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f t="shared" si="12"/>
        <v>2638.9100000000003</v>
      </c>
      <c r="P433" s="13">
        <v>1329.67</v>
      </c>
      <c r="Q433" s="19">
        <f t="shared" si="13"/>
        <v>1309.2400000000002</v>
      </c>
    </row>
    <row r="434" spans="1:17" x14ac:dyDescent="0.2">
      <c r="A434" s="5" t="s">
        <v>72</v>
      </c>
      <c r="B434" s="23">
        <v>40582</v>
      </c>
      <c r="C434" s="35" t="s">
        <v>458</v>
      </c>
      <c r="D434" s="27" t="s">
        <v>566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3500</v>
      </c>
      <c r="L434" s="13">
        <v>0</v>
      </c>
      <c r="M434" s="13">
        <v>180</v>
      </c>
      <c r="N434" s="13">
        <v>0</v>
      </c>
      <c r="O434" s="13">
        <f t="shared" si="12"/>
        <v>3680</v>
      </c>
      <c r="P434" s="13">
        <v>425.16</v>
      </c>
      <c r="Q434" s="19">
        <f t="shared" si="13"/>
        <v>3254.84</v>
      </c>
    </row>
    <row r="435" spans="1:17" x14ac:dyDescent="0.2">
      <c r="A435" s="2" t="s">
        <v>431</v>
      </c>
      <c r="B435" s="23">
        <v>41348</v>
      </c>
      <c r="C435" s="4" t="s">
        <v>512</v>
      </c>
      <c r="D435" s="40" t="s">
        <v>139</v>
      </c>
      <c r="E435" s="13">
        <v>3477.83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f t="shared" si="12"/>
        <v>3477.83</v>
      </c>
      <c r="P435" s="13">
        <v>1724.6</v>
      </c>
      <c r="Q435" s="19">
        <f t="shared" si="13"/>
        <v>1753.23</v>
      </c>
    </row>
    <row r="436" spans="1:17" x14ac:dyDescent="0.2">
      <c r="A436" s="3" t="s">
        <v>432</v>
      </c>
      <c r="B436" s="24">
        <v>42870</v>
      </c>
      <c r="C436" s="6" t="s">
        <v>527</v>
      </c>
      <c r="D436" s="41" t="s">
        <v>139</v>
      </c>
      <c r="E436" s="13">
        <v>2197.4499999999998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f t="shared" si="12"/>
        <v>2197.4499999999998</v>
      </c>
      <c r="P436" s="13">
        <v>525.64</v>
      </c>
      <c r="Q436" s="19">
        <f t="shared" si="13"/>
        <v>1671.81</v>
      </c>
    </row>
    <row r="437" spans="1:17" x14ac:dyDescent="0.2">
      <c r="A437" s="2" t="s">
        <v>433</v>
      </c>
      <c r="B437" s="23">
        <v>35067</v>
      </c>
      <c r="C437" s="4" t="s">
        <v>100</v>
      </c>
      <c r="D437" s="40" t="s">
        <v>82</v>
      </c>
      <c r="E437" s="13">
        <v>3240.9</v>
      </c>
      <c r="F437" s="13">
        <v>2374.19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f t="shared" si="12"/>
        <v>5615.09</v>
      </c>
      <c r="P437" s="13">
        <v>4162.8900000000003</v>
      </c>
      <c r="Q437" s="19">
        <f t="shared" si="13"/>
        <v>1452.1999999999998</v>
      </c>
    </row>
    <row r="438" spans="1:17" x14ac:dyDescent="0.2">
      <c r="A438" s="2" t="s">
        <v>434</v>
      </c>
      <c r="B438" s="23">
        <v>40596</v>
      </c>
      <c r="C438" s="4" t="s">
        <v>553</v>
      </c>
      <c r="D438" s="40" t="s">
        <v>139</v>
      </c>
      <c r="E438" s="13">
        <v>3935.52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3000</v>
      </c>
      <c r="L438" s="13">
        <v>0</v>
      </c>
      <c r="M438" s="13">
        <v>0</v>
      </c>
      <c r="N438" s="13">
        <v>0</v>
      </c>
      <c r="O438" s="13">
        <f t="shared" si="12"/>
        <v>6935.52</v>
      </c>
      <c r="P438" s="13">
        <v>1687.21</v>
      </c>
      <c r="Q438" s="19">
        <f t="shared" si="13"/>
        <v>5248.31</v>
      </c>
    </row>
    <row r="439" spans="1:17" x14ac:dyDescent="0.2">
      <c r="A439" s="2" t="s">
        <v>435</v>
      </c>
      <c r="B439" s="23">
        <v>40059</v>
      </c>
      <c r="C439" s="4" t="s">
        <v>527</v>
      </c>
      <c r="D439" s="40" t="s">
        <v>558</v>
      </c>
      <c r="E439" s="13">
        <v>1856.01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f t="shared" si="12"/>
        <v>1856.01</v>
      </c>
      <c r="P439" s="13">
        <v>947.83</v>
      </c>
      <c r="Q439" s="19">
        <f t="shared" si="13"/>
        <v>908.18</v>
      </c>
    </row>
    <row r="440" spans="1:17" x14ac:dyDescent="0.2">
      <c r="A440" s="2" t="s">
        <v>436</v>
      </c>
      <c r="B440" s="23">
        <v>35080</v>
      </c>
      <c r="C440" s="4" t="s">
        <v>508</v>
      </c>
      <c r="D440" s="40" t="s">
        <v>82</v>
      </c>
      <c r="E440" s="13">
        <v>1614.86</v>
      </c>
      <c r="F440" s="13">
        <v>868.16</v>
      </c>
      <c r="G440" s="13">
        <v>0</v>
      </c>
      <c r="H440" s="13">
        <v>0</v>
      </c>
      <c r="I440" s="13">
        <v>1655.34</v>
      </c>
      <c r="J440" s="13">
        <v>0</v>
      </c>
      <c r="K440" s="13">
        <v>0</v>
      </c>
      <c r="L440" s="13">
        <v>0</v>
      </c>
      <c r="M440" s="13">
        <v>420</v>
      </c>
      <c r="N440" s="13">
        <v>2483.02</v>
      </c>
      <c r="O440" s="13">
        <f t="shared" si="12"/>
        <v>7041.3799999999992</v>
      </c>
      <c r="P440" s="13">
        <v>2176.5300000000002</v>
      </c>
      <c r="Q440" s="19">
        <f t="shared" si="13"/>
        <v>4864.8499999999985</v>
      </c>
    </row>
    <row r="441" spans="1:17" x14ac:dyDescent="0.2">
      <c r="A441" s="2" t="s">
        <v>437</v>
      </c>
      <c r="B441" s="23">
        <v>40603</v>
      </c>
      <c r="C441" s="4" t="s">
        <v>100</v>
      </c>
      <c r="D441" s="40" t="s">
        <v>82</v>
      </c>
      <c r="E441" s="13">
        <v>3240.9</v>
      </c>
      <c r="F441" s="13">
        <v>219.85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f t="shared" si="12"/>
        <v>3460.75</v>
      </c>
      <c r="P441" s="13">
        <v>597.91999999999996</v>
      </c>
      <c r="Q441" s="19">
        <f t="shared" si="13"/>
        <v>2862.83</v>
      </c>
    </row>
    <row r="442" spans="1:17" x14ac:dyDescent="0.2">
      <c r="A442" s="2" t="s">
        <v>438</v>
      </c>
      <c r="B442" s="23">
        <v>35066</v>
      </c>
      <c r="C442" s="4" t="s">
        <v>342</v>
      </c>
      <c r="D442" s="40" t="s">
        <v>82</v>
      </c>
      <c r="E442" s="13">
        <v>2474.69</v>
      </c>
      <c r="F442" s="13">
        <v>72.88</v>
      </c>
      <c r="G442" s="13">
        <v>0</v>
      </c>
      <c r="H442" s="13">
        <v>190.8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f t="shared" si="12"/>
        <v>2738.3700000000003</v>
      </c>
      <c r="P442" s="13">
        <v>749.44</v>
      </c>
      <c r="Q442" s="19">
        <f t="shared" si="13"/>
        <v>1988.9300000000003</v>
      </c>
    </row>
    <row r="443" spans="1:17" x14ac:dyDescent="0.2">
      <c r="A443" s="5" t="s">
        <v>73</v>
      </c>
      <c r="B443" s="24">
        <v>42955</v>
      </c>
      <c r="C443" s="6" t="s">
        <v>89</v>
      </c>
      <c r="D443" s="27" t="s">
        <v>566</v>
      </c>
      <c r="E443" s="13">
        <v>440.1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f t="shared" si="12"/>
        <v>440.1</v>
      </c>
      <c r="P443" s="13">
        <v>62.2</v>
      </c>
      <c r="Q443" s="19">
        <f t="shared" si="13"/>
        <v>377.90000000000003</v>
      </c>
    </row>
    <row r="444" spans="1:17" x14ac:dyDescent="0.2">
      <c r="A444" s="2" t="s">
        <v>439</v>
      </c>
      <c r="B444" s="23">
        <v>40798</v>
      </c>
      <c r="C444" s="4" t="s">
        <v>567</v>
      </c>
      <c r="D444" s="40" t="s">
        <v>82</v>
      </c>
      <c r="E444" s="13">
        <v>2811.55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f t="shared" si="12"/>
        <v>2811.55</v>
      </c>
      <c r="P444" s="13">
        <v>960.49</v>
      </c>
      <c r="Q444" s="19">
        <f t="shared" si="13"/>
        <v>1851.0600000000002</v>
      </c>
    </row>
    <row r="445" spans="1:17" x14ac:dyDescent="0.2">
      <c r="A445" s="2" t="s">
        <v>440</v>
      </c>
      <c r="B445" s="23">
        <v>40603</v>
      </c>
      <c r="C445" s="4" t="s">
        <v>527</v>
      </c>
      <c r="D445" s="40" t="s">
        <v>556</v>
      </c>
      <c r="E445" s="13">
        <v>2474.69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2474.69</v>
      </c>
      <c r="O445" s="13">
        <f t="shared" si="12"/>
        <v>4949.38</v>
      </c>
      <c r="P445" s="13">
        <v>499.64</v>
      </c>
      <c r="Q445" s="19">
        <f t="shared" si="13"/>
        <v>4449.74</v>
      </c>
    </row>
    <row r="446" spans="1:17" x14ac:dyDescent="0.2">
      <c r="A446" s="2" t="s">
        <v>441</v>
      </c>
      <c r="B446" s="23">
        <v>40770</v>
      </c>
      <c r="C446" s="4" t="s">
        <v>512</v>
      </c>
      <c r="D446" s="40" t="s">
        <v>555</v>
      </c>
      <c r="E446" s="13">
        <v>3690.7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600</v>
      </c>
      <c r="N446" s="13">
        <v>0</v>
      </c>
      <c r="O446" s="13">
        <f t="shared" si="12"/>
        <v>4290.7</v>
      </c>
      <c r="P446" s="13">
        <v>2217.44</v>
      </c>
      <c r="Q446" s="19">
        <f t="shared" si="13"/>
        <v>2073.2599999999998</v>
      </c>
    </row>
    <row r="447" spans="1:17" x14ac:dyDescent="0.2">
      <c r="A447" s="2" t="s">
        <v>442</v>
      </c>
      <c r="B447" s="23">
        <v>42311</v>
      </c>
      <c r="C447" s="4" t="s">
        <v>554</v>
      </c>
      <c r="D447" s="40" t="s">
        <v>139</v>
      </c>
      <c r="E447" s="13">
        <v>3409.63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f t="shared" si="12"/>
        <v>3409.63</v>
      </c>
      <c r="P447" s="13">
        <v>477.44</v>
      </c>
      <c r="Q447" s="19">
        <f t="shared" si="13"/>
        <v>2932.19</v>
      </c>
    </row>
    <row r="448" spans="1:17" x14ac:dyDescent="0.2">
      <c r="A448" s="2" t="s">
        <v>443</v>
      </c>
      <c r="B448" s="23">
        <v>37291</v>
      </c>
      <c r="C448" s="4" t="s">
        <v>100</v>
      </c>
      <c r="D448" s="40" t="s">
        <v>139</v>
      </c>
      <c r="E448" s="13">
        <v>2935.39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f t="shared" si="12"/>
        <v>2935.39</v>
      </c>
      <c r="P448" s="13">
        <v>1074.6600000000001</v>
      </c>
      <c r="Q448" s="19">
        <f t="shared" si="13"/>
        <v>1860.7299999999998</v>
      </c>
    </row>
    <row r="449" spans="1:17" x14ac:dyDescent="0.2">
      <c r="A449" s="5" t="s">
        <v>74</v>
      </c>
      <c r="B449" s="23">
        <v>42949</v>
      </c>
      <c r="C449" s="35" t="s">
        <v>458</v>
      </c>
      <c r="D449" s="27" t="s">
        <v>566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5000</v>
      </c>
      <c r="L449" s="13">
        <v>0</v>
      </c>
      <c r="M449" s="13">
        <v>0</v>
      </c>
      <c r="N449" s="13">
        <v>0</v>
      </c>
      <c r="O449" s="13">
        <f t="shared" si="12"/>
        <v>5000</v>
      </c>
      <c r="P449" s="13">
        <v>453.5</v>
      </c>
      <c r="Q449" s="19">
        <f t="shared" si="13"/>
        <v>4546.5</v>
      </c>
    </row>
    <row r="450" spans="1:17" x14ac:dyDescent="0.2">
      <c r="A450" s="2" t="s">
        <v>444</v>
      </c>
      <c r="B450" s="23">
        <v>35536</v>
      </c>
      <c r="C450" s="4" t="s">
        <v>100</v>
      </c>
      <c r="D450" s="40" t="s">
        <v>139</v>
      </c>
      <c r="E450" s="13">
        <v>2935.39</v>
      </c>
      <c r="F450" s="13">
        <v>0</v>
      </c>
      <c r="G450" s="13">
        <v>90.43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f t="shared" si="12"/>
        <v>3025.8199999999997</v>
      </c>
      <c r="P450" s="13">
        <v>2095.87</v>
      </c>
      <c r="Q450" s="19">
        <f t="shared" si="13"/>
        <v>929.94999999999982</v>
      </c>
    </row>
    <row r="451" spans="1:17" x14ac:dyDescent="0.2">
      <c r="A451" s="2" t="s">
        <v>445</v>
      </c>
      <c r="B451" s="23">
        <v>40777</v>
      </c>
      <c r="C451" s="4" t="s">
        <v>512</v>
      </c>
      <c r="D451" s="40" t="s">
        <v>555</v>
      </c>
      <c r="E451" s="13">
        <v>3690.7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f t="shared" si="12"/>
        <v>3690.7</v>
      </c>
      <c r="P451" s="13">
        <v>678.18</v>
      </c>
      <c r="Q451" s="19">
        <f t="shared" si="13"/>
        <v>3012.52</v>
      </c>
    </row>
    <row r="452" spans="1:17" x14ac:dyDescent="0.2">
      <c r="A452" s="2" t="s">
        <v>446</v>
      </c>
      <c r="B452" s="23">
        <v>35900</v>
      </c>
      <c r="C452" s="4" t="s">
        <v>188</v>
      </c>
      <c r="D452" s="40" t="s">
        <v>139</v>
      </c>
      <c r="E452" s="13">
        <v>1922.32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f t="shared" si="12"/>
        <v>1922.32</v>
      </c>
      <c r="P452" s="13">
        <v>346.89</v>
      </c>
      <c r="Q452" s="19">
        <f t="shared" si="13"/>
        <v>1575.4299999999998</v>
      </c>
    </row>
    <row r="453" spans="1:17" x14ac:dyDescent="0.2">
      <c r="A453" s="2" t="s">
        <v>447</v>
      </c>
      <c r="B453" s="23">
        <v>35436</v>
      </c>
      <c r="C453" s="4" t="s">
        <v>342</v>
      </c>
      <c r="D453" s="40" t="s">
        <v>82</v>
      </c>
      <c r="E453" s="13">
        <v>2474.69</v>
      </c>
      <c r="F453" s="13">
        <v>72.88</v>
      </c>
      <c r="G453" s="13">
        <v>0</v>
      </c>
      <c r="H453" s="13">
        <v>638.72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f t="shared" si="12"/>
        <v>3186.29</v>
      </c>
      <c r="P453" s="13">
        <v>930.24</v>
      </c>
      <c r="Q453" s="19">
        <f t="shared" si="13"/>
        <v>2256.0500000000002</v>
      </c>
    </row>
    <row r="454" spans="1:17" x14ac:dyDescent="0.2">
      <c r="A454" s="2" t="s">
        <v>448</v>
      </c>
      <c r="B454" s="23">
        <v>38124</v>
      </c>
      <c r="C454" s="4" t="s">
        <v>537</v>
      </c>
      <c r="D454" s="40" t="s">
        <v>564</v>
      </c>
      <c r="E454" s="13">
        <v>3580.51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f t="shared" si="12"/>
        <v>3580.51</v>
      </c>
      <c r="P454" s="13">
        <v>544.04999999999995</v>
      </c>
      <c r="Q454" s="19">
        <f t="shared" si="13"/>
        <v>3036.46</v>
      </c>
    </row>
    <row r="455" spans="1:17" x14ac:dyDescent="0.2">
      <c r="A455" s="2" t="s">
        <v>449</v>
      </c>
      <c r="B455" s="23">
        <v>35874</v>
      </c>
      <c r="C455" s="4" t="s">
        <v>342</v>
      </c>
      <c r="D455" s="40" t="s">
        <v>82</v>
      </c>
      <c r="E455" s="13">
        <v>2474.69</v>
      </c>
      <c r="F455" s="13">
        <v>0</v>
      </c>
      <c r="G455" s="13">
        <v>0</v>
      </c>
      <c r="H455" s="13">
        <v>625.92000000000007</v>
      </c>
      <c r="I455" s="13">
        <v>0</v>
      </c>
      <c r="J455" s="13">
        <v>101.42</v>
      </c>
      <c r="K455" s="13">
        <v>0</v>
      </c>
      <c r="L455" s="13">
        <v>0</v>
      </c>
      <c r="M455" s="13">
        <v>0</v>
      </c>
      <c r="N455" s="13">
        <v>0</v>
      </c>
      <c r="O455" s="13">
        <f t="shared" si="12"/>
        <v>3202.03</v>
      </c>
      <c r="P455" s="13">
        <v>1527.88</v>
      </c>
      <c r="Q455" s="19">
        <f t="shared" si="13"/>
        <v>1674.15</v>
      </c>
    </row>
    <row r="456" spans="1:17" x14ac:dyDescent="0.2">
      <c r="A456" s="2" t="s">
        <v>450</v>
      </c>
      <c r="B456" s="23">
        <v>38538</v>
      </c>
      <c r="C456" s="4" t="s">
        <v>526</v>
      </c>
      <c r="D456" s="40" t="s">
        <v>139</v>
      </c>
      <c r="E456" s="13">
        <v>6067.39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f t="shared" si="12"/>
        <v>6067.39</v>
      </c>
      <c r="P456" s="13">
        <v>1147.1400000000001</v>
      </c>
      <c r="Q456" s="19">
        <f t="shared" si="13"/>
        <v>4920.25</v>
      </c>
    </row>
    <row r="457" spans="1:17" x14ac:dyDescent="0.2">
      <c r="A457" s="2" t="s">
        <v>451</v>
      </c>
      <c r="B457" s="23">
        <v>38211</v>
      </c>
      <c r="C457" s="4" t="s">
        <v>255</v>
      </c>
      <c r="D457" s="40" t="s">
        <v>555</v>
      </c>
      <c r="E457" s="13">
        <v>4869.5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60</v>
      </c>
      <c r="N457" s="13">
        <v>0</v>
      </c>
      <c r="O457" s="13">
        <f t="shared" si="12"/>
        <v>4929.5</v>
      </c>
      <c r="P457" s="13">
        <v>2363.09</v>
      </c>
      <c r="Q457" s="19">
        <f t="shared" si="13"/>
        <v>2566.41</v>
      </c>
    </row>
    <row r="458" spans="1:17" x14ac:dyDescent="0.2">
      <c r="A458" s="2" t="s">
        <v>452</v>
      </c>
      <c r="B458" s="24">
        <v>42767</v>
      </c>
      <c r="C458" s="4" t="s">
        <v>84</v>
      </c>
      <c r="D458" s="27" t="s">
        <v>566</v>
      </c>
      <c r="E458" s="13">
        <v>830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86</v>
      </c>
      <c r="M458" s="13">
        <v>0</v>
      </c>
      <c r="N458" s="13">
        <v>0</v>
      </c>
      <c r="O458" s="13">
        <f t="shared" ref="O458:O466" si="14">SUM(E458:N458)</f>
        <v>916</v>
      </c>
      <c r="P458" s="13">
        <v>0</v>
      </c>
      <c r="Q458" s="19">
        <f t="shared" ref="Q458:Q466" si="15">SUM(O458-P458)</f>
        <v>916</v>
      </c>
    </row>
    <row r="459" spans="1:17" x14ac:dyDescent="0.2">
      <c r="A459" s="5" t="s">
        <v>471</v>
      </c>
      <c r="B459" s="27" t="s">
        <v>475</v>
      </c>
      <c r="C459" s="35" t="s">
        <v>458</v>
      </c>
      <c r="D459" s="27" t="s">
        <v>566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1000</v>
      </c>
      <c r="L459" s="13">
        <v>0</v>
      </c>
      <c r="M459" s="13">
        <v>0</v>
      </c>
      <c r="N459" s="13">
        <v>0</v>
      </c>
      <c r="O459" s="13">
        <f t="shared" si="14"/>
        <v>1000</v>
      </c>
      <c r="P459" s="13">
        <v>80</v>
      </c>
      <c r="Q459" s="19">
        <f t="shared" si="15"/>
        <v>920</v>
      </c>
    </row>
    <row r="460" spans="1:17" x14ac:dyDescent="0.2">
      <c r="A460" s="2" t="s">
        <v>453</v>
      </c>
      <c r="B460" s="23">
        <v>41061</v>
      </c>
      <c r="C460" s="4" t="s">
        <v>7</v>
      </c>
      <c r="D460" s="40" t="s">
        <v>556</v>
      </c>
      <c r="E460" s="13">
        <v>1353.95</v>
      </c>
      <c r="F460" s="13">
        <v>0</v>
      </c>
      <c r="G460" s="13">
        <v>0</v>
      </c>
      <c r="H460" s="13">
        <v>190.8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f t="shared" si="14"/>
        <v>1544.75</v>
      </c>
      <c r="P460" s="13">
        <v>848.05</v>
      </c>
      <c r="Q460" s="19">
        <f t="shared" si="15"/>
        <v>696.7</v>
      </c>
    </row>
    <row r="461" spans="1:17" x14ac:dyDescent="0.2">
      <c r="A461" s="2" t="s">
        <v>454</v>
      </c>
      <c r="B461" s="23">
        <v>41386</v>
      </c>
      <c r="C461" s="4" t="s">
        <v>128</v>
      </c>
      <c r="D461" s="40" t="s">
        <v>557</v>
      </c>
      <c r="E461" s="13">
        <v>5538.59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3000</v>
      </c>
      <c r="L461" s="13">
        <v>0</v>
      </c>
      <c r="M461" s="13">
        <v>0</v>
      </c>
      <c r="N461" s="13">
        <v>8538.59</v>
      </c>
      <c r="O461" s="13">
        <f t="shared" si="14"/>
        <v>17077.18</v>
      </c>
      <c r="P461" s="13">
        <v>5644.12</v>
      </c>
      <c r="Q461" s="19">
        <f t="shared" si="15"/>
        <v>11433.060000000001</v>
      </c>
    </row>
    <row r="462" spans="1:17" x14ac:dyDescent="0.2">
      <c r="A462" s="2" t="s">
        <v>455</v>
      </c>
      <c r="B462" s="23">
        <v>40575</v>
      </c>
      <c r="C462" s="4" t="s">
        <v>512</v>
      </c>
      <c r="D462" s="40" t="s">
        <v>555</v>
      </c>
      <c r="E462" s="13">
        <v>3690.7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f t="shared" si="14"/>
        <v>3690.7</v>
      </c>
      <c r="P462" s="13">
        <v>1637.47</v>
      </c>
      <c r="Q462" s="19">
        <f t="shared" si="15"/>
        <v>2053.2299999999996</v>
      </c>
    </row>
    <row r="463" spans="1:17" x14ac:dyDescent="0.2">
      <c r="A463" s="2" t="s">
        <v>456</v>
      </c>
      <c r="B463" s="23">
        <v>38777</v>
      </c>
      <c r="C463" s="4" t="s">
        <v>131</v>
      </c>
      <c r="D463" s="40" t="s">
        <v>139</v>
      </c>
      <c r="E463" s="13">
        <v>4588.6400000000003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4588.6400000000003</v>
      </c>
      <c r="O463" s="13">
        <f t="shared" si="14"/>
        <v>9177.2800000000007</v>
      </c>
      <c r="P463" s="13">
        <v>2748.08</v>
      </c>
      <c r="Q463" s="19">
        <f t="shared" si="15"/>
        <v>6429.2000000000007</v>
      </c>
    </row>
    <row r="464" spans="1:17" x14ac:dyDescent="0.2">
      <c r="A464" s="5" t="s">
        <v>75</v>
      </c>
      <c r="B464" s="24">
        <v>43074</v>
      </c>
      <c r="C464" s="6" t="s">
        <v>89</v>
      </c>
      <c r="D464" s="27" t="s">
        <v>566</v>
      </c>
      <c r="E464" s="13">
        <v>440.1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f t="shared" si="14"/>
        <v>440.1</v>
      </c>
      <c r="P464" s="13">
        <v>89.19</v>
      </c>
      <c r="Q464" s="19">
        <f t="shared" si="15"/>
        <v>350.91</v>
      </c>
    </row>
    <row r="465" spans="1:18" x14ac:dyDescent="0.2">
      <c r="A465" s="5" t="s">
        <v>76</v>
      </c>
      <c r="B465" s="24">
        <v>43052</v>
      </c>
      <c r="C465" s="6" t="s">
        <v>84</v>
      </c>
      <c r="D465" s="27" t="s">
        <v>566</v>
      </c>
      <c r="E465" s="13">
        <v>830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86</v>
      </c>
      <c r="M465" s="13">
        <v>0</v>
      </c>
      <c r="N465" s="13">
        <v>0</v>
      </c>
      <c r="O465" s="13">
        <f t="shared" si="14"/>
        <v>916</v>
      </c>
      <c r="P465" s="13">
        <v>0</v>
      </c>
      <c r="Q465" s="19">
        <f t="shared" si="15"/>
        <v>916</v>
      </c>
    </row>
    <row r="466" spans="1:18" x14ac:dyDescent="0.2">
      <c r="A466" s="2" t="s">
        <v>457</v>
      </c>
      <c r="B466" s="23">
        <v>32174</v>
      </c>
      <c r="C466" s="4" t="s">
        <v>504</v>
      </c>
      <c r="D466" s="40" t="s">
        <v>82</v>
      </c>
      <c r="E466" s="13">
        <v>2474.69</v>
      </c>
      <c r="F466" s="13">
        <v>687.17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900</v>
      </c>
      <c r="N466" s="13">
        <v>0</v>
      </c>
      <c r="O466" s="13">
        <f t="shared" si="14"/>
        <v>4061.86</v>
      </c>
      <c r="P466" s="13">
        <v>2438.56</v>
      </c>
      <c r="Q466" s="19">
        <f t="shared" si="15"/>
        <v>1623.3000000000002</v>
      </c>
    </row>
    <row r="467" spans="1:18" ht="15" x14ac:dyDescent="0.25">
      <c r="A467" s="48" t="s">
        <v>8</v>
      </c>
      <c r="B467" s="48"/>
      <c r="C467" s="48"/>
      <c r="D467" s="48"/>
      <c r="E467" s="15">
        <f>SUM(E9:E466)</f>
        <v>1324456.1399999969</v>
      </c>
      <c r="F467" s="15">
        <f t="shared" ref="F467:Q467" si="16">SUM(F9:F466)</f>
        <v>152187.91000000006</v>
      </c>
      <c r="G467" s="15">
        <f t="shared" si="16"/>
        <v>11898.310000000001</v>
      </c>
      <c r="H467" s="15">
        <f t="shared" si="16"/>
        <v>28538.799999999992</v>
      </c>
      <c r="I467" s="15">
        <f t="shared" si="16"/>
        <v>22974.010000000006</v>
      </c>
      <c r="J467" s="15">
        <f t="shared" si="16"/>
        <v>195.60000000000002</v>
      </c>
      <c r="K467" s="15">
        <f t="shared" si="16"/>
        <v>166180.81999999995</v>
      </c>
      <c r="L467" s="15">
        <f t="shared" si="16"/>
        <v>3385.53</v>
      </c>
      <c r="M467" s="15">
        <f t="shared" si="16"/>
        <v>16872</v>
      </c>
      <c r="N467" s="15">
        <f t="shared" si="16"/>
        <v>172929.78000000006</v>
      </c>
      <c r="O467" s="15">
        <f t="shared" si="16"/>
        <v>1899618.899999999</v>
      </c>
      <c r="P467" s="15">
        <f t="shared" si="16"/>
        <v>658501.93000000028</v>
      </c>
      <c r="Q467" s="15">
        <f t="shared" si="16"/>
        <v>1241116.9699999997</v>
      </c>
    </row>
    <row r="468" spans="1:18" x14ac:dyDescent="0.2">
      <c r="A468" s="14"/>
      <c r="B468" s="28"/>
      <c r="C468" s="37"/>
      <c r="D468" s="28" t="s">
        <v>472</v>
      </c>
      <c r="Q468" s="9"/>
      <c r="R468" s="9"/>
    </row>
    <row r="469" spans="1:18" x14ac:dyDescent="0.2">
      <c r="A469" s="7"/>
      <c r="B469" s="25"/>
      <c r="C469" s="8"/>
      <c r="D469" s="42" t="s">
        <v>472</v>
      </c>
      <c r="Q469" s="9"/>
      <c r="R469" s="9"/>
    </row>
    <row r="470" spans="1:18" x14ac:dyDescent="0.2">
      <c r="A470" s="7" t="s">
        <v>473</v>
      </c>
      <c r="B470" s="25" t="s">
        <v>460</v>
      </c>
      <c r="C470" s="8" t="s">
        <v>489</v>
      </c>
      <c r="D470" s="42" t="s">
        <v>472</v>
      </c>
      <c r="Q470" s="9"/>
      <c r="R470" s="9"/>
    </row>
    <row r="471" spans="1:18" x14ac:dyDescent="0.2">
      <c r="A471" s="7" t="s">
        <v>473</v>
      </c>
      <c r="B471" s="25" t="s">
        <v>460</v>
      </c>
      <c r="C471" s="8" t="s">
        <v>489</v>
      </c>
      <c r="D471" s="42" t="s">
        <v>472</v>
      </c>
      <c r="Q471" s="9"/>
      <c r="R471" s="9"/>
    </row>
    <row r="472" spans="1:18" x14ac:dyDescent="0.2">
      <c r="A472" s="7" t="s">
        <v>473</v>
      </c>
      <c r="B472" s="25" t="s">
        <v>460</v>
      </c>
      <c r="C472" s="8" t="s">
        <v>489</v>
      </c>
      <c r="D472" s="42" t="s">
        <v>472</v>
      </c>
      <c r="Q472" s="9"/>
      <c r="R472" s="9"/>
    </row>
    <row r="473" spans="1:18" x14ac:dyDescent="0.2">
      <c r="A473" s="7" t="s">
        <v>473</v>
      </c>
      <c r="B473" s="25" t="s">
        <v>460</v>
      </c>
      <c r="C473" s="8" t="s">
        <v>489</v>
      </c>
      <c r="D473" s="42" t="s">
        <v>472</v>
      </c>
    </row>
    <row r="474" spans="1:18" x14ac:dyDescent="0.2">
      <c r="A474" s="7"/>
      <c r="B474" s="25"/>
      <c r="C474" s="8"/>
      <c r="D474" s="42"/>
      <c r="E474" s="9" t="s">
        <v>490</v>
      </c>
      <c r="G474" s="9" t="s">
        <v>461</v>
      </c>
    </row>
    <row r="475" spans="1:18" x14ac:dyDescent="0.2">
      <c r="A475" s="7"/>
      <c r="B475" s="25"/>
      <c r="C475" s="8"/>
      <c r="D475" s="42"/>
      <c r="E475" s="9" t="s">
        <v>490</v>
      </c>
      <c r="G475" s="9" t="s">
        <v>461</v>
      </c>
    </row>
    <row r="476" spans="1:18" x14ac:dyDescent="0.2">
      <c r="A476" s="7"/>
      <c r="B476" s="25"/>
      <c r="C476" s="8"/>
      <c r="D476" s="42"/>
      <c r="E476" s="9" t="s">
        <v>490</v>
      </c>
      <c r="G476" s="9" t="s">
        <v>461</v>
      </c>
      <c r="Q476" s="21"/>
    </row>
    <row r="477" spans="1:18" x14ac:dyDescent="0.2">
      <c r="A477" s="7"/>
      <c r="B477" s="25"/>
      <c r="C477" s="8"/>
      <c r="D477" s="42"/>
      <c r="E477" s="9" t="s">
        <v>490</v>
      </c>
      <c r="G477" s="9" t="s">
        <v>461</v>
      </c>
    </row>
    <row r="478" spans="1:18" x14ac:dyDescent="0.2">
      <c r="A478" s="7"/>
      <c r="B478" s="25"/>
      <c r="C478" s="8"/>
      <c r="D478" s="42"/>
      <c r="E478" s="9" t="s">
        <v>490</v>
      </c>
      <c r="G478" s="9" t="s">
        <v>461</v>
      </c>
    </row>
    <row r="479" spans="1:18" x14ac:dyDescent="0.2">
      <c r="A479" s="7"/>
      <c r="B479" s="25"/>
      <c r="C479" s="8"/>
      <c r="D479" s="42"/>
      <c r="E479" s="9" t="s">
        <v>490</v>
      </c>
      <c r="G479" s="9" t="s">
        <v>461</v>
      </c>
    </row>
    <row r="480" spans="1:18" x14ac:dyDescent="0.2">
      <c r="A480" s="7"/>
      <c r="B480" s="25"/>
      <c r="C480" s="8"/>
      <c r="D480" s="42"/>
      <c r="E480" s="9" t="s">
        <v>490</v>
      </c>
      <c r="Q480" s="9"/>
      <c r="R480" s="9"/>
    </row>
    <row r="481" spans="1:18" x14ac:dyDescent="0.2">
      <c r="A481" s="7"/>
      <c r="B481" s="25"/>
      <c r="C481" s="8"/>
      <c r="D481" s="42"/>
      <c r="E481" s="9" t="s">
        <v>490</v>
      </c>
      <c r="Q481" s="9"/>
      <c r="R481" s="9"/>
    </row>
    <row r="482" spans="1:18" x14ac:dyDescent="0.2">
      <c r="A482" s="7"/>
      <c r="B482" s="25"/>
      <c r="C482" s="8"/>
      <c r="D482" s="42"/>
      <c r="E482" s="9" t="s">
        <v>490</v>
      </c>
      <c r="Q482" s="9"/>
      <c r="R482" s="9"/>
    </row>
    <row r="483" spans="1:18" x14ac:dyDescent="0.2">
      <c r="A483" s="7"/>
      <c r="B483" s="25"/>
      <c r="C483" s="8"/>
      <c r="D483" s="42"/>
      <c r="Q483" s="9"/>
      <c r="R483" s="9"/>
    </row>
    <row r="484" spans="1:18" x14ac:dyDescent="0.2">
      <c r="A484" s="7"/>
      <c r="B484" s="25"/>
      <c r="C484" s="8"/>
      <c r="D484" s="42"/>
      <c r="Q484" s="9"/>
      <c r="R484" s="9"/>
    </row>
    <row r="485" spans="1:18" x14ac:dyDescent="0.2">
      <c r="A485" s="7"/>
      <c r="B485" s="25"/>
      <c r="C485" s="8"/>
      <c r="D485" s="42"/>
      <c r="Q485" s="9"/>
      <c r="R485" s="9"/>
    </row>
    <row r="486" spans="1:18" x14ac:dyDescent="0.2">
      <c r="A486" s="7"/>
      <c r="B486" s="25"/>
      <c r="C486" s="8"/>
      <c r="D486" s="42"/>
    </row>
    <row r="487" spans="1:18" x14ac:dyDescent="0.2">
      <c r="A487" s="7"/>
      <c r="B487" s="25"/>
      <c r="C487" s="8"/>
      <c r="D487" s="42"/>
    </row>
    <row r="488" spans="1:18" x14ac:dyDescent="0.2">
      <c r="A488" s="14"/>
      <c r="B488" s="28"/>
      <c r="C488" s="37"/>
      <c r="D488" s="28"/>
    </row>
    <row r="489" spans="1:18" x14ac:dyDescent="0.2">
      <c r="A489" s="7"/>
      <c r="B489" s="25"/>
      <c r="C489" s="8"/>
      <c r="D489" s="42"/>
    </row>
    <row r="490" spans="1:18" x14ac:dyDescent="0.2">
      <c r="A490" s="7"/>
      <c r="B490" s="25"/>
      <c r="C490" s="8"/>
      <c r="D490" s="42"/>
    </row>
    <row r="491" spans="1:18" x14ac:dyDescent="0.2">
      <c r="A491" s="7"/>
      <c r="B491" s="25"/>
      <c r="C491" s="8"/>
      <c r="D491" s="42"/>
    </row>
    <row r="492" spans="1:18" x14ac:dyDescent="0.2">
      <c r="A492" s="7"/>
      <c r="B492" s="25"/>
      <c r="C492" s="8"/>
      <c r="D492" s="42"/>
    </row>
    <row r="493" spans="1:18" x14ac:dyDescent="0.2">
      <c r="A493" s="7"/>
      <c r="B493" s="25"/>
      <c r="C493" s="8"/>
      <c r="D493" s="42"/>
    </row>
    <row r="494" spans="1:18" x14ac:dyDescent="0.2">
      <c r="A494" s="7"/>
      <c r="B494" s="25"/>
      <c r="C494" s="8"/>
      <c r="D494" s="42"/>
    </row>
    <row r="495" spans="1:18" x14ac:dyDescent="0.2">
      <c r="A495" s="7"/>
      <c r="B495" s="25"/>
      <c r="C495" s="8"/>
      <c r="D495" s="42"/>
    </row>
    <row r="496" spans="1:18" x14ac:dyDescent="0.2">
      <c r="A496" s="7"/>
      <c r="B496" s="25"/>
      <c r="C496" s="8"/>
      <c r="D496" s="42"/>
    </row>
    <row r="497" spans="1:4" x14ac:dyDescent="0.2">
      <c r="A497" s="7"/>
      <c r="B497" s="25"/>
      <c r="C497" s="8"/>
      <c r="D497" s="42"/>
    </row>
    <row r="498" spans="1:4" x14ac:dyDescent="0.2">
      <c r="A498" s="7"/>
      <c r="B498" s="25"/>
      <c r="C498" s="8"/>
      <c r="D498" s="42"/>
    </row>
    <row r="499" spans="1:4" x14ac:dyDescent="0.2">
      <c r="A499" s="7"/>
      <c r="B499" s="25"/>
      <c r="C499" s="8"/>
      <c r="D499" s="42"/>
    </row>
    <row r="500" spans="1:4" x14ac:dyDescent="0.2">
      <c r="A500" s="7"/>
      <c r="B500" s="25"/>
      <c r="C500" s="8"/>
      <c r="D500" s="42"/>
    </row>
    <row r="501" spans="1:4" x14ac:dyDescent="0.2">
      <c r="A501" s="7"/>
      <c r="B501" s="25"/>
      <c r="C501" s="8"/>
      <c r="D501" s="42"/>
    </row>
    <row r="502" spans="1:4" x14ac:dyDescent="0.2">
      <c r="A502" s="7"/>
      <c r="B502" s="25"/>
      <c r="C502" s="8"/>
      <c r="D502" s="42"/>
    </row>
    <row r="503" spans="1:4" x14ac:dyDescent="0.2">
      <c r="A503" s="7"/>
      <c r="B503" s="25"/>
      <c r="C503" s="8"/>
      <c r="D503" s="42"/>
    </row>
    <row r="504" spans="1:4" x14ac:dyDescent="0.2">
      <c r="A504" s="7"/>
      <c r="B504" s="25"/>
      <c r="C504" s="8"/>
      <c r="D504" s="42"/>
    </row>
    <row r="505" spans="1:4" x14ac:dyDescent="0.2">
      <c r="A505" s="7"/>
      <c r="B505" s="25"/>
      <c r="C505" s="8"/>
      <c r="D505" s="42"/>
    </row>
    <row r="506" spans="1:4" x14ac:dyDescent="0.2">
      <c r="A506" s="7"/>
      <c r="B506" s="25"/>
      <c r="C506" s="8"/>
      <c r="D506" s="42"/>
    </row>
    <row r="507" spans="1:4" x14ac:dyDescent="0.2">
      <c r="A507" s="7"/>
      <c r="B507" s="25"/>
      <c r="C507" s="8"/>
      <c r="D507" s="42"/>
    </row>
    <row r="508" spans="1:4" x14ac:dyDescent="0.2">
      <c r="A508" s="7"/>
      <c r="B508" s="25"/>
      <c r="C508" s="8"/>
      <c r="D508" s="42"/>
    </row>
    <row r="509" spans="1:4" x14ac:dyDescent="0.2">
      <c r="A509" s="7"/>
      <c r="B509" s="25"/>
      <c r="C509" s="8"/>
      <c r="D509" s="42"/>
    </row>
    <row r="510" spans="1:4" x14ac:dyDescent="0.2">
      <c r="A510" s="7"/>
      <c r="B510" s="25"/>
      <c r="C510" s="8"/>
      <c r="D510" s="42"/>
    </row>
    <row r="511" spans="1:4" x14ac:dyDescent="0.2">
      <c r="A511" s="7"/>
      <c r="B511" s="25"/>
      <c r="C511" s="8"/>
      <c r="D511" s="42"/>
    </row>
    <row r="512" spans="1:4" x14ac:dyDescent="0.2">
      <c r="A512" s="7"/>
      <c r="B512" s="25"/>
      <c r="C512" s="8"/>
      <c r="D512" s="42"/>
    </row>
    <row r="513" spans="1:4" x14ac:dyDescent="0.2">
      <c r="A513" s="7"/>
      <c r="B513" s="25"/>
      <c r="C513" s="8"/>
      <c r="D513" s="42"/>
    </row>
    <row r="514" spans="1:4" x14ac:dyDescent="0.2">
      <c r="A514" s="7"/>
      <c r="B514" s="25"/>
      <c r="C514" s="8"/>
      <c r="D514" s="42"/>
    </row>
    <row r="515" spans="1:4" x14ac:dyDescent="0.2">
      <c r="A515" s="7"/>
      <c r="B515" s="25"/>
      <c r="C515" s="8"/>
      <c r="D515" s="42"/>
    </row>
    <row r="516" spans="1:4" x14ac:dyDescent="0.2">
      <c r="A516" s="7"/>
      <c r="B516" s="25"/>
      <c r="C516" s="8"/>
      <c r="D516" s="42"/>
    </row>
    <row r="517" spans="1:4" x14ac:dyDescent="0.2">
      <c r="A517" s="7"/>
      <c r="B517" s="25"/>
      <c r="C517" s="8"/>
      <c r="D517" s="42"/>
    </row>
    <row r="518" spans="1:4" x14ac:dyDescent="0.2">
      <c r="A518" s="7"/>
      <c r="B518" s="25"/>
      <c r="C518" s="8"/>
      <c r="D518" s="42"/>
    </row>
    <row r="519" spans="1:4" x14ac:dyDescent="0.2">
      <c r="A519" s="7"/>
      <c r="B519" s="25"/>
      <c r="C519" s="8"/>
      <c r="D519" s="42"/>
    </row>
    <row r="520" spans="1:4" x14ac:dyDescent="0.2">
      <c r="A520" s="7"/>
      <c r="B520" s="25"/>
      <c r="C520" s="8"/>
      <c r="D520" s="42"/>
    </row>
    <row r="521" spans="1:4" x14ac:dyDescent="0.2">
      <c r="A521" s="7"/>
      <c r="B521" s="25"/>
      <c r="C521" s="8"/>
      <c r="D521" s="42"/>
    </row>
    <row r="522" spans="1:4" x14ac:dyDescent="0.2">
      <c r="A522" s="7"/>
      <c r="B522" s="25"/>
      <c r="C522" s="8"/>
      <c r="D522" s="42"/>
    </row>
    <row r="523" spans="1:4" x14ac:dyDescent="0.2">
      <c r="A523" s="7"/>
      <c r="B523" s="25"/>
      <c r="C523" s="8"/>
      <c r="D523" s="42"/>
    </row>
    <row r="526" spans="1:4" x14ac:dyDescent="0.2">
      <c r="A526" s="7"/>
      <c r="B526" s="25"/>
      <c r="C526" s="8"/>
      <c r="D526" s="42"/>
    </row>
    <row r="527" spans="1:4" x14ac:dyDescent="0.2">
      <c r="A527" s="7"/>
      <c r="B527" s="25"/>
      <c r="C527" s="8"/>
      <c r="D527" s="42"/>
    </row>
    <row r="528" spans="1:4" x14ac:dyDescent="0.2">
      <c r="A528" s="7"/>
      <c r="B528" s="25"/>
      <c r="C528" s="8"/>
      <c r="D528" s="42"/>
    </row>
    <row r="529" spans="1:4" x14ac:dyDescent="0.2">
      <c r="A529" s="7"/>
      <c r="B529" s="25"/>
      <c r="C529" s="8"/>
      <c r="D529" s="42"/>
    </row>
    <row r="530" spans="1:4" x14ac:dyDescent="0.2">
      <c r="A530" s="7"/>
      <c r="B530" s="25"/>
      <c r="C530" s="8"/>
      <c r="D530" s="42"/>
    </row>
    <row r="531" spans="1:4" x14ac:dyDescent="0.2">
      <c r="A531" s="7"/>
      <c r="B531" s="25"/>
      <c r="C531" s="8"/>
      <c r="D531" s="42"/>
    </row>
    <row r="532" spans="1:4" x14ac:dyDescent="0.2">
      <c r="A532" s="7"/>
      <c r="B532" s="25"/>
      <c r="C532" s="8"/>
      <c r="D532" s="42"/>
    </row>
    <row r="533" spans="1:4" x14ac:dyDescent="0.2">
      <c r="A533" s="7"/>
      <c r="B533" s="25"/>
      <c r="C533" s="8"/>
      <c r="D533" s="42"/>
    </row>
    <row r="534" spans="1:4" x14ac:dyDescent="0.2">
      <c r="A534" s="7"/>
      <c r="B534" s="25"/>
      <c r="C534" s="8"/>
      <c r="D534" s="42"/>
    </row>
    <row r="535" spans="1:4" x14ac:dyDescent="0.2">
      <c r="A535" s="7"/>
      <c r="B535" s="25"/>
      <c r="C535" s="8"/>
      <c r="D535" s="42"/>
    </row>
    <row r="536" spans="1:4" x14ac:dyDescent="0.2">
      <c r="A536" s="7"/>
      <c r="B536" s="25"/>
      <c r="C536" s="8"/>
      <c r="D536" s="42"/>
    </row>
    <row r="537" spans="1:4" x14ac:dyDescent="0.2">
      <c r="A537" s="7"/>
      <c r="B537" s="25"/>
      <c r="C537" s="8"/>
      <c r="D537" s="42"/>
    </row>
    <row r="538" spans="1:4" x14ac:dyDescent="0.2">
      <c r="A538" s="7"/>
      <c r="B538" s="25"/>
      <c r="C538" s="8"/>
      <c r="D538" s="42"/>
    </row>
    <row r="539" spans="1:4" x14ac:dyDescent="0.2">
      <c r="A539" s="7"/>
      <c r="B539" s="25"/>
      <c r="C539" s="8"/>
      <c r="D539" s="42"/>
    </row>
    <row r="540" spans="1:4" x14ac:dyDescent="0.2">
      <c r="A540" s="7"/>
      <c r="B540" s="25"/>
      <c r="C540" s="8"/>
      <c r="D540" s="42"/>
    </row>
    <row r="541" spans="1:4" x14ac:dyDescent="0.2">
      <c r="A541" s="7"/>
      <c r="B541" s="25"/>
      <c r="C541" s="8"/>
      <c r="D541" s="42"/>
    </row>
    <row r="542" spans="1:4" x14ac:dyDescent="0.2">
      <c r="A542" s="7"/>
      <c r="B542" s="25"/>
      <c r="C542" s="8"/>
      <c r="D542" s="42"/>
    </row>
    <row r="543" spans="1:4" x14ac:dyDescent="0.2">
      <c r="A543" s="7"/>
      <c r="B543" s="25"/>
      <c r="C543" s="8"/>
      <c r="D543" s="42"/>
    </row>
    <row r="544" spans="1:4" x14ac:dyDescent="0.2">
      <c r="A544" s="7"/>
      <c r="B544" s="25"/>
      <c r="C544" s="8"/>
      <c r="D544" s="42"/>
    </row>
    <row r="545" spans="1:4" x14ac:dyDescent="0.2">
      <c r="A545" s="7"/>
      <c r="B545" s="25"/>
      <c r="C545" s="8"/>
      <c r="D545" s="42"/>
    </row>
    <row r="546" spans="1:4" x14ac:dyDescent="0.2">
      <c r="A546" s="7"/>
      <c r="B546" s="25"/>
      <c r="C546" s="8"/>
      <c r="D546" s="42"/>
    </row>
    <row r="547" spans="1:4" x14ac:dyDescent="0.2">
      <c r="A547" s="7"/>
      <c r="B547" s="25"/>
      <c r="C547" s="8"/>
      <c r="D547" s="42"/>
    </row>
    <row r="548" spans="1:4" x14ac:dyDescent="0.2">
      <c r="A548" s="7"/>
      <c r="B548" s="25"/>
      <c r="C548" s="8"/>
      <c r="D548" s="42"/>
    </row>
    <row r="549" spans="1:4" x14ac:dyDescent="0.2">
      <c r="A549" s="7"/>
      <c r="B549" s="25"/>
      <c r="C549" s="8"/>
      <c r="D549" s="42"/>
    </row>
    <row r="550" spans="1:4" x14ac:dyDescent="0.2">
      <c r="A550" s="7"/>
      <c r="B550" s="25"/>
      <c r="C550" s="8"/>
      <c r="D550" s="42"/>
    </row>
    <row r="551" spans="1:4" x14ac:dyDescent="0.2">
      <c r="A551" s="7"/>
      <c r="B551" s="25"/>
      <c r="C551" s="8"/>
      <c r="D551" s="42"/>
    </row>
    <row r="552" spans="1:4" x14ac:dyDescent="0.2">
      <c r="A552" s="7"/>
      <c r="B552" s="25"/>
      <c r="C552" s="8"/>
      <c r="D552" s="42"/>
    </row>
    <row r="553" spans="1:4" x14ac:dyDescent="0.2">
      <c r="A553" s="7"/>
      <c r="B553" s="25"/>
      <c r="C553" s="8"/>
      <c r="D553" s="42"/>
    </row>
    <row r="554" spans="1:4" x14ac:dyDescent="0.2">
      <c r="A554" s="7"/>
      <c r="B554" s="25"/>
      <c r="C554" s="8"/>
      <c r="D554" s="42"/>
    </row>
    <row r="555" spans="1:4" x14ac:dyDescent="0.2">
      <c r="A555" s="7"/>
      <c r="B555" s="25"/>
      <c r="C555" s="8"/>
      <c r="D555" s="42"/>
    </row>
    <row r="556" spans="1:4" x14ac:dyDescent="0.2">
      <c r="A556" s="7"/>
      <c r="B556" s="25"/>
      <c r="C556" s="8"/>
      <c r="D556" s="42"/>
    </row>
    <row r="557" spans="1:4" x14ac:dyDescent="0.2">
      <c r="A557" s="7"/>
      <c r="B557" s="25"/>
      <c r="C557" s="8"/>
      <c r="D557" s="42"/>
    </row>
    <row r="558" spans="1:4" x14ac:dyDescent="0.2">
      <c r="A558" s="7"/>
      <c r="B558" s="25"/>
      <c r="C558" s="8"/>
      <c r="D558" s="42"/>
    </row>
    <row r="559" spans="1:4" x14ac:dyDescent="0.2">
      <c r="A559" s="7"/>
      <c r="B559" s="25"/>
      <c r="C559" s="8"/>
      <c r="D559" s="42"/>
    </row>
    <row r="560" spans="1:4" x14ac:dyDescent="0.2">
      <c r="A560" s="7"/>
      <c r="B560" s="25"/>
      <c r="C560" s="8"/>
      <c r="D560" s="42"/>
    </row>
    <row r="561" spans="1:4" x14ac:dyDescent="0.2">
      <c r="A561" s="7"/>
      <c r="B561" s="25"/>
      <c r="C561" s="8"/>
      <c r="D561" s="42"/>
    </row>
    <row r="562" spans="1:4" x14ac:dyDescent="0.2">
      <c r="A562" s="7"/>
      <c r="B562" s="25"/>
      <c r="C562" s="8"/>
      <c r="D562" s="42"/>
    </row>
    <row r="563" spans="1:4" x14ac:dyDescent="0.2">
      <c r="A563" s="7"/>
      <c r="B563" s="25"/>
      <c r="C563" s="8"/>
      <c r="D563" s="42"/>
    </row>
    <row r="564" spans="1:4" x14ac:dyDescent="0.2">
      <c r="A564" s="7"/>
      <c r="B564" s="25"/>
      <c r="C564" s="8"/>
      <c r="D564" s="42"/>
    </row>
    <row r="565" spans="1:4" x14ac:dyDescent="0.2">
      <c r="A565" s="7"/>
      <c r="B565" s="25"/>
      <c r="C565" s="8"/>
      <c r="D565" s="42"/>
    </row>
    <row r="566" spans="1:4" x14ac:dyDescent="0.2">
      <c r="A566" s="7"/>
      <c r="B566" s="25"/>
      <c r="C566" s="8"/>
      <c r="D566" s="42"/>
    </row>
    <row r="567" spans="1:4" x14ac:dyDescent="0.2">
      <c r="A567" s="7"/>
      <c r="B567" s="25"/>
      <c r="C567" s="8"/>
      <c r="D567" s="42"/>
    </row>
    <row r="568" spans="1:4" x14ac:dyDescent="0.2">
      <c r="A568" s="7"/>
      <c r="B568" s="25"/>
      <c r="C568" s="8"/>
      <c r="D568" s="42"/>
    </row>
    <row r="569" spans="1:4" x14ac:dyDescent="0.2">
      <c r="A569" s="7"/>
      <c r="B569" s="25"/>
      <c r="C569" s="8"/>
      <c r="D569" s="42"/>
    </row>
    <row r="570" spans="1:4" x14ac:dyDescent="0.2">
      <c r="A570" s="7"/>
      <c r="B570" s="25"/>
      <c r="C570" s="8"/>
      <c r="D570" s="42"/>
    </row>
    <row r="571" spans="1:4" x14ac:dyDescent="0.2">
      <c r="A571" s="7"/>
      <c r="B571" s="25"/>
      <c r="C571" s="8"/>
      <c r="D571" s="42"/>
    </row>
    <row r="572" spans="1:4" x14ac:dyDescent="0.2">
      <c r="A572" s="7"/>
      <c r="B572" s="25"/>
      <c r="C572" s="8"/>
      <c r="D572" s="42"/>
    </row>
    <row r="573" spans="1:4" x14ac:dyDescent="0.2">
      <c r="A573" s="14"/>
      <c r="B573" s="28"/>
      <c r="C573" s="37"/>
      <c r="D573" s="28"/>
    </row>
    <row r="574" spans="1:4" x14ac:dyDescent="0.2">
      <c r="A574" s="7"/>
      <c r="B574" s="25"/>
      <c r="C574" s="8"/>
      <c r="D574" s="42"/>
    </row>
    <row r="575" spans="1:4" x14ac:dyDescent="0.2">
      <c r="A575" s="7"/>
      <c r="B575" s="25"/>
      <c r="C575" s="8"/>
      <c r="D575" s="42"/>
    </row>
    <row r="576" spans="1:4" x14ac:dyDescent="0.2">
      <c r="A576" s="7"/>
      <c r="B576" s="25"/>
      <c r="C576" s="8"/>
      <c r="D576" s="42"/>
    </row>
    <row r="577" spans="1:4" x14ac:dyDescent="0.2">
      <c r="A577" s="7"/>
      <c r="B577" s="25"/>
      <c r="C577" s="8"/>
      <c r="D577" s="42"/>
    </row>
    <row r="578" spans="1:4" x14ac:dyDescent="0.2">
      <c r="A578" s="7"/>
      <c r="B578" s="25"/>
      <c r="C578" s="8"/>
      <c r="D578" s="42"/>
    </row>
    <row r="579" spans="1:4" x14ac:dyDescent="0.2">
      <c r="A579" s="7"/>
      <c r="B579" s="25"/>
      <c r="C579" s="8"/>
      <c r="D579" s="42"/>
    </row>
    <row r="580" spans="1:4" x14ac:dyDescent="0.2">
      <c r="A580" s="7"/>
      <c r="B580" s="25"/>
      <c r="C580" s="8"/>
      <c r="D580" s="42"/>
    </row>
    <row r="581" spans="1:4" x14ac:dyDescent="0.2">
      <c r="A581" s="7"/>
      <c r="B581" s="25"/>
      <c r="C581" s="8"/>
      <c r="D581" s="42"/>
    </row>
    <row r="582" spans="1:4" x14ac:dyDescent="0.2">
      <c r="A582" s="7"/>
      <c r="B582" s="25"/>
      <c r="C582" s="8"/>
      <c r="D582" s="42"/>
    </row>
    <row r="584" spans="1:4" x14ac:dyDescent="0.2">
      <c r="A584" s="7"/>
      <c r="B584" s="25"/>
      <c r="C584" s="8"/>
      <c r="D584" s="42"/>
    </row>
    <row r="585" spans="1:4" x14ac:dyDescent="0.2">
      <c r="A585" s="7"/>
      <c r="B585" s="25"/>
      <c r="C585" s="8"/>
      <c r="D585" s="42"/>
    </row>
    <row r="586" spans="1:4" x14ac:dyDescent="0.2">
      <c r="A586" s="7"/>
      <c r="B586" s="25"/>
      <c r="C586" s="8"/>
      <c r="D586" s="42"/>
    </row>
    <row r="587" spans="1:4" x14ac:dyDescent="0.2">
      <c r="A587" s="7"/>
      <c r="B587" s="25"/>
      <c r="C587" s="8"/>
      <c r="D587" s="42"/>
    </row>
    <row r="588" spans="1:4" x14ac:dyDescent="0.2">
      <c r="A588" s="7"/>
      <c r="B588" s="25"/>
      <c r="C588" s="8"/>
      <c r="D588" s="42"/>
    </row>
    <row r="589" spans="1:4" x14ac:dyDescent="0.2">
      <c r="A589" s="7"/>
      <c r="B589" s="25"/>
      <c r="C589" s="8"/>
      <c r="D589" s="42"/>
    </row>
    <row r="590" spans="1:4" x14ac:dyDescent="0.2">
      <c r="A590" s="7"/>
      <c r="B590" s="25"/>
      <c r="C590" s="8"/>
      <c r="D590" s="42"/>
    </row>
    <row r="591" spans="1:4" x14ac:dyDescent="0.2">
      <c r="A591" s="7"/>
      <c r="B591" s="25"/>
      <c r="C591" s="8"/>
      <c r="D591" s="42"/>
    </row>
    <row r="592" spans="1:4" x14ac:dyDescent="0.2">
      <c r="A592" s="7"/>
      <c r="B592" s="25"/>
      <c r="C592" s="8"/>
      <c r="D592" s="42"/>
    </row>
    <row r="593" spans="1:4" x14ac:dyDescent="0.2">
      <c r="A593" s="7"/>
      <c r="B593" s="25"/>
      <c r="C593" s="8"/>
      <c r="D593" s="42"/>
    </row>
    <row r="594" spans="1:4" x14ac:dyDescent="0.2">
      <c r="A594" s="7"/>
      <c r="B594" s="25"/>
      <c r="C594" s="8"/>
      <c r="D594" s="42"/>
    </row>
    <row r="595" spans="1:4" x14ac:dyDescent="0.2">
      <c r="A595" s="7"/>
      <c r="B595" s="25"/>
      <c r="C595" s="8"/>
      <c r="D595" s="42"/>
    </row>
    <row r="596" spans="1:4" x14ac:dyDescent="0.2">
      <c r="A596" s="7"/>
      <c r="B596" s="25"/>
      <c r="C596" s="8"/>
      <c r="D596" s="42"/>
    </row>
    <row r="597" spans="1:4" x14ac:dyDescent="0.2">
      <c r="A597" s="7"/>
      <c r="B597" s="25"/>
      <c r="C597" s="8"/>
      <c r="D597" s="42"/>
    </row>
    <row r="598" spans="1:4" x14ac:dyDescent="0.2">
      <c r="A598" s="7"/>
      <c r="B598" s="25"/>
      <c r="C598" s="8"/>
      <c r="D598" s="42"/>
    </row>
    <row r="599" spans="1:4" x14ac:dyDescent="0.2">
      <c r="A599" s="14"/>
      <c r="B599" s="28"/>
      <c r="C599" s="37"/>
      <c r="D599" s="28"/>
    </row>
    <row r="600" spans="1:4" x14ac:dyDescent="0.2">
      <c r="A600" s="7"/>
      <c r="B600" s="25"/>
      <c r="C600" s="8"/>
      <c r="D600" s="42"/>
    </row>
    <row r="601" spans="1:4" x14ac:dyDescent="0.2">
      <c r="A601" s="7"/>
      <c r="B601" s="25"/>
      <c r="C601" s="8"/>
      <c r="D601" s="42"/>
    </row>
    <row r="602" spans="1:4" x14ac:dyDescent="0.2">
      <c r="A602" s="7"/>
      <c r="B602" s="25"/>
      <c r="C602" s="8"/>
      <c r="D602" s="42"/>
    </row>
    <row r="603" spans="1:4" x14ac:dyDescent="0.2">
      <c r="A603" s="7"/>
      <c r="B603" s="25"/>
      <c r="C603" s="8"/>
      <c r="D603" s="42"/>
    </row>
    <row r="604" spans="1:4" x14ac:dyDescent="0.2">
      <c r="A604" s="7"/>
      <c r="B604" s="25"/>
      <c r="C604" s="8"/>
      <c r="D604" s="42"/>
    </row>
    <row r="605" spans="1:4" x14ac:dyDescent="0.2">
      <c r="A605" s="7"/>
      <c r="B605" s="25"/>
      <c r="C605" s="8"/>
      <c r="D605" s="42"/>
    </row>
    <row r="606" spans="1:4" x14ac:dyDescent="0.2">
      <c r="A606" s="7"/>
      <c r="B606" s="25"/>
      <c r="C606" s="8"/>
      <c r="D606" s="42"/>
    </row>
    <row r="607" spans="1:4" x14ac:dyDescent="0.2">
      <c r="A607" s="7"/>
      <c r="B607" s="25"/>
      <c r="C607" s="8"/>
      <c r="D607" s="42"/>
    </row>
    <row r="608" spans="1:4" x14ac:dyDescent="0.2">
      <c r="A608" s="7"/>
      <c r="B608" s="25"/>
      <c r="C608" s="8"/>
      <c r="D608" s="42"/>
    </row>
    <row r="609" spans="1:4" x14ac:dyDescent="0.2">
      <c r="A609" s="7"/>
      <c r="B609" s="25"/>
      <c r="C609" s="8"/>
      <c r="D609" s="42"/>
    </row>
    <row r="610" spans="1:4" x14ac:dyDescent="0.2">
      <c r="A610" s="7"/>
      <c r="B610" s="25"/>
      <c r="C610" s="8"/>
      <c r="D610" s="42"/>
    </row>
    <row r="611" spans="1:4" x14ac:dyDescent="0.2">
      <c r="A611" s="7"/>
      <c r="B611" s="25"/>
      <c r="C611" s="8"/>
      <c r="D611" s="42"/>
    </row>
    <row r="612" spans="1:4" x14ac:dyDescent="0.2">
      <c r="A612" s="7"/>
      <c r="B612" s="25"/>
      <c r="C612" s="8"/>
      <c r="D612" s="42"/>
    </row>
    <row r="613" spans="1:4" x14ac:dyDescent="0.2">
      <c r="A613" s="7"/>
      <c r="B613" s="25"/>
      <c r="C613" s="8"/>
      <c r="D613" s="42"/>
    </row>
    <row r="614" spans="1:4" x14ac:dyDescent="0.2">
      <c r="A614" s="14"/>
      <c r="B614" s="28"/>
      <c r="C614" s="37"/>
      <c r="D614" s="28"/>
    </row>
    <row r="615" spans="1:4" x14ac:dyDescent="0.2">
      <c r="A615" s="7"/>
      <c r="B615" s="25"/>
      <c r="C615" s="8"/>
      <c r="D615" s="42"/>
    </row>
    <row r="616" spans="1:4" x14ac:dyDescent="0.2">
      <c r="A616" s="7"/>
      <c r="B616" s="25"/>
      <c r="C616" s="8"/>
      <c r="D616" s="42"/>
    </row>
    <row r="617" spans="1:4" x14ac:dyDescent="0.2">
      <c r="A617" s="7"/>
      <c r="B617" s="25"/>
      <c r="C617" s="8"/>
      <c r="D617" s="42"/>
    </row>
    <row r="618" spans="1:4" x14ac:dyDescent="0.2">
      <c r="A618" s="7"/>
      <c r="B618" s="25"/>
      <c r="C618" s="8"/>
      <c r="D618" s="42"/>
    </row>
    <row r="619" spans="1:4" x14ac:dyDescent="0.2">
      <c r="A619" s="7"/>
      <c r="B619" s="25"/>
      <c r="C619" s="8"/>
      <c r="D619" s="42"/>
    </row>
    <row r="620" spans="1:4" x14ac:dyDescent="0.2">
      <c r="A620" s="7"/>
      <c r="B620" s="25"/>
      <c r="C620" s="8"/>
      <c r="D620" s="42"/>
    </row>
    <row r="621" spans="1:4" x14ac:dyDescent="0.2">
      <c r="A621" s="7"/>
      <c r="B621" s="25"/>
      <c r="C621" s="8"/>
      <c r="D621" s="42"/>
    </row>
    <row r="622" spans="1:4" x14ac:dyDescent="0.2">
      <c r="A622" s="7"/>
      <c r="B622" s="25"/>
      <c r="C622" s="8"/>
      <c r="D622" s="42"/>
    </row>
    <row r="623" spans="1:4" x14ac:dyDescent="0.2">
      <c r="A623" s="7"/>
      <c r="B623" s="25"/>
      <c r="C623" s="8"/>
      <c r="D623" s="42"/>
    </row>
    <row r="624" spans="1:4" x14ac:dyDescent="0.2">
      <c r="A624" s="7"/>
      <c r="B624" s="25"/>
      <c r="C624" s="8"/>
      <c r="D624" s="42"/>
    </row>
    <row r="625" spans="1:4" x14ac:dyDescent="0.2">
      <c r="A625" s="7"/>
      <c r="B625" s="25"/>
      <c r="C625" s="8"/>
      <c r="D625" s="42"/>
    </row>
    <row r="626" spans="1:4" x14ac:dyDescent="0.2">
      <c r="A626" s="7"/>
      <c r="B626" s="25"/>
      <c r="C626" s="8"/>
      <c r="D626" s="42"/>
    </row>
    <row r="627" spans="1:4" x14ac:dyDescent="0.2">
      <c r="A627" s="7"/>
      <c r="B627" s="25"/>
      <c r="C627" s="8"/>
      <c r="D627" s="42"/>
    </row>
    <row r="628" spans="1:4" x14ac:dyDescent="0.2">
      <c r="A628" s="7"/>
      <c r="B628" s="25"/>
      <c r="C628" s="8"/>
      <c r="D628" s="42"/>
    </row>
    <row r="629" spans="1:4" x14ac:dyDescent="0.2">
      <c r="A629" s="7"/>
      <c r="B629" s="25"/>
      <c r="C629" s="8"/>
      <c r="D629" s="42"/>
    </row>
    <row r="630" spans="1:4" x14ac:dyDescent="0.2">
      <c r="A630" s="7"/>
      <c r="B630" s="25"/>
      <c r="C630" s="8"/>
      <c r="D630" s="42"/>
    </row>
    <row r="631" spans="1:4" x14ac:dyDescent="0.2">
      <c r="A631" s="7"/>
      <c r="B631" s="25"/>
      <c r="C631" s="8"/>
      <c r="D631" s="42"/>
    </row>
    <row r="632" spans="1:4" x14ac:dyDescent="0.2">
      <c r="A632" s="7"/>
      <c r="B632" s="25"/>
      <c r="C632" s="8"/>
      <c r="D632" s="42"/>
    </row>
    <row r="633" spans="1:4" x14ac:dyDescent="0.2">
      <c r="A633" s="14"/>
      <c r="B633" s="28"/>
      <c r="C633" s="37"/>
      <c r="D633" s="28"/>
    </row>
    <row r="634" spans="1:4" x14ac:dyDescent="0.2">
      <c r="A634" s="7"/>
      <c r="B634" s="25"/>
      <c r="C634" s="8"/>
      <c r="D634" s="42"/>
    </row>
    <row r="635" spans="1:4" x14ac:dyDescent="0.2">
      <c r="A635" s="7"/>
      <c r="B635" s="25"/>
      <c r="C635" s="8"/>
      <c r="D635" s="42"/>
    </row>
    <row r="636" spans="1:4" x14ac:dyDescent="0.2">
      <c r="A636" s="7"/>
      <c r="B636" s="25"/>
      <c r="C636" s="8"/>
      <c r="D636" s="42"/>
    </row>
    <row r="637" spans="1:4" x14ac:dyDescent="0.2">
      <c r="A637" s="7"/>
      <c r="B637" s="25"/>
      <c r="C637" s="8"/>
      <c r="D637" s="42"/>
    </row>
    <row r="638" spans="1:4" x14ac:dyDescent="0.2">
      <c r="A638" s="7"/>
      <c r="B638" s="25"/>
      <c r="C638" s="8"/>
      <c r="D638" s="42"/>
    </row>
    <row r="639" spans="1:4" x14ac:dyDescent="0.2">
      <c r="A639" s="14"/>
      <c r="B639" s="28"/>
      <c r="C639" s="37"/>
      <c r="D639" s="28"/>
    </row>
    <row r="640" spans="1:4" x14ac:dyDescent="0.2">
      <c r="A640" s="7"/>
      <c r="B640" s="25"/>
      <c r="C640" s="8"/>
      <c r="D640" s="42"/>
    </row>
    <row r="641" spans="1:4" x14ac:dyDescent="0.2">
      <c r="A641" s="7"/>
      <c r="B641" s="25"/>
      <c r="C641" s="8"/>
      <c r="D641" s="42"/>
    </row>
    <row r="642" spans="1:4" x14ac:dyDescent="0.2">
      <c r="A642" s="7"/>
      <c r="B642" s="25"/>
      <c r="C642" s="8"/>
      <c r="D642" s="42"/>
    </row>
    <row r="643" spans="1:4" x14ac:dyDescent="0.2">
      <c r="A643" s="7"/>
      <c r="B643" s="25"/>
      <c r="C643" s="8"/>
      <c r="D643" s="42"/>
    </row>
    <row r="644" spans="1:4" x14ac:dyDescent="0.2">
      <c r="A644" s="7"/>
      <c r="B644" s="25"/>
      <c r="C644" s="8"/>
      <c r="D644" s="42"/>
    </row>
    <row r="645" spans="1:4" x14ac:dyDescent="0.2">
      <c r="A645" s="7"/>
      <c r="B645" s="25"/>
      <c r="C645" s="8"/>
      <c r="D645" s="42"/>
    </row>
    <row r="646" spans="1:4" x14ac:dyDescent="0.2">
      <c r="A646" s="7"/>
      <c r="B646" s="25"/>
      <c r="C646" s="8"/>
      <c r="D646" s="42"/>
    </row>
    <row r="647" spans="1:4" x14ac:dyDescent="0.2">
      <c r="A647" s="7"/>
      <c r="B647" s="25"/>
      <c r="C647" s="8"/>
      <c r="D647" s="42"/>
    </row>
    <row r="648" spans="1:4" x14ac:dyDescent="0.2">
      <c r="A648" s="7"/>
      <c r="B648" s="25"/>
      <c r="C648" s="8"/>
      <c r="D648" s="42"/>
    </row>
    <row r="649" spans="1:4" x14ac:dyDescent="0.2">
      <c r="A649" s="7"/>
      <c r="B649" s="25"/>
      <c r="C649" s="8"/>
      <c r="D649" s="42"/>
    </row>
    <row r="650" spans="1:4" x14ac:dyDescent="0.2">
      <c r="A650" s="7"/>
      <c r="B650" s="25"/>
      <c r="C650" s="8"/>
      <c r="D650" s="42"/>
    </row>
    <row r="651" spans="1:4" x14ac:dyDescent="0.2">
      <c r="A651" s="7"/>
      <c r="B651" s="25"/>
      <c r="C651" s="8"/>
      <c r="D651" s="42"/>
    </row>
    <row r="652" spans="1:4" x14ac:dyDescent="0.2">
      <c r="A652" s="7"/>
      <c r="B652" s="25"/>
      <c r="C652" s="8"/>
      <c r="D652" s="42"/>
    </row>
    <row r="653" spans="1:4" x14ac:dyDescent="0.2">
      <c r="A653" s="7"/>
      <c r="B653" s="25"/>
      <c r="C653" s="8"/>
      <c r="D653" s="42"/>
    </row>
    <row r="654" spans="1:4" x14ac:dyDescent="0.2">
      <c r="A654" s="7"/>
      <c r="B654" s="25"/>
      <c r="C654" s="8"/>
      <c r="D654" s="42"/>
    </row>
    <row r="655" spans="1:4" x14ac:dyDescent="0.2">
      <c r="A655" s="7"/>
      <c r="B655" s="25"/>
      <c r="C655" s="8"/>
      <c r="D655" s="42"/>
    </row>
    <row r="656" spans="1:4" x14ac:dyDescent="0.2">
      <c r="A656" s="7"/>
      <c r="B656" s="25"/>
      <c r="C656" s="8"/>
      <c r="D656" s="42"/>
    </row>
    <row r="657" spans="1:4" x14ac:dyDescent="0.2">
      <c r="A657" s="7"/>
      <c r="B657" s="25"/>
      <c r="C657" s="8"/>
      <c r="D657" s="42"/>
    </row>
    <row r="659" spans="1:4" x14ac:dyDescent="0.2">
      <c r="A659" s="7"/>
      <c r="B659" s="25"/>
      <c r="C659" s="8"/>
      <c r="D659" s="42"/>
    </row>
    <row r="660" spans="1:4" x14ac:dyDescent="0.2">
      <c r="A660" s="7"/>
      <c r="B660" s="25"/>
      <c r="C660" s="8"/>
      <c r="D660" s="42"/>
    </row>
    <row r="661" spans="1:4" x14ac:dyDescent="0.2">
      <c r="A661" s="7"/>
      <c r="B661" s="25"/>
      <c r="C661" s="8"/>
      <c r="D661" s="42"/>
    </row>
    <row r="662" spans="1:4" x14ac:dyDescent="0.2">
      <c r="A662" s="7"/>
      <c r="B662" s="25"/>
      <c r="C662" s="8"/>
      <c r="D662" s="42"/>
    </row>
    <row r="663" spans="1:4" x14ac:dyDescent="0.2">
      <c r="A663" s="7"/>
      <c r="B663" s="25"/>
      <c r="C663" s="8"/>
      <c r="D663" s="42"/>
    </row>
    <row r="664" spans="1:4" x14ac:dyDescent="0.2">
      <c r="A664" s="7"/>
      <c r="B664" s="25"/>
      <c r="C664" s="8"/>
      <c r="D664" s="42"/>
    </row>
    <row r="665" spans="1:4" x14ac:dyDescent="0.2">
      <c r="A665" s="7"/>
      <c r="B665" s="25"/>
      <c r="C665" s="8"/>
      <c r="D665" s="42"/>
    </row>
    <row r="666" spans="1:4" x14ac:dyDescent="0.2">
      <c r="A666" s="7"/>
      <c r="B666" s="25"/>
      <c r="C666" s="8"/>
      <c r="D666" s="42"/>
    </row>
    <row r="667" spans="1:4" x14ac:dyDescent="0.2">
      <c r="A667" s="7"/>
      <c r="B667" s="25"/>
      <c r="C667" s="8"/>
      <c r="D667" s="42"/>
    </row>
    <row r="668" spans="1:4" x14ac:dyDescent="0.2">
      <c r="A668" s="7"/>
      <c r="B668" s="25"/>
      <c r="C668" s="8"/>
      <c r="D668" s="42"/>
    </row>
    <row r="669" spans="1:4" x14ac:dyDescent="0.2">
      <c r="A669" s="7"/>
      <c r="B669" s="25"/>
      <c r="C669" s="8"/>
      <c r="D669" s="42"/>
    </row>
    <row r="670" spans="1:4" x14ac:dyDescent="0.2">
      <c r="A670" s="7"/>
      <c r="B670" s="25"/>
      <c r="C670" s="8"/>
      <c r="D670" s="42"/>
    </row>
    <row r="671" spans="1:4" x14ac:dyDescent="0.2">
      <c r="A671" s="7"/>
      <c r="B671" s="25"/>
      <c r="C671" s="8"/>
      <c r="D671" s="42"/>
    </row>
    <row r="672" spans="1:4" x14ac:dyDescent="0.2">
      <c r="A672" s="7"/>
      <c r="B672" s="25"/>
      <c r="C672" s="8"/>
      <c r="D672" s="42"/>
    </row>
    <row r="673" spans="1:4" x14ac:dyDescent="0.2">
      <c r="A673" s="7"/>
      <c r="B673" s="25"/>
      <c r="C673" s="8"/>
      <c r="D673" s="42"/>
    </row>
    <row r="674" spans="1:4" x14ac:dyDescent="0.2">
      <c r="A674" s="14"/>
      <c r="B674" s="28"/>
      <c r="C674" s="37"/>
      <c r="D674" s="28"/>
    </row>
    <row r="675" spans="1:4" x14ac:dyDescent="0.2">
      <c r="A675" s="7"/>
      <c r="B675" s="25"/>
      <c r="C675" s="8"/>
      <c r="D675" s="42"/>
    </row>
    <row r="676" spans="1:4" x14ac:dyDescent="0.2">
      <c r="A676" s="7"/>
      <c r="B676" s="25"/>
      <c r="C676" s="8"/>
      <c r="D676" s="42"/>
    </row>
    <row r="677" spans="1:4" x14ac:dyDescent="0.2">
      <c r="A677" s="7"/>
      <c r="B677" s="25"/>
      <c r="C677" s="8"/>
      <c r="D677" s="42"/>
    </row>
    <row r="678" spans="1:4" x14ac:dyDescent="0.2">
      <c r="A678" s="7"/>
      <c r="B678" s="25"/>
      <c r="C678" s="8"/>
      <c r="D678" s="42"/>
    </row>
    <row r="679" spans="1:4" x14ac:dyDescent="0.2">
      <c r="A679" s="14"/>
      <c r="B679" s="28"/>
      <c r="C679" s="37"/>
      <c r="D679" s="28"/>
    </row>
    <row r="680" spans="1:4" x14ac:dyDescent="0.2">
      <c r="A680" s="7"/>
      <c r="B680" s="25"/>
      <c r="C680" s="8"/>
      <c r="D680" s="42"/>
    </row>
    <row r="681" spans="1:4" x14ac:dyDescent="0.2">
      <c r="A681" s="7"/>
      <c r="B681" s="25"/>
      <c r="C681" s="8"/>
      <c r="D681" s="42"/>
    </row>
    <row r="682" spans="1:4" x14ac:dyDescent="0.2">
      <c r="A682" s="7"/>
      <c r="B682" s="25"/>
      <c r="C682" s="8"/>
      <c r="D682" s="42"/>
    </row>
    <row r="683" spans="1:4" x14ac:dyDescent="0.2">
      <c r="A683" s="7"/>
      <c r="B683" s="25"/>
      <c r="C683" s="8"/>
      <c r="D683" s="42"/>
    </row>
    <row r="684" spans="1:4" x14ac:dyDescent="0.2">
      <c r="A684" s="7"/>
      <c r="B684" s="25"/>
      <c r="C684" s="8"/>
      <c r="D684" s="42"/>
    </row>
    <row r="685" spans="1:4" x14ac:dyDescent="0.2">
      <c r="A685" s="7"/>
      <c r="B685" s="25"/>
      <c r="C685" s="8"/>
      <c r="D685" s="42"/>
    </row>
    <row r="686" spans="1:4" x14ac:dyDescent="0.2">
      <c r="A686" s="7"/>
      <c r="B686" s="25"/>
      <c r="C686" s="8"/>
      <c r="D686" s="42"/>
    </row>
    <row r="687" spans="1:4" x14ac:dyDescent="0.2">
      <c r="A687" s="14"/>
      <c r="B687" s="28"/>
      <c r="C687" s="37"/>
      <c r="D687" s="28"/>
    </row>
    <row r="688" spans="1:4" x14ac:dyDescent="0.2">
      <c r="A688" s="14"/>
      <c r="B688" s="28"/>
      <c r="C688" s="37"/>
      <c r="D688" s="28"/>
    </row>
    <row r="689" spans="1:4" x14ac:dyDescent="0.2">
      <c r="A689" s="14"/>
      <c r="B689" s="28"/>
      <c r="C689" s="37"/>
      <c r="D689" s="28"/>
    </row>
    <row r="691" spans="1:4" x14ac:dyDescent="0.2">
      <c r="A691" s="14"/>
      <c r="B691" s="28"/>
      <c r="C691" s="37"/>
      <c r="D691" s="28"/>
    </row>
    <row r="692" spans="1:4" x14ac:dyDescent="0.2">
      <c r="A692" s="14"/>
      <c r="B692" s="28"/>
      <c r="C692" s="37"/>
      <c r="D692" s="28"/>
    </row>
    <row r="693" spans="1:4" x14ac:dyDescent="0.2">
      <c r="A693" s="14"/>
      <c r="B693" s="28"/>
      <c r="C693" s="37"/>
      <c r="D693" s="28"/>
    </row>
    <row r="694" spans="1:4" x14ac:dyDescent="0.2">
      <c r="A694" s="14"/>
      <c r="B694" s="28"/>
      <c r="C694" s="37"/>
      <c r="D694" s="28"/>
    </row>
    <row r="695" spans="1:4" x14ac:dyDescent="0.2">
      <c r="A695" s="14"/>
      <c r="B695" s="28"/>
      <c r="C695" s="37"/>
      <c r="D695" s="28"/>
    </row>
    <row r="696" spans="1:4" x14ac:dyDescent="0.2">
      <c r="A696" s="14"/>
      <c r="B696" s="28"/>
      <c r="C696" s="37"/>
      <c r="D696" s="28"/>
    </row>
    <row r="697" spans="1:4" x14ac:dyDescent="0.2">
      <c r="A697" s="14"/>
      <c r="B697" s="28"/>
      <c r="C697" s="37"/>
      <c r="D697" s="28"/>
    </row>
    <row r="698" spans="1:4" x14ac:dyDescent="0.2">
      <c r="A698" s="14"/>
      <c r="B698" s="28"/>
      <c r="C698" s="37"/>
      <c r="D698" s="28"/>
    </row>
    <row r="699" spans="1:4" x14ac:dyDescent="0.2">
      <c r="A699" s="14"/>
      <c r="B699" s="28"/>
      <c r="C699" s="37"/>
      <c r="D699" s="28"/>
    </row>
    <row r="700" spans="1:4" x14ac:dyDescent="0.2">
      <c r="A700" s="14"/>
      <c r="B700" s="28"/>
      <c r="C700" s="37"/>
      <c r="D700" s="28"/>
    </row>
    <row r="701" spans="1:4" x14ac:dyDescent="0.2">
      <c r="A701" s="14"/>
      <c r="B701" s="28"/>
      <c r="C701" s="37"/>
      <c r="D701" s="28"/>
    </row>
    <row r="702" spans="1:4" x14ac:dyDescent="0.2">
      <c r="A702" s="14"/>
      <c r="B702" s="28"/>
      <c r="C702" s="37"/>
      <c r="D702" s="28"/>
    </row>
    <row r="703" spans="1:4" x14ac:dyDescent="0.2">
      <c r="A703" s="14"/>
      <c r="B703" s="28"/>
      <c r="C703" s="37"/>
      <c r="D703" s="28"/>
    </row>
    <row r="704" spans="1:4" x14ac:dyDescent="0.2">
      <c r="A704" s="14"/>
      <c r="B704" s="28"/>
      <c r="C704" s="37"/>
      <c r="D704" s="28"/>
    </row>
    <row r="705" spans="1:4" x14ac:dyDescent="0.2">
      <c r="A705" s="14"/>
      <c r="B705" s="28"/>
      <c r="C705" s="37"/>
      <c r="D705" s="28"/>
    </row>
    <row r="706" spans="1:4" x14ac:dyDescent="0.2">
      <c r="A706" s="14"/>
      <c r="B706" s="28"/>
      <c r="C706" s="37"/>
      <c r="D706" s="28"/>
    </row>
    <row r="707" spans="1:4" x14ac:dyDescent="0.2">
      <c r="A707" s="14"/>
      <c r="B707" s="28"/>
      <c r="C707" s="37"/>
      <c r="D707" s="28"/>
    </row>
    <row r="708" spans="1:4" x14ac:dyDescent="0.2">
      <c r="A708" s="14"/>
      <c r="B708" s="28"/>
      <c r="C708" s="37"/>
      <c r="D708" s="28"/>
    </row>
    <row r="709" spans="1:4" x14ac:dyDescent="0.2">
      <c r="A709" s="14"/>
      <c r="B709" s="28"/>
      <c r="C709" s="37"/>
      <c r="D709" s="28"/>
    </row>
    <row r="710" spans="1:4" x14ac:dyDescent="0.2">
      <c r="A710" s="14"/>
      <c r="B710" s="28"/>
      <c r="C710" s="37"/>
      <c r="D710" s="28"/>
    </row>
    <row r="711" spans="1:4" x14ac:dyDescent="0.2">
      <c r="A711" s="14"/>
      <c r="B711" s="28"/>
      <c r="C711" s="37"/>
      <c r="D711" s="28"/>
    </row>
    <row r="712" spans="1:4" x14ac:dyDescent="0.2">
      <c r="A712" s="14"/>
      <c r="B712" s="28"/>
      <c r="C712" s="37"/>
      <c r="D712" s="28"/>
    </row>
    <row r="713" spans="1:4" x14ac:dyDescent="0.2">
      <c r="A713" s="14"/>
      <c r="B713" s="28"/>
      <c r="C713" s="37"/>
      <c r="D713" s="28"/>
    </row>
    <row r="714" spans="1:4" x14ac:dyDescent="0.2">
      <c r="A714" s="14"/>
      <c r="B714" s="28"/>
      <c r="C714" s="37"/>
      <c r="D714" s="28"/>
    </row>
    <row r="715" spans="1:4" x14ac:dyDescent="0.2">
      <c r="A715" s="14"/>
      <c r="B715" s="28"/>
      <c r="C715" s="37"/>
      <c r="D715" s="28"/>
    </row>
    <row r="716" spans="1:4" x14ac:dyDescent="0.2">
      <c r="A716" s="14"/>
      <c r="B716" s="28"/>
      <c r="C716" s="37"/>
      <c r="D716" s="28"/>
    </row>
    <row r="717" spans="1:4" x14ac:dyDescent="0.2">
      <c r="A717" s="14"/>
      <c r="B717" s="28"/>
      <c r="C717" s="37"/>
      <c r="D717" s="28"/>
    </row>
    <row r="718" spans="1:4" x14ac:dyDescent="0.2">
      <c r="A718" s="14"/>
      <c r="B718" s="28"/>
      <c r="C718" s="37"/>
      <c r="D718" s="28"/>
    </row>
    <row r="719" spans="1:4" x14ac:dyDescent="0.2">
      <c r="A719" s="14"/>
      <c r="B719" s="28"/>
      <c r="C719" s="37"/>
      <c r="D719" s="28"/>
    </row>
    <row r="720" spans="1:4" x14ac:dyDescent="0.2">
      <c r="A720" s="14"/>
      <c r="B720" s="28"/>
      <c r="C720" s="37"/>
      <c r="D720" s="28"/>
    </row>
    <row r="721" spans="1:4" x14ac:dyDescent="0.2">
      <c r="A721" s="14"/>
      <c r="B721" s="28"/>
      <c r="C721" s="37"/>
      <c r="D721" s="28"/>
    </row>
    <row r="723" spans="1:4" x14ac:dyDescent="0.2">
      <c r="A723" s="14"/>
      <c r="B723" s="28"/>
      <c r="C723" s="37"/>
      <c r="D723" s="28"/>
    </row>
    <row r="724" spans="1:4" x14ac:dyDescent="0.2">
      <c r="A724" s="14"/>
      <c r="B724" s="28"/>
      <c r="C724" s="37"/>
      <c r="D724" s="28"/>
    </row>
    <row r="725" spans="1:4" x14ac:dyDescent="0.2">
      <c r="A725" s="14"/>
      <c r="B725" s="28"/>
      <c r="C725" s="37"/>
      <c r="D725" s="28"/>
    </row>
    <row r="726" spans="1:4" x14ac:dyDescent="0.2">
      <c r="A726" s="14"/>
      <c r="B726" s="28"/>
      <c r="C726" s="37"/>
      <c r="D726" s="28"/>
    </row>
    <row r="727" spans="1:4" x14ac:dyDescent="0.2">
      <c r="A727" s="14"/>
      <c r="B727" s="28"/>
      <c r="C727" s="37"/>
      <c r="D727" s="28"/>
    </row>
    <row r="728" spans="1:4" x14ac:dyDescent="0.2">
      <c r="A728" s="14"/>
      <c r="B728" s="28"/>
      <c r="C728" s="37"/>
      <c r="D728" s="28"/>
    </row>
    <row r="729" spans="1:4" x14ac:dyDescent="0.2">
      <c r="A729" s="14"/>
      <c r="B729" s="28"/>
      <c r="C729" s="37"/>
      <c r="D729" s="28"/>
    </row>
    <row r="730" spans="1:4" x14ac:dyDescent="0.2">
      <c r="A730" s="14"/>
      <c r="B730" s="28"/>
      <c r="C730" s="37"/>
      <c r="D730" s="28"/>
    </row>
    <row r="731" spans="1:4" x14ac:dyDescent="0.2">
      <c r="A731" s="14"/>
      <c r="B731" s="28"/>
      <c r="C731" s="37"/>
      <c r="D731" s="28"/>
    </row>
    <row r="732" spans="1:4" x14ac:dyDescent="0.2">
      <c r="A732" s="14"/>
      <c r="B732" s="28"/>
      <c r="C732" s="37"/>
      <c r="D732" s="28"/>
    </row>
    <row r="733" spans="1:4" x14ac:dyDescent="0.2">
      <c r="A733" s="14"/>
      <c r="B733" s="28"/>
      <c r="C733" s="37"/>
      <c r="D733" s="28"/>
    </row>
    <row r="734" spans="1:4" x14ac:dyDescent="0.2">
      <c r="A734" s="14"/>
      <c r="B734" s="28"/>
      <c r="C734" s="37"/>
      <c r="D734" s="28"/>
    </row>
    <row r="735" spans="1:4" x14ac:dyDescent="0.2">
      <c r="A735" s="14"/>
      <c r="B735" s="28"/>
      <c r="C735" s="37"/>
      <c r="D735" s="28"/>
    </row>
    <row r="736" spans="1:4" x14ac:dyDescent="0.2">
      <c r="A736" s="14"/>
      <c r="B736" s="28"/>
      <c r="C736" s="37"/>
      <c r="D736" s="28"/>
    </row>
    <row r="737" spans="1:4" x14ac:dyDescent="0.2">
      <c r="A737" s="14"/>
      <c r="B737" s="28"/>
      <c r="C737" s="37"/>
      <c r="D737" s="28"/>
    </row>
    <row r="738" spans="1:4" x14ac:dyDescent="0.2">
      <c r="A738" s="14"/>
      <c r="B738" s="28"/>
      <c r="C738" s="37"/>
      <c r="D738" s="28"/>
    </row>
    <row r="740" spans="1:4" x14ac:dyDescent="0.2">
      <c r="A740" s="14"/>
      <c r="B740" s="28"/>
      <c r="C740" s="37"/>
      <c r="D740" s="28"/>
    </row>
    <row r="741" spans="1:4" x14ac:dyDescent="0.2">
      <c r="A741" s="14"/>
      <c r="B741" s="28"/>
      <c r="C741" s="37"/>
      <c r="D741" s="28"/>
    </row>
    <row r="742" spans="1:4" x14ac:dyDescent="0.2">
      <c r="A742" s="14"/>
      <c r="B742" s="28"/>
      <c r="C742" s="37"/>
      <c r="D742" s="28"/>
    </row>
    <row r="743" spans="1:4" x14ac:dyDescent="0.2">
      <c r="A743" s="14"/>
      <c r="B743" s="28"/>
      <c r="C743" s="37"/>
      <c r="D743" s="28"/>
    </row>
    <row r="744" spans="1:4" x14ac:dyDescent="0.2">
      <c r="A744" s="14"/>
      <c r="B744" s="28"/>
      <c r="C744" s="37"/>
      <c r="D744" s="28"/>
    </row>
    <row r="745" spans="1:4" x14ac:dyDescent="0.2">
      <c r="A745" s="14"/>
      <c r="B745" s="28"/>
      <c r="C745" s="37"/>
      <c r="D745" s="28"/>
    </row>
    <row r="746" spans="1:4" x14ac:dyDescent="0.2">
      <c r="A746" s="14"/>
      <c r="B746" s="28"/>
      <c r="C746" s="37"/>
      <c r="D746" s="28"/>
    </row>
    <row r="747" spans="1:4" x14ac:dyDescent="0.2">
      <c r="A747" s="14"/>
      <c r="B747" s="28"/>
      <c r="C747" s="37"/>
      <c r="D747" s="28"/>
    </row>
    <row r="748" spans="1:4" x14ac:dyDescent="0.2">
      <c r="A748" s="14"/>
      <c r="B748" s="28"/>
      <c r="C748" s="37"/>
      <c r="D748" s="28"/>
    </row>
    <row r="749" spans="1:4" x14ac:dyDescent="0.2">
      <c r="A749" s="14"/>
      <c r="B749" s="28"/>
      <c r="C749" s="37"/>
      <c r="D749" s="28"/>
    </row>
    <row r="750" spans="1:4" x14ac:dyDescent="0.2">
      <c r="A750" s="14"/>
      <c r="B750" s="28"/>
      <c r="C750" s="37"/>
      <c r="D750" s="28"/>
    </row>
    <row r="751" spans="1:4" x14ac:dyDescent="0.2">
      <c r="A751" s="14"/>
      <c r="B751" s="28"/>
      <c r="C751" s="37"/>
      <c r="D751" s="28"/>
    </row>
    <row r="752" spans="1:4" x14ac:dyDescent="0.2">
      <c r="A752" s="14"/>
      <c r="B752" s="28"/>
      <c r="C752" s="37"/>
      <c r="D752" s="28"/>
    </row>
    <row r="753" spans="1:4" x14ac:dyDescent="0.2">
      <c r="A753" s="14"/>
      <c r="B753" s="28"/>
      <c r="C753" s="37"/>
      <c r="D753" s="28"/>
    </row>
    <row r="754" spans="1:4" x14ac:dyDescent="0.2">
      <c r="A754" s="14"/>
      <c r="B754" s="28"/>
      <c r="C754" s="37"/>
      <c r="D754" s="28"/>
    </row>
    <row r="755" spans="1:4" x14ac:dyDescent="0.2">
      <c r="A755" s="14"/>
      <c r="B755" s="28"/>
      <c r="C755" s="37"/>
      <c r="D755" s="28"/>
    </row>
    <row r="756" spans="1:4" x14ac:dyDescent="0.2">
      <c r="A756" s="14"/>
      <c r="B756" s="28"/>
      <c r="C756" s="37"/>
      <c r="D756" s="28"/>
    </row>
    <row r="757" spans="1:4" x14ac:dyDescent="0.2">
      <c r="A757" s="14"/>
      <c r="B757" s="28"/>
      <c r="C757" s="37"/>
      <c r="D757" s="28"/>
    </row>
    <row r="758" spans="1:4" x14ac:dyDescent="0.2">
      <c r="A758" s="14"/>
      <c r="B758" s="28"/>
      <c r="C758" s="37"/>
      <c r="D758" s="28"/>
    </row>
    <row r="759" spans="1:4" x14ac:dyDescent="0.2">
      <c r="A759" s="14"/>
      <c r="B759" s="28"/>
      <c r="C759" s="37"/>
      <c r="D759" s="28"/>
    </row>
    <row r="760" spans="1:4" x14ac:dyDescent="0.2">
      <c r="A760" s="14"/>
      <c r="B760" s="28"/>
      <c r="C760" s="37"/>
      <c r="D760" s="28"/>
    </row>
    <row r="761" spans="1:4" x14ac:dyDescent="0.2">
      <c r="A761" s="14"/>
      <c r="B761" s="28"/>
      <c r="C761" s="37"/>
      <c r="D761" s="28"/>
    </row>
    <row r="762" spans="1:4" x14ac:dyDescent="0.2">
      <c r="A762" s="14"/>
      <c r="B762" s="28"/>
      <c r="C762" s="37"/>
      <c r="D762" s="28"/>
    </row>
    <row r="763" spans="1:4" x14ac:dyDescent="0.2">
      <c r="A763" s="14"/>
      <c r="B763" s="28"/>
      <c r="C763" s="37"/>
      <c r="D763" s="28"/>
    </row>
    <row r="764" spans="1:4" x14ac:dyDescent="0.2">
      <c r="A764" s="14"/>
      <c r="B764" s="28"/>
      <c r="C764" s="37"/>
      <c r="D764" s="28"/>
    </row>
    <row r="765" spans="1:4" x14ac:dyDescent="0.2">
      <c r="A765" s="14"/>
      <c r="B765" s="28"/>
      <c r="C765" s="37"/>
      <c r="D765" s="28"/>
    </row>
    <row r="766" spans="1:4" x14ac:dyDescent="0.2">
      <c r="A766" s="14"/>
      <c r="B766" s="28"/>
      <c r="C766" s="37"/>
      <c r="D766" s="28"/>
    </row>
    <row r="767" spans="1:4" x14ac:dyDescent="0.2">
      <c r="A767" s="14"/>
      <c r="B767" s="28"/>
      <c r="C767" s="37"/>
      <c r="D767" s="28"/>
    </row>
    <row r="768" spans="1:4" x14ac:dyDescent="0.2">
      <c r="A768" s="14"/>
      <c r="B768" s="28"/>
      <c r="C768" s="37"/>
      <c r="D768" s="28"/>
    </row>
    <row r="769" spans="1:4" x14ac:dyDescent="0.2">
      <c r="A769" s="14"/>
      <c r="B769" s="28"/>
      <c r="C769" s="37"/>
      <c r="D769" s="28"/>
    </row>
    <row r="770" spans="1:4" x14ac:dyDescent="0.2">
      <c r="A770" s="14"/>
      <c r="B770" s="28"/>
      <c r="C770" s="37"/>
      <c r="D770" s="28"/>
    </row>
    <row r="771" spans="1:4" x14ac:dyDescent="0.2">
      <c r="A771" s="14"/>
      <c r="B771" s="28"/>
      <c r="C771" s="37"/>
      <c r="D771" s="28"/>
    </row>
    <row r="772" spans="1:4" x14ac:dyDescent="0.2">
      <c r="A772" s="14"/>
      <c r="B772" s="28"/>
      <c r="C772" s="37"/>
      <c r="D772" s="28"/>
    </row>
    <row r="773" spans="1:4" x14ac:dyDescent="0.2">
      <c r="A773" s="14"/>
      <c r="B773" s="28"/>
      <c r="C773" s="37"/>
      <c r="D773" s="28"/>
    </row>
    <row r="774" spans="1:4" x14ac:dyDescent="0.2">
      <c r="A774" s="14"/>
      <c r="B774" s="28"/>
      <c r="C774" s="37"/>
      <c r="D774" s="28"/>
    </row>
    <row r="775" spans="1:4" x14ac:dyDescent="0.2">
      <c r="A775" s="14"/>
      <c r="B775" s="28"/>
      <c r="C775" s="37"/>
      <c r="D775" s="28"/>
    </row>
    <row r="776" spans="1:4" x14ac:dyDescent="0.2">
      <c r="A776" s="14"/>
      <c r="B776" s="28"/>
      <c r="C776" s="37"/>
      <c r="D776" s="28"/>
    </row>
    <row r="777" spans="1:4" x14ac:dyDescent="0.2">
      <c r="A777" s="14"/>
      <c r="B777" s="28"/>
      <c r="C777" s="37"/>
      <c r="D777" s="28"/>
    </row>
    <row r="778" spans="1:4" x14ac:dyDescent="0.2">
      <c r="A778" s="14"/>
      <c r="B778" s="28"/>
      <c r="C778" s="37"/>
      <c r="D778" s="28"/>
    </row>
    <row r="779" spans="1:4" x14ac:dyDescent="0.2">
      <c r="A779" s="14"/>
      <c r="B779" s="28"/>
      <c r="C779" s="37"/>
      <c r="D779" s="28"/>
    </row>
    <row r="780" spans="1:4" x14ac:dyDescent="0.2">
      <c r="A780" s="14"/>
      <c r="B780" s="28"/>
      <c r="C780" s="37"/>
      <c r="D780" s="28"/>
    </row>
    <row r="781" spans="1:4" x14ac:dyDescent="0.2">
      <c r="A781" s="14"/>
      <c r="B781" s="28"/>
      <c r="C781" s="37"/>
      <c r="D781" s="28"/>
    </row>
    <row r="782" spans="1:4" x14ac:dyDescent="0.2">
      <c r="A782" s="14"/>
      <c r="B782" s="28"/>
      <c r="C782" s="37"/>
      <c r="D782" s="28"/>
    </row>
    <row r="783" spans="1:4" x14ac:dyDescent="0.2">
      <c r="A783" s="14"/>
      <c r="B783" s="28"/>
      <c r="C783" s="37"/>
      <c r="D783" s="28"/>
    </row>
    <row r="784" spans="1:4" x14ac:dyDescent="0.2">
      <c r="A784" s="14"/>
      <c r="B784" s="28"/>
      <c r="C784" s="37"/>
      <c r="D784" s="28"/>
    </row>
    <row r="785" spans="1:4" x14ac:dyDescent="0.2">
      <c r="A785" s="14"/>
      <c r="B785" s="28"/>
      <c r="C785" s="37"/>
      <c r="D785" s="28"/>
    </row>
    <row r="786" spans="1:4" x14ac:dyDescent="0.2">
      <c r="A786" s="14"/>
      <c r="B786" s="28"/>
      <c r="C786" s="37"/>
      <c r="D786" s="28"/>
    </row>
    <row r="787" spans="1:4" x14ac:dyDescent="0.2">
      <c r="A787" s="14"/>
      <c r="B787" s="28"/>
      <c r="C787" s="37"/>
      <c r="D787" s="28"/>
    </row>
    <row r="788" spans="1:4" x14ac:dyDescent="0.2">
      <c r="A788" s="14"/>
      <c r="B788" s="28"/>
      <c r="C788" s="37"/>
      <c r="D788" s="28"/>
    </row>
    <row r="789" spans="1:4" x14ac:dyDescent="0.2">
      <c r="A789" s="14"/>
      <c r="B789" s="28"/>
      <c r="C789" s="37"/>
      <c r="D789" s="28"/>
    </row>
    <row r="790" spans="1:4" x14ac:dyDescent="0.2">
      <c r="A790" s="14"/>
      <c r="B790" s="28"/>
      <c r="C790" s="37"/>
      <c r="D790" s="28"/>
    </row>
    <row r="791" spans="1:4" x14ac:dyDescent="0.2">
      <c r="A791" s="14"/>
      <c r="B791" s="28"/>
      <c r="C791" s="37"/>
      <c r="D791" s="28"/>
    </row>
    <row r="792" spans="1:4" x14ac:dyDescent="0.2">
      <c r="A792" s="14"/>
      <c r="B792" s="28"/>
      <c r="C792" s="37"/>
      <c r="D792" s="28"/>
    </row>
    <row r="793" spans="1:4" x14ac:dyDescent="0.2">
      <c r="A793" s="14"/>
      <c r="B793" s="28"/>
      <c r="C793" s="37"/>
      <c r="D793" s="28"/>
    </row>
    <row r="794" spans="1:4" x14ac:dyDescent="0.2">
      <c r="A794" s="14"/>
      <c r="B794" s="28"/>
      <c r="C794" s="37"/>
      <c r="D794" s="28"/>
    </row>
    <row r="795" spans="1:4" x14ac:dyDescent="0.2">
      <c r="A795" s="14"/>
      <c r="B795" s="28"/>
      <c r="C795" s="37"/>
      <c r="D795" s="28"/>
    </row>
    <row r="796" spans="1:4" x14ac:dyDescent="0.2">
      <c r="A796" s="14"/>
      <c r="B796" s="28"/>
      <c r="C796" s="37"/>
      <c r="D796" s="28"/>
    </row>
    <row r="797" spans="1:4" x14ac:dyDescent="0.2">
      <c r="A797" s="14"/>
      <c r="B797" s="28"/>
      <c r="C797" s="37"/>
      <c r="D797" s="28"/>
    </row>
    <row r="798" spans="1:4" x14ac:dyDescent="0.2">
      <c r="A798" s="14"/>
      <c r="B798" s="28"/>
      <c r="C798" s="37"/>
      <c r="D798" s="28"/>
    </row>
    <row r="799" spans="1:4" x14ac:dyDescent="0.2">
      <c r="A799" s="14"/>
      <c r="B799" s="28"/>
      <c r="C799" s="37"/>
      <c r="D799" s="28"/>
    </row>
    <row r="800" spans="1:4" x14ac:dyDescent="0.2">
      <c r="A800" s="14"/>
      <c r="B800" s="28"/>
      <c r="C800" s="37"/>
      <c r="D800" s="28"/>
    </row>
    <row r="803" spans="1:4" x14ac:dyDescent="0.2">
      <c r="A803" s="14"/>
      <c r="B803" s="28"/>
      <c r="C803" s="37"/>
      <c r="D803" s="28"/>
    </row>
    <row r="804" spans="1:4" x14ac:dyDescent="0.2">
      <c r="A804" s="14"/>
      <c r="B804" s="28"/>
      <c r="C804" s="37"/>
      <c r="D804" s="28"/>
    </row>
    <row r="805" spans="1:4" x14ac:dyDescent="0.2">
      <c r="A805" s="14"/>
      <c r="B805" s="28"/>
      <c r="C805" s="37"/>
      <c r="D805" s="28"/>
    </row>
    <row r="806" spans="1:4" x14ac:dyDescent="0.2">
      <c r="A806" s="14"/>
      <c r="B806" s="28"/>
      <c r="C806" s="37"/>
      <c r="D806" s="28"/>
    </row>
    <row r="807" spans="1:4" x14ac:dyDescent="0.2">
      <c r="A807" s="14"/>
      <c r="B807" s="28"/>
      <c r="C807" s="37"/>
      <c r="D807" s="28"/>
    </row>
    <row r="808" spans="1:4" x14ac:dyDescent="0.2">
      <c r="A808" s="14"/>
      <c r="B808" s="28"/>
      <c r="C808" s="37"/>
      <c r="D808" s="28"/>
    </row>
    <row r="809" spans="1:4" x14ac:dyDescent="0.2">
      <c r="A809" s="14"/>
      <c r="B809" s="28"/>
      <c r="C809" s="37"/>
      <c r="D809" s="28"/>
    </row>
    <row r="810" spans="1:4" x14ac:dyDescent="0.2">
      <c r="A810" s="14"/>
      <c r="B810" s="28"/>
      <c r="C810" s="37"/>
      <c r="D810" s="28"/>
    </row>
    <row r="811" spans="1:4" x14ac:dyDescent="0.2">
      <c r="A811" s="14"/>
      <c r="B811" s="28"/>
      <c r="C811" s="37"/>
      <c r="D811" s="28"/>
    </row>
    <row r="812" spans="1:4" x14ac:dyDescent="0.2">
      <c r="A812" s="14"/>
      <c r="B812" s="28"/>
      <c r="C812" s="37"/>
      <c r="D812" s="28"/>
    </row>
    <row r="813" spans="1:4" x14ac:dyDescent="0.2">
      <c r="A813" s="14"/>
      <c r="B813" s="28"/>
      <c r="C813" s="37"/>
      <c r="D813" s="28"/>
    </row>
    <row r="814" spans="1:4" x14ac:dyDescent="0.2">
      <c r="A814" s="14"/>
      <c r="B814" s="28"/>
      <c r="C814" s="37"/>
      <c r="D814" s="28"/>
    </row>
    <row r="815" spans="1:4" x14ac:dyDescent="0.2">
      <c r="A815" s="14"/>
      <c r="B815" s="28"/>
      <c r="C815" s="37"/>
      <c r="D815" s="28"/>
    </row>
    <row r="816" spans="1:4" x14ac:dyDescent="0.2">
      <c r="A816" s="14"/>
      <c r="B816" s="28"/>
      <c r="C816" s="37"/>
      <c r="D816" s="28"/>
    </row>
    <row r="817" spans="1:4" x14ac:dyDescent="0.2">
      <c r="A817" s="14"/>
      <c r="B817" s="28"/>
      <c r="C817" s="37"/>
      <c r="D817" s="28"/>
    </row>
    <row r="818" spans="1:4" x14ac:dyDescent="0.2">
      <c r="A818" s="14"/>
      <c r="B818" s="28"/>
      <c r="C818" s="37"/>
      <c r="D818" s="28"/>
    </row>
    <row r="819" spans="1:4" x14ac:dyDescent="0.2">
      <c r="A819" s="14"/>
      <c r="B819" s="28"/>
      <c r="C819" s="37"/>
      <c r="D819" s="28"/>
    </row>
    <row r="820" spans="1:4" x14ac:dyDescent="0.2">
      <c r="A820" s="14"/>
      <c r="B820" s="28"/>
      <c r="C820" s="37"/>
      <c r="D820" s="28"/>
    </row>
    <row r="821" spans="1:4" x14ac:dyDescent="0.2">
      <c r="A821" s="14"/>
      <c r="B821" s="28"/>
      <c r="C821" s="37"/>
      <c r="D821" s="28"/>
    </row>
    <row r="822" spans="1:4" x14ac:dyDescent="0.2">
      <c r="A822" s="14"/>
      <c r="B822" s="28"/>
      <c r="C822" s="37"/>
      <c r="D822" s="28"/>
    </row>
    <row r="823" spans="1:4" x14ac:dyDescent="0.2">
      <c r="A823" s="14"/>
      <c r="B823" s="28"/>
      <c r="C823" s="37"/>
      <c r="D823" s="28"/>
    </row>
    <row r="824" spans="1:4" x14ac:dyDescent="0.2">
      <c r="A824" s="14"/>
      <c r="B824" s="28"/>
      <c r="C824" s="37"/>
      <c r="D824" s="28"/>
    </row>
    <row r="825" spans="1:4" x14ac:dyDescent="0.2">
      <c r="A825" s="14"/>
      <c r="B825" s="28"/>
      <c r="C825" s="37"/>
      <c r="D825" s="28"/>
    </row>
    <row r="826" spans="1:4" x14ac:dyDescent="0.2">
      <c r="A826" s="14"/>
      <c r="B826" s="28"/>
      <c r="C826" s="37"/>
      <c r="D826" s="28"/>
    </row>
    <row r="827" spans="1:4" x14ac:dyDescent="0.2">
      <c r="A827" s="14"/>
      <c r="B827" s="28"/>
      <c r="C827" s="37"/>
      <c r="D827" s="28"/>
    </row>
    <row r="829" spans="1:4" x14ac:dyDescent="0.2">
      <c r="A829" s="14"/>
      <c r="B829" s="28"/>
      <c r="C829" s="37"/>
      <c r="D829" s="28"/>
    </row>
    <row r="830" spans="1:4" x14ac:dyDescent="0.2">
      <c r="A830" s="14"/>
      <c r="B830" s="28"/>
      <c r="C830" s="37"/>
      <c r="D830" s="28"/>
    </row>
    <row r="831" spans="1:4" x14ac:dyDescent="0.2">
      <c r="A831" s="14"/>
      <c r="B831" s="28"/>
      <c r="C831" s="37"/>
      <c r="D831" s="28"/>
    </row>
    <row r="832" spans="1:4" x14ac:dyDescent="0.2">
      <c r="A832" s="14"/>
      <c r="B832" s="28"/>
      <c r="C832" s="37"/>
      <c r="D832" s="28"/>
    </row>
    <row r="833" spans="1:4" x14ac:dyDescent="0.2">
      <c r="A833" s="14"/>
      <c r="B833" s="28"/>
      <c r="C833" s="37"/>
      <c r="D833" s="28"/>
    </row>
    <row r="834" spans="1:4" x14ac:dyDescent="0.2">
      <c r="A834" s="14"/>
      <c r="B834" s="28"/>
      <c r="C834" s="37"/>
      <c r="D834" s="28"/>
    </row>
    <row r="835" spans="1:4" x14ac:dyDescent="0.2">
      <c r="A835" s="14"/>
      <c r="B835" s="28"/>
      <c r="C835" s="37"/>
      <c r="D835" s="28"/>
    </row>
    <row r="837" spans="1:4" x14ac:dyDescent="0.2">
      <c r="A837" s="14"/>
      <c r="B837" s="28"/>
      <c r="C837" s="37"/>
      <c r="D837" s="28"/>
    </row>
    <row r="838" spans="1:4" x14ac:dyDescent="0.2">
      <c r="A838" s="14"/>
      <c r="B838" s="28"/>
      <c r="C838" s="37"/>
      <c r="D838" s="28"/>
    </row>
    <row r="839" spans="1:4" x14ac:dyDescent="0.2">
      <c r="A839" s="14"/>
      <c r="B839" s="28"/>
      <c r="C839" s="37"/>
      <c r="D839" s="28"/>
    </row>
    <row r="840" spans="1:4" x14ac:dyDescent="0.2">
      <c r="A840" s="14"/>
      <c r="B840" s="28"/>
      <c r="C840" s="37"/>
      <c r="D840" s="28"/>
    </row>
    <row r="841" spans="1:4" x14ac:dyDescent="0.2">
      <c r="A841" s="14"/>
      <c r="B841" s="28"/>
      <c r="C841" s="37"/>
      <c r="D841" s="28"/>
    </row>
    <row r="842" spans="1:4" x14ac:dyDescent="0.2">
      <c r="A842" s="14"/>
      <c r="B842" s="28"/>
      <c r="C842" s="37"/>
      <c r="D842" s="28"/>
    </row>
    <row r="844" spans="1:4" x14ac:dyDescent="0.2">
      <c r="A844" s="14"/>
      <c r="B844" s="28"/>
      <c r="C844" s="37"/>
      <c r="D844" s="28"/>
    </row>
    <row r="845" spans="1:4" x14ac:dyDescent="0.2">
      <c r="A845" s="14"/>
      <c r="B845" s="28"/>
      <c r="C845" s="37"/>
      <c r="D845" s="28"/>
    </row>
    <row r="846" spans="1:4" x14ac:dyDescent="0.2">
      <c r="A846" s="14"/>
      <c r="B846" s="28"/>
      <c r="C846" s="37"/>
      <c r="D846" s="28"/>
    </row>
    <row r="847" spans="1:4" x14ac:dyDescent="0.2">
      <c r="A847" s="14"/>
      <c r="B847" s="28"/>
      <c r="C847" s="37"/>
      <c r="D847" s="28"/>
    </row>
    <row r="848" spans="1:4" x14ac:dyDescent="0.2">
      <c r="A848" s="14"/>
      <c r="B848" s="28"/>
      <c r="C848" s="37"/>
      <c r="D848" s="28"/>
    </row>
    <row r="849" spans="1:4" x14ac:dyDescent="0.2">
      <c r="A849" s="14"/>
      <c r="B849" s="28"/>
      <c r="C849" s="37"/>
      <c r="D849" s="28"/>
    </row>
    <row r="850" spans="1:4" x14ac:dyDescent="0.2">
      <c r="A850" s="14"/>
      <c r="B850" s="28"/>
      <c r="C850" s="37"/>
      <c r="D850" s="28"/>
    </row>
    <row r="851" spans="1:4" x14ac:dyDescent="0.2">
      <c r="A851" s="14"/>
      <c r="B851" s="28"/>
      <c r="C851" s="37"/>
      <c r="D851" s="28"/>
    </row>
    <row r="852" spans="1:4" x14ac:dyDescent="0.2">
      <c r="A852" s="14"/>
      <c r="B852" s="28"/>
      <c r="C852" s="37"/>
      <c r="D852" s="28"/>
    </row>
    <row r="853" spans="1:4" x14ac:dyDescent="0.2">
      <c r="A853" s="14"/>
      <c r="B853" s="28"/>
      <c r="C853" s="37"/>
      <c r="D853" s="28"/>
    </row>
    <row r="854" spans="1:4" x14ac:dyDescent="0.2">
      <c r="A854" s="14"/>
      <c r="B854" s="28"/>
      <c r="C854" s="37"/>
      <c r="D854" s="28"/>
    </row>
    <row r="855" spans="1:4" x14ac:dyDescent="0.2">
      <c r="A855" s="14"/>
      <c r="B855" s="28"/>
      <c r="C855" s="37"/>
      <c r="D855" s="28"/>
    </row>
    <row r="856" spans="1:4" x14ac:dyDescent="0.2">
      <c r="A856" s="14"/>
      <c r="B856" s="28"/>
      <c r="C856" s="37"/>
      <c r="D856" s="28"/>
    </row>
    <row r="857" spans="1:4" x14ac:dyDescent="0.2">
      <c r="A857" s="14"/>
      <c r="B857" s="28"/>
      <c r="C857" s="37"/>
      <c r="D857" s="28"/>
    </row>
    <row r="858" spans="1:4" x14ac:dyDescent="0.2">
      <c r="A858" s="14"/>
      <c r="B858" s="28"/>
      <c r="C858" s="37"/>
      <c r="D858" s="28"/>
    </row>
    <row r="859" spans="1:4" x14ac:dyDescent="0.2">
      <c r="A859" s="14"/>
      <c r="B859" s="28"/>
      <c r="C859" s="37"/>
      <c r="D859" s="28"/>
    </row>
    <row r="860" spans="1:4" x14ac:dyDescent="0.2">
      <c r="A860" s="14"/>
      <c r="B860" s="28"/>
      <c r="C860" s="37"/>
      <c r="D860" s="28"/>
    </row>
    <row r="861" spans="1:4" x14ac:dyDescent="0.2">
      <c r="A861" s="14"/>
      <c r="B861" s="28"/>
      <c r="C861" s="37"/>
      <c r="D861" s="28"/>
    </row>
    <row r="862" spans="1:4" x14ac:dyDescent="0.2">
      <c r="A862" s="14"/>
      <c r="B862" s="28"/>
      <c r="C862" s="37"/>
      <c r="D862" s="28"/>
    </row>
    <row r="863" spans="1:4" x14ac:dyDescent="0.2">
      <c r="A863" s="14"/>
      <c r="B863" s="28"/>
      <c r="C863" s="37"/>
      <c r="D863" s="28"/>
    </row>
    <row r="864" spans="1:4" x14ac:dyDescent="0.2">
      <c r="A864" s="14"/>
      <c r="B864" s="28"/>
      <c r="C864" s="37"/>
      <c r="D864" s="28"/>
    </row>
    <row r="865" spans="1:4" x14ac:dyDescent="0.2">
      <c r="A865" s="14"/>
      <c r="B865" s="28"/>
      <c r="C865" s="37"/>
      <c r="D865" s="28"/>
    </row>
    <row r="866" spans="1:4" x14ac:dyDescent="0.2">
      <c r="A866" s="14"/>
      <c r="B866" s="28"/>
      <c r="C866" s="37"/>
      <c r="D866" s="28"/>
    </row>
    <row r="868" spans="1:4" x14ac:dyDescent="0.2">
      <c r="A868" s="14"/>
      <c r="B868" s="28"/>
      <c r="C868" s="37"/>
      <c r="D868" s="28"/>
    </row>
    <row r="869" spans="1:4" x14ac:dyDescent="0.2">
      <c r="A869" s="14"/>
      <c r="B869" s="28"/>
      <c r="C869" s="37"/>
      <c r="D869" s="28"/>
    </row>
    <row r="870" spans="1:4" x14ac:dyDescent="0.2">
      <c r="A870" s="14"/>
      <c r="B870" s="28"/>
      <c r="C870" s="37"/>
      <c r="D870" s="28"/>
    </row>
    <row r="871" spans="1:4" x14ac:dyDescent="0.2">
      <c r="A871" s="14"/>
      <c r="B871" s="28"/>
      <c r="C871" s="37"/>
      <c r="D871" s="28"/>
    </row>
    <row r="872" spans="1:4" x14ac:dyDescent="0.2">
      <c r="A872" s="14"/>
      <c r="B872" s="28"/>
      <c r="C872" s="37"/>
      <c r="D872" s="28"/>
    </row>
    <row r="873" spans="1:4" x14ac:dyDescent="0.2">
      <c r="A873" s="14"/>
      <c r="B873" s="28"/>
      <c r="C873" s="37"/>
      <c r="D873" s="28"/>
    </row>
    <row r="874" spans="1:4" x14ac:dyDescent="0.2">
      <c r="A874" s="14"/>
      <c r="B874" s="28"/>
      <c r="C874" s="37"/>
      <c r="D874" s="28"/>
    </row>
    <row r="875" spans="1:4" x14ac:dyDescent="0.2">
      <c r="A875" s="14"/>
      <c r="B875" s="28"/>
      <c r="C875" s="37"/>
      <c r="D875" s="28"/>
    </row>
    <row r="876" spans="1:4" x14ac:dyDescent="0.2">
      <c r="A876" s="14"/>
      <c r="B876" s="28"/>
      <c r="C876" s="37"/>
      <c r="D876" s="28"/>
    </row>
    <row r="877" spans="1:4" x14ac:dyDescent="0.2">
      <c r="A877" s="14"/>
      <c r="B877" s="28"/>
      <c r="C877" s="37"/>
      <c r="D877" s="28"/>
    </row>
    <row r="878" spans="1:4" x14ac:dyDescent="0.2">
      <c r="A878" s="14"/>
      <c r="B878" s="28"/>
      <c r="C878" s="37"/>
      <c r="D878" s="28"/>
    </row>
    <row r="879" spans="1:4" x14ac:dyDescent="0.2">
      <c r="A879" s="14"/>
      <c r="B879" s="28"/>
      <c r="C879" s="37"/>
      <c r="D879" s="28"/>
    </row>
    <row r="880" spans="1:4" x14ac:dyDescent="0.2">
      <c r="A880" s="14"/>
      <c r="B880" s="28"/>
      <c r="C880" s="37"/>
      <c r="D880" s="28"/>
    </row>
    <row r="881" spans="1:4" x14ac:dyDescent="0.2">
      <c r="A881" s="14"/>
      <c r="B881" s="28"/>
      <c r="C881" s="37"/>
      <c r="D881" s="28"/>
    </row>
    <row r="882" spans="1:4" x14ac:dyDescent="0.2">
      <c r="A882" s="14"/>
      <c r="B882" s="28"/>
      <c r="C882" s="37"/>
      <c r="D882" s="28"/>
    </row>
    <row r="883" spans="1:4" x14ac:dyDescent="0.2">
      <c r="A883" s="14"/>
      <c r="B883" s="28"/>
      <c r="C883" s="37"/>
      <c r="D883" s="28"/>
    </row>
    <row r="884" spans="1:4" x14ac:dyDescent="0.2">
      <c r="A884" s="14"/>
      <c r="B884" s="28"/>
      <c r="C884" s="37"/>
      <c r="D884" s="28"/>
    </row>
    <row r="885" spans="1:4" x14ac:dyDescent="0.2">
      <c r="A885" s="14"/>
      <c r="B885" s="28"/>
      <c r="C885" s="37"/>
      <c r="D885" s="28"/>
    </row>
    <row r="886" spans="1:4" x14ac:dyDescent="0.2">
      <c r="A886" s="14"/>
      <c r="B886" s="28"/>
      <c r="C886" s="37"/>
      <c r="D886" s="28"/>
    </row>
    <row r="887" spans="1:4" x14ac:dyDescent="0.2">
      <c r="A887" s="14"/>
      <c r="B887" s="28"/>
      <c r="C887" s="37"/>
      <c r="D887" s="28"/>
    </row>
    <row r="888" spans="1:4" x14ac:dyDescent="0.2">
      <c r="A888" s="14"/>
      <c r="B888" s="28"/>
      <c r="C888" s="37"/>
      <c r="D888" s="28"/>
    </row>
    <row r="889" spans="1:4" x14ac:dyDescent="0.2">
      <c r="A889" s="14"/>
      <c r="B889" s="28"/>
      <c r="C889" s="37"/>
      <c r="D889" s="28"/>
    </row>
    <row r="890" spans="1:4" x14ac:dyDescent="0.2">
      <c r="A890" s="14"/>
      <c r="B890" s="28"/>
      <c r="C890" s="37"/>
      <c r="D890" s="28"/>
    </row>
    <row r="891" spans="1:4" x14ac:dyDescent="0.2">
      <c r="A891" s="14"/>
      <c r="B891" s="28"/>
      <c r="C891" s="37"/>
      <c r="D891" s="28"/>
    </row>
    <row r="892" spans="1:4" x14ac:dyDescent="0.2">
      <c r="A892" s="14"/>
      <c r="B892" s="28"/>
      <c r="C892" s="37"/>
      <c r="D892" s="28"/>
    </row>
    <row r="895" spans="1:4" x14ac:dyDescent="0.2">
      <c r="A895" s="14"/>
      <c r="B895" s="28"/>
      <c r="C895" s="37"/>
      <c r="D895" s="28"/>
    </row>
    <row r="896" spans="1:4" x14ac:dyDescent="0.2">
      <c r="A896" s="14"/>
      <c r="B896" s="28"/>
      <c r="C896" s="37"/>
      <c r="D896" s="28"/>
    </row>
    <row r="897" spans="1:4" x14ac:dyDescent="0.2">
      <c r="A897" s="14"/>
      <c r="B897" s="28"/>
      <c r="C897" s="37"/>
      <c r="D897" s="28"/>
    </row>
    <row r="898" spans="1:4" x14ac:dyDescent="0.2">
      <c r="A898" s="14"/>
      <c r="B898" s="28"/>
      <c r="C898" s="37"/>
      <c r="D898" s="28"/>
    </row>
    <row r="899" spans="1:4" x14ac:dyDescent="0.2">
      <c r="A899" s="14"/>
      <c r="B899" s="28"/>
      <c r="C899" s="37"/>
      <c r="D899" s="28"/>
    </row>
    <row r="900" spans="1:4" x14ac:dyDescent="0.2">
      <c r="A900" s="14"/>
      <c r="B900" s="28"/>
      <c r="C900" s="37"/>
      <c r="D900" s="28"/>
    </row>
    <row r="901" spans="1:4" x14ac:dyDescent="0.2">
      <c r="A901" s="14"/>
      <c r="B901" s="28"/>
      <c r="C901" s="37"/>
      <c r="D901" s="28"/>
    </row>
    <row r="902" spans="1:4" x14ac:dyDescent="0.2">
      <c r="A902" s="14"/>
      <c r="B902" s="28"/>
      <c r="C902" s="37"/>
      <c r="D902" s="28"/>
    </row>
    <row r="903" spans="1:4" x14ac:dyDescent="0.2">
      <c r="A903" s="14"/>
      <c r="B903" s="28"/>
      <c r="C903" s="37"/>
      <c r="D903" s="28"/>
    </row>
    <row r="904" spans="1:4" x14ac:dyDescent="0.2">
      <c r="A904" s="14"/>
      <c r="B904" s="28"/>
      <c r="C904" s="37"/>
      <c r="D904" s="28"/>
    </row>
    <row r="905" spans="1:4" x14ac:dyDescent="0.2">
      <c r="A905" s="14"/>
      <c r="B905" s="28"/>
      <c r="C905" s="37"/>
      <c r="D905" s="28"/>
    </row>
    <row r="906" spans="1:4" x14ac:dyDescent="0.2">
      <c r="A906" s="14"/>
      <c r="B906" s="28"/>
      <c r="C906" s="37"/>
      <c r="D906" s="28"/>
    </row>
    <row r="908" spans="1:4" x14ac:dyDescent="0.2">
      <c r="A908" s="14"/>
      <c r="B908" s="28"/>
      <c r="C908" s="37"/>
      <c r="D908" s="28"/>
    </row>
    <row r="909" spans="1:4" x14ac:dyDescent="0.2">
      <c r="A909" s="14"/>
      <c r="B909" s="28"/>
      <c r="C909" s="37"/>
      <c r="D909" s="28"/>
    </row>
    <row r="910" spans="1:4" x14ac:dyDescent="0.2">
      <c r="A910" s="14"/>
      <c r="B910" s="28"/>
      <c r="C910" s="37"/>
      <c r="D910" s="28"/>
    </row>
    <row r="911" spans="1:4" x14ac:dyDescent="0.2">
      <c r="A911" s="14"/>
      <c r="B911" s="28"/>
      <c r="C911" s="37"/>
      <c r="D911" s="28"/>
    </row>
    <row r="912" spans="1:4" x14ac:dyDescent="0.2">
      <c r="A912" s="14"/>
      <c r="B912" s="28"/>
      <c r="C912" s="37"/>
      <c r="D912" s="28"/>
    </row>
    <row r="913" spans="1:4" x14ac:dyDescent="0.2">
      <c r="A913" s="14"/>
      <c r="B913" s="28"/>
      <c r="C913" s="37"/>
      <c r="D913" s="28"/>
    </row>
    <row r="914" spans="1:4" x14ac:dyDescent="0.2">
      <c r="A914" s="14"/>
      <c r="B914" s="28"/>
      <c r="C914" s="37"/>
      <c r="D914" s="28"/>
    </row>
    <row r="915" spans="1:4" x14ac:dyDescent="0.2">
      <c r="A915" s="14"/>
      <c r="B915" s="28"/>
      <c r="C915" s="37"/>
      <c r="D915" s="28"/>
    </row>
    <row r="916" spans="1:4" x14ac:dyDescent="0.2">
      <c r="A916" s="14"/>
      <c r="B916" s="28"/>
      <c r="C916" s="37"/>
      <c r="D916" s="28"/>
    </row>
    <row r="917" spans="1:4" x14ac:dyDescent="0.2">
      <c r="A917" s="14"/>
      <c r="B917" s="28"/>
      <c r="C917" s="37"/>
      <c r="D917" s="28"/>
    </row>
    <row r="918" spans="1:4" x14ac:dyDescent="0.2">
      <c r="A918" s="14"/>
      <c r="B918" s="28"/>
      <c r="C918" s="37"/>
      <c r="D918" s="28"/>
    </row>
    <row r="921" spans="1:4" x14ac:dyDescent="0.2">
      <c r="A921" s="14"/>
      <c r="B921" s="28"/>
      <c r="C921" s="37"/>
      <c r="D921" s="28"/>
    </row>
    <row r="922" spans="1:4" x14ac:dyDescent="0.2">
      <c r="A922" s="14"/>
      <c r="B922" s="28"/>
      <c r="C922" s="37"/>
      <c r="D922" s="28"/>
    </row>
    <row r="923" spans="1:4" x14ac:dyDescent="0.2">
      <c r="A923" s="14"/>
      <c r="B923" s="28"/>
      <c r="C923" s="37"/>
      <c r="D923" s="28"/>
    </row>
    <row r="924" spans="1:4" x14ac:dyDescent="0.2">
      <c r="A924" s="14"/>
      <c r="B924" s="28"/>
      <c r="C924" s="37"/>
      <c r="D924" s="28"/>
    </row>
    <row r="925" spans="1:4" x14ac:dyDescent="0.2">
      <c r="A925" s="14"/>
      <c r="B925" s="28"/>
      <c r="C925" s="37"/>
      <c r="D925" s="28"/>
    </row>
    <row r="926" spans="1:4" x14ac:dyDescent="0.2">
      <c r="A926" s="14"/>
      <c r="B926" s="28"/>
      <c r="C926" s="37"/>
      <c r="D926" s="28"/>
    </row>
    <row r="927" spans="1:4" x14ac:dyDescent="0.2">
      <c r="A927" s="14"/>
      <c r="B927" s="28"/>
      <c r="C927" s="37"/>
      <c r="D927" s="28"/>
    </row>
    <row r="928" spans="1:4" x14ac:dyDescent="0.2">
      <c r="A928" s="14"/>
      <c r="B928" s="28"/>
      <c r="C928" s="37"/>
      <c r="D928" s="28"/>
    </row>
    <row r="929" spans="1:4" x14ac:dyDescent="0.2">
      <c r="A929" s="14"/>
      <c r="B929" s="28"/>
      <c r="C929" s="37"/>
      <c r="D929" s="28"/>
    </row>
    <row r="930" spans="1:4" x14ac:dyDescent="0.2">
      <c r="A930" s="14"/>
      <c r="B930" s="28"/>
      <c r="C930" s="37"/>
      <c r="D930" s="28"/>
    </row>
    <row r="931" spans="1:4" x14ac:dyDescent="0.2">
      <c r="A931" s="14"/>
      <c r="B931" s="28"/>
      <c r="C931" s="37"/>
      <c r="D931" s="28"/>
    </row>
    <row r="932" spans="1:4" x14ac:dyDescent="0.2">
      <c r="A932" s="14"/>
      <c r="B932" s="28"/>
      <c r="C932" s="37"/>
      <c r="D932" s="28"/>
    </row>
    <row r="934" spans="1:4" x14ac:dyDescent="0.2">
      <c r="A934" s="14"/>
      <c r="B934" s="28"/>
      <c r="C934" s="37"/>
      <c r="D934" s="28"/>
    </row>
    <row r="935" spans="1:4" x14ac:dyDescent="0.2">
      <c r="A935" s="14"/>
      <c r="B935" s="28"/>
      <c r="C935" s="37"/>
      <c r="D935" s="28"/>
    </row>
    <row r="936" spans="1:4" x14ac:dyDescent="0.2">
      <c r="A936" s="14"/>
      <c r="B936" s="28"/>
      <c r="C936" s="37"/>
      <c r="D936" s="28"/>
    </row>
    <row r="937" spans="1:4" x14ac:dyDescent="0.2">
      <c r="A937" s="14"/>
      <c r="B937" s="28"/>
      <c r="C937" s="37"/>
      <c r="D937" s="28"/>
    </row>
    <row r="938" spans="1:4" x14ac:dyDescent="0.2">
      <c r="A938" s="14"/>
      <c r="B938" s="28"/>
      <c r="C938" s="37"/>
      <c r="D938" s="28"/>
    </row>
    <row r="939" spans="1:4" x14ac:dyDescent="0.2">
      <c r="A939" s="14"/>
      <c r="B939" s="28"/>
      <c r="C939" s="37"/>
      <c r="D939" s="28"/>
    </row>
    <row r="940" spans="1:4" x14ac:dyDescent="0.2">
      <c r="A940" s="14"/>
      <c r="B940" s="28"/>
      <c r="C940" s="37"/>
      <c r="D940" s="28"/>
    </row>
    <row r="941" spans="1:4" x14ac:dyDescent="0.2">
      <c r="A941" s="14"/>
      <c r="B941" s="28"/>
      <c r="C941" s="37"/>
      <c r="D941" s="28"/>
    </row>
    <row r="945" spans="17:17" x14ac:dyDescent="0.2">
      <c r="Q945" s="9"/>
    </row>
    <row r="946" spans="17:17" x14ac:dyDescent="0.2">
      <c r="Q946" s="9"/>
    </row>
    <row r="947" spans="17:17" x14ac:dyDescent="0.2">
      <c r="Q947" s="9"/>
    </row>
    <row r="948" spans="17:17" x14ac:dyDescent="0.2">
      <c r="Q948" s="9"/>
    </row>
    <row r="949" spans="17:17" x14ac:dyDescent="0.2">
      <c r="Q949" s="9"/>
    </row>
    <row r="950" spans="17:17" x14ac:dyDescent="0.2">
      <c r="Q950" s="9"/>
    </row>
    <row r="951" spans="17:17" x14ac:dyDescent="0.2">
      <c r="Q951" s="9"/>
    </row>
    <row r="952" spans="17:17" x14ac:dyDescent="0.2">
      <c r="Q952" s="9"/>
    </row>
    <row r="953" spans="17:17" x14ac:dyDescent="0.2">
      <c r="Q953" s="9"/>
    </row>
    <row r="954" spans="17:17" x14ac:dyDescent="0.2">
      <c r="Q954" s="9"/>
    </row>
    <row r="955" spans="17:17" x14ac:dyDescent="0.2">
      <c r="Q955" s="9"/>
    </row>
    <row r="956" spans="17:17" x14ac:dyDescent="0.2">
      <c r="Q956" s="9"/>
    </row>
    <row r="957" spans="17:17" x14ac:dyDescent="0.2">
      <c r="Q957" s="9"/>
    </row>
    <row r="958" spans="17:17" x14ac:dyDescent="0.2">
      <c r="Q958" s="9"/>
    </row>
    <row r="959" spans="17:17" x14ac:dyDescent="0.2">
      <c r="Q959" s="9"/>
    </row>
    <row r="960" spans="17:17" x14ac:dyDescent="0.2">
      <c r="Q960" s="9"/>
    </row>
    <row r="961" spans="17:17" x14ac:dyDescent="0.2">
      <c r="Q961" s="9"/>
    </row>
    <row r="962" spans="17:17" x14ac:dyDescent="0.2">
      <c r="Q962" s="9"/>
    </row>
    <row r="963" spans="17:17" x14ac:dyDescent="0.2">
      <c r="Q963" s="9"/>
    </row>
    <row r="964" spans="17:17" x14ac:dyDescent="0.2">
      <c r="Q964" s="9"/>
    </row>
    <row r="965" spans="17:17" x14ac:dyDescent="0.2">
      <c r="Q965" s="9"/>
    </row>
    <row r="966" spans="17:17" x14ac:dyDescent="0.2">
      <c r="Q966" s="9"/>
    </row>
    <row r="967" spans="17:17" x14ac:dyDescent="0.2">
      <c r="Q967" s="9"/>
    </row>
    <row r="968" spans="17:17" x14ac:dyDescent="0.2">
      <c r="Q968" s="9"/>
    </row>
    <row r="969" spans="17:17" x14ac:dyDescent="0.2">
      <c r="Q969" s="9"/>
    </row>
    <row r="970" spans="17:17" x14ac:dyDescent="0.2">
      <c r="Q970" s="9"/>
    </row>
    <row r="971" spans="17:17" x14ac:dyDescent="0.2">
      <c r="Q971" s="9"/>
    </row>
    <row r="972" spans="17:17" x14ac:dyDescent="0.2">
      <c r="Q972" s="9"/>
    </row>
    <row r="973" spans="17:17" x14ac:dyDescent="0.2">
      <c r="Q973" s="9"/>
    </row>
    <row r="974" spans="17:17" x14ac:dyDescent="0.2">
      <c r="Q974" s="9"/>
    </row>
    <row r="975" spans="17:17" x14ac:dyDescent="0.2">
      <c r="Q975" s="9"/>
    </row>
    <row r="976" spans="17:17" x14ac:dyDescent="0.2">
      <c r="Q976" s="9"/>
    </row>
    <row r="977" spans="17:17" x14ac:dyDescent="0.2">
      <c r="Q977" s="9"/>
    </row>
    <row r="978" spans="17:17" x14ac:dyDescent="0.2">
      <c r="Q978" s="9"/>
    </row>
    <row r="979" spans="17:17" x14ac:dyDescent="0.2">
      <c r="Q979" s="9"/>
    </row>
    <row r="980" spans="17:17" x14ac:dyDescent="0.2">
      <c r="Q980" s="9"/>
    </row>
    <row r="981" spans="17:17" x14ac:dyDescent="0.2">
      <c r="Q981" s="9"/>
    </row>
    <row r="982" spans="17:17" x14ac:dyDescent="0.2">
      <c r="Q982" s="9"/>
    </row>
    <row r="983" spans="17:17" x14ac:dyDescent="0.2">
      <c r="Q983" s="9"/>
    </row>
    <row r="984" spans="17:17" x14ac:dyDescent="0.2">
      <c r="Q984" s="9"/>
    </row>
    <row r="985" spans="17:17" x14ac:dyDescent="0.2">
      <c r="Q985" s="9"/>
    </row>
    <row r="986" spans="17:17" x14ac:dyDescent="0.2">
      <c r="Q986" s="9"/>
    </row>
    <row r="987" spans="17:17" x14ac:dyDescent="0.2">
      <c r="Q987" s="9"/>
    </row>
    <row r="988" spans="17:17" x14ac:dyDescent="0.2">
      <c r="Q988" s="9"/>
    </row>
    <row r="989" spans="17:17" x14ac:dyDescent="0.2">
      <c r="Q989" s="9"/>
    </row>
    <row r="990" spans="17:17" x14ac:dyDescent="0.2">
      <c r="Q990" s="9"/>
    </row>
    <row r="991" spans="17:17" x14ac:dyDescent="0.2">
      <c r="Q991" s="9"/>
    </row>
    <row r="992" spans="17:17" x14ac:dyDescent="0.2">
      <c r="Q992" s="9"/>
    </row>
    <row r="993" spans="17:17" x14ac:dyDescent="0.2">
      <c r="Q993" s="9"/>
    </row>
    <row r="994" spans="17:17" x14ac:dyDescent="0.2">
      <c r="Q994" s="9"/>
    </row>
    <row r="995" spans="17:17" x14ac:dyDescent="0.2">
      <c r="Q995" s="9"/>
    </row>
    <row r="996" spans="17:17" x14ac:dyDescent="0.2">
      <c r="Q996" s="9"/>
    </row>
    <row r="997" spans="17:17" x14ac:dyDescent="0.2">
      <c r="Q997" s="9"/>
    </row>
    <row r="998" spans="17:17" x14ac:dyDescent="0.2">
      <c r="Q998" s="9"/>
    </row>
    <row r="999" spans="17:17" x14ac:dyDescent="0.2">
      <c r="Q999" s="9"/>
    </row>
    <row r="1000" spans="17:17" x14ac:dyDescent="0.2">
      <c r="Q1000" s="9"/>
    </row>
    <row r="1001" spans="17:17" x14ac:dyDescent="0.2">
      <c r="Q1001" s="9"/>
    </row>
    <row r="1002" spans="17:17" x14ac:dyDescent="0.2">
      <c r="Q1002" s="9"/>
    </row>
    <row r="1003" spans="17:17" x14ac:dyDescent="0.2">
      <c r="Q1003" s="9"/>
    </row>
    <row r="1004" spans="17:17" x14ac:dyDescent="0.2">
      <c r="Q1004" s="9"/>
    </row>
    <row r="1005" spans="17:17" x14ac:dyDescent="0.2">
      <c r="Q1005" s="9"/>
    </row>
    <row r="1006" spans="17:17" x14ac:dyDescent="0.2">
      <c r="Q1006" s="9"/>
    </row>
    <row r="1007" spans="17:17" x14ac:dyDescent="0.2">
      <c r="Q1007" s="9"/>
    </row>
    <row r="1008" spans="17:17" x14ac:dyDescent="0.2">
      <c r="Q1008" s="9"/>
    </row>
    <row r="1009" spans="17:17" x14ac:dyDescent="0.2">
      <c r="Q1009" s="9"/>
    </row>
    <row r="1010" spans="17:17" x14ac:dyDescent="0.2">
      <c r="Q1010" s="9"/>
    </row>
    <row r="1011" spans="17:17" x14ac:dyDescent="0.2">
      <c r="Q1011" s="9"/>
    </row>
    <row r="1012" spans="17:17" x14ac:dyDescent="0.2">
      <c r="Q1012" s="9"/>
    </row>
    <row r="1013" spans="17:17" x14ac:dyDescent="0.2">
      <c r="Q1013" s="9"/>
    </row>
    <row r="1014" spans="17:17" x14ac:dyDescent="0.2">
      <c r="Q1014" s="9"/>
    </row>
    <row r="1015" spans="17:17" x14ac:dyDescent="0.2">
      <c r="Q1015" s="9"/>
    </row>
    <row r="1016" spans="17:17" x14ac:dyDescent="0.2">
      <c r="Q1016" s="9"/>
    </row>
    <row r="1017" spans="17:17" x14ac:dyDescent="0.2">
      <c r="Q1017" s="9"/>
    </row>
    <row r="1018" spans="17:17" x14ac:dyDescent="0.2">
      <c r="Q1018" s="9"/>
    </row>
    <row r="1019" spans="17:17" x14ac:dyDescent="0.2">
      <c r="Q1019" s="9"/>
    </row>
    <row r="1020" spans="17:17" x14ac:dyDescent="0.2">
      <c r="Q1020" s="9"/>
    </row>
    <row r="1021" spans="17:17" x14ac:dyDescent="0.2">
      <c r="Q1021" s="9"/>
    </row>
    <row r="1022" spans="17:17" x14ac:dyDescent="0.2">
      <c r="Q1022" s="9"/>
    </row>
    <row r="1023" spans="17:17" x14ac:dyDescent="0.2">
      <c r="Q1023" s="9"/>
    </row>
    <row r="1024" spans="17:17" x14ac:dyDescent="0.2">
      <c r="Q1024" s="9"/>
    </row>
    <row r="1025" spans="17:17" x14ac:dyDescent="0.2">
      <c r="Q1025" s="9"/>
    </row>
    <row r="1026" spans="17:17" x14ac:dyDescent="0.2">
      <c r="Q1026" s="9"/>
    </row>
    <row r="1027" spans="17:17" x14ac:dyDescent="0.2">
      <c r="Q1027" s="9"/>
    </row>
    <row r="1028" spans="17:17" x14ac:dyDescent="0.2">
      <c r="Q1028" s="9"/>
    </row>
    <row r="1029" spans="17:17" x14ac:dyDescent="0.2">
      <c r="Q1029" s="9"/>
    </row>
    <row r="1030" spans="17:17" x14ac:dyDescent="0.2">
      <c r="Q1030" s="9"/>
    </row>
    <row r="1031" spans="17:17" x14ac:dyDescent="0.2">
      <c r="Q1031" s="9"/>
    </row>
    <row r="1032" spans="17:17" x14ac:dyDescent="0.2">
      <c r="Q1032" s="9"/>
    </row>
    <row r="1033" spans="17:17" x14ac:dyDescent="0.2">
      <c r="Q1033" s="9"/>
    </row>
    <row r="1034" spans="17:17" x14ac:dyDescent="0.2">
      <c r="Q1034" s="9"/>
    </row>
    <row r="1035" spans="17:17" x14ac:dyDescent="0.2">
      <c r="Q1035" s="9"/>
    </row>
    <row r="1036" spans="17:17" x14ac:dyDescent="0.2">
      <c r="Q1036" s="9"/>
    </row>
    <row r="1037" spans="17:17" x14ac:dyDescent="0.2">
      <c r="Q1037" s="9"/>
    </row>
    <row r="1038" spans="17:17" x14ac:dyDescent="0.2">
      <c r="Q1038" s="9"/>
    </row>
    <row r="1039" spans="17:17" x14ac:dyDescent="0.2">
      <c r="Q1039" s="9"/>
    </row>
    <row r="1040" spans="17:17" x14ac:dyDescent="0.2">
      <c r="Q1040" s="9"/>
    </row>
    <row r="1041" spans="17:17" x14ac:dyDescent="0.2">
      <c r="Q1041" s="9"/>
    </row>
    <row r="1042" spans="17:17" x14ac:dyDescent="0.2">
      <c r="Q1042" s="9"/>
    </row>
    <row r="1043" spans="17:17" x14ac:dyDescent="0.2">
      <c r="Q1043" s="9"/>
    </row>
    <row r="1044" spans="17:17" x14ac:dyDescent="0.2">
      <c r="Q1044" s="9"/>
    </row>
    <row r="1045" spans="17:17" x14ac:dyDescent="0.2">
      <c r="Q1045" s="9"/>
    </row>
    <row r="1046" spans="17:17" x14ac:dyDescent="0.2">
      <c r="Q1046" s="9"/>
    </row>
    <row r="1047" spans="17:17" x14ac:dyDescent="0.2">
      <c r="Q1047" s="9"/>
    </row>
    <row r="1048" spans="17:17" x14ac:dyDescent="0.2">
      <c r="Q1048" s="9"/>
    </row>
    <row r="1049" spans="17:17" x14ac:dyDescent="0.2">
      <c r="Q1049" s="9"/>
    </row>
    <row r="1050" spans="17:17" x14ac:dyDescent="0.2">
      <c r="Q1050" s="9"/>
    </row>
    <row r="1051" spans="17:17" x14ac:dyDescent="0.2">
      <c r="Q1051" s="9"/>
    </row>
    <row r="1052" spans="17:17" x14ac:dyDescent="0.2">
      <c r="Q1052" s="9"/>
    </row>
    <row r="1053" spans="17:17" x14ac:dyDescent="0.2">
      <c r="Q1053" s="9"/>
    </row>
    <row r="1054" spans="17:17" x14ac:dyDescent="0.2">
      <c r="Q1054" s="9"/>
    </row>
    <row r="1055" spans="17:17" x14ac:dyDescent="0.2">
      <c r="Q1055" s="9"/>
    </row>
    <row r="1056" spans="17:17" x14ac:dyDescent="0.2">
      <c r="Q1056" s="9"/>
    </row>
    <row r="1057" spans="17:17" x14ac:dyDescent="0.2">
      <c r="Q1057" s="9"/>
    </row>
    <row r="1058" spans="17:17" x14ac:dyDescent="0.2">
      <c r="Q1058" s="9"/>
    </row>
    <row r="1059" spans="17:17" x14ac:dyDescent="0.2">
      <c r="Q1059" s="9"/>
    </row>
    <row r="1060" spans="17:17" x14ac:dyDescent="0.2">
      <c r="Q1060" s="9"/>
    </row>
    <row r="1061" spans="17:17" x14ac:dyDescent="0.2">
      <c r="Q1061" s="9"/>
    </row>
    <row r="1062" spans="17:17" x14ac:dyDescent="0.2">
      <c r="Q1062" s="9"/>
    </row>
    <row r="1063" spans="17:17" x14ac:dyDescent="0.2">
      <c r="Q1063" s="9"/>
    </row>
    <row r="1064" spans="17:17" x14ac:dyDescent="0.2">
      <c r="Q1064" s="9"/>
    </row>
    <row r="1065" spans="17:17" x14ac:dyDescent="0.2">
      <c r="Q1065" s="9"/>
    </row>
    <row r="1066" spans="17:17" x14ac:dyDescent="0.2">
      <c r="Q1066" s="9"/>
    </row>
    <row r="1067" spans="17:17" x14ac:dyDescent="0.2">
      <c r="Q1067" s="9"/>
    </row>
    <row r="1068" spans="17:17" x14ac:dyDescent="0.2">
      <c r="Q1068" s="9"/>
    </row>
    <row r="1069" spans="17:17" x14ac:dyDescent="0.2">
      <c r="Q1069" s="9"/>
    </row>
    <row r="1070" spans="17:17" x14ac:dyDescent="0.2">
      <c r="Q1070" s="9"/>
    </row>
    <row r="1071" spans="17:17" x14ac:dyDescent="0.2">
      <c r="Q1071" s="9"/>
    </row>
    <row r="1072" spans="17:17" x14ac:dyDescent="0.2">
      <c r="Q1072" s="9"/>
    </row>
    <row r="1073" spans="17:17" x14ac:dyDescent="0.2">
      <c r="Q1073" s="9"/>
    </row>
    <row r="1074" spans="17:17" x14ac:dyDescent="0.2">
      <c r="Q1074" s="9"/>
    </row>
    <row r="1075" spans="17:17" x14ac:dyDescent="0.2">
      <c r="Q1075" s="9"/>
    </row>
    <row r="1076" spans="17:17" x14ac:dyDescent="0.2">
      <c r="Q1076" s="9"/>
    </row>
    <row r="1077" spans="17:17" x14ac:dyDescent="0.2">
      <c r="Q1077" s="9"/>
    </row>
    <row r="1078" spans="17:17" x14ac:dyDescent="0.2">
      <c r="Q1078" s="9"/>
    </row>
    <row r="1079" spans="17:17" x14ac:dyDescent="0.2">
      <c r="Q1079" s="9"/>
    </row>
    <row r="1080" spans="17:17" x14ac:dyDescent="0.2">
      <c r="Q1080" s="9"/>
    </row>
    <row r="1081" spans="17:17" x14ac:dyDescent="0.2">
      <c r="Q1081" s="9"/>
    </row>
    <row r="1082" spans="17:17" x14ac:dyDescent="0.2">
      <c r="Q1082" s="9"/>
    </row>
  </sheetData>
  <sortState xmlns:xlrd2="http://schemas.microsoft.com/office/spreadsheetml/2017/richdata2" ref="A10:D467">
    <sortCondition ref="A10:A467"/>
  </sortState>
  <mergeCells count="4">
    <mergeCell ref="A3:Q3"/>
    <mergeCell ref="A5:Q5"/>
    <mergeCell ref="A2:Q2"/>
    <mergeCell ref="A467:D467"/>
  </mergeCells>
  <pageMargins left="0.51181102362204722" right="0.51181102362204722" top="0.17" bottom="0.17" header="0.18" footer="0.15748031496062992"/>
  <pageSetup paperSize="9" scale="39" fitToHeight="0" orientation="landscape" r:id="rId1"/>
  <rowBreaks count="1" manualBreakCount="1">
    <brk id="467" max="16383" man="1"/>
  </rowBreaks>
  <ignoredErrors>
    <ignoredError sqref="O12 O174:O465 O14:O1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 2018</vt:lpstr>
      <vt:lpstr>'MARÇO 2018'!Area_de_impressao</vt:lpstr>
      <vt:lpstr>'MARÇO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2022-01-06T18:37:54Z</cp:lastPrinted>
  <dcterms:created xsi:type="dcterms:W3CDTF">2018-11-07T13:25:58Z</dcterms:created>
  <dcterms:modified xsi:type="dcterms:W3CDTF">2022-01-06T18:38:07Z</dcterms:modified>
</cp:coreProperties>
</file>