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8\"/>
    </mc:Choice>
  </mc:AlternateContent>
  <xr:revisionPtr revIDLastSave="0" documentId="13_ncr:1_{49AE78DE-18A2-45FB-B139-7DEF1382EAA2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Abril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9" i="1"/>
  <c r="H48" i="1" l="1"/>
</calcChain>
</file>

<file path=xl/sharedStrings.xml><?xml version="1.0" encoding="utf-8"?>
<sst xmlns="http://schemas.openxmlformats.org/spreadsheetml/2006/main" count="169" uniqueCount="163">
  <si>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</si>
  <si>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</si>
  <si>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</si>
  <si>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</si>
  <si>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</si>
  <si>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</si>
  <si>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</si>
  <si>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Diretora Geral</t>
  </si>
  <si>
    <t>Coordenadora da Casa do Interior de Goiás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</si>
  <si>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</si>
  <si>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</si>
  <si>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</si>
  <si>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</si>
  <si>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Coordenadora de Controle Patrimonial</t>
  </si>
  <si>
    <t>3201-9419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</si>
  <si>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</si>
  <si>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</si>
  <si>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</si>
  <si>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</si>
  <si>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</si>
  <si>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</si>
  <si>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</si>
  <si>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</si>
  <si>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</si>
  <si>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</si>
  <si>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3201-9468</t>
  </si>
  <si>
    <t>3201-9448</t>
  </si>
  <si>
    <t>3201-9492</t>
  </si>
  <si>
    <t>tacana.luzdalma@ovg.org.br</t>
  </si>
  <si>
    <t>3201-9412</t>
  </si>
  <si>
    <t>danilza.jesus@ovg.org.br</t>
  </si>
  <si>
    <t>3201-9460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</si>
  <si>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</si>
  <si>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</si>
  <si>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</si>
  <si>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</si>
  <si>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</si>
  <si>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</si>
  <si>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</si>
  <si>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</si>
  <si>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</si>
  <si>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</si>
  <si>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</si>
  <si>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</si>
  <si>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</si>
  <si>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Chefia de Gabinete da Diretoria Geral</t>
  </si>
  <si>
    <t>Coordenadora do Complexo Gerontológico Sagrada Familia</t>
  </si>
  <si>
    <t>Coordenadora do Centro de Convivência de Idosos Cândida de Morais</t>
  </si>
  <si>
    <t>Coordenadora do Centro de Convivência de Idosos Norte Ferroviário</t>
  </si>
  <si>
    <t>Coordenador do Centro Goiano de Voluntários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</si>
  <si>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</si>
  <si>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</si>
  <si>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</si>
  <si>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</si>
  <si>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helena.borges@ovg.org.br</t>
  </si>
  <si>
    <t>3201-6399</t>
  </si>
  <si>
    <t>ana.nascimento@ovg.org.br</t>
  </si>
  <si>
    <t>andrea.coutinho@ovg.org.br</t>
  </si>
  <si>
    <t>celina.urzeda@ovg.org.br</t>
  </si>
  <si>
    <t>fabiola.santos@ovg.org.br</t>
  </si>
  <si>
    <t>indiara.sado@ovg.org.br</t>
  </si>
  <si>
    <t>3201-9473</t>
  </si>
  <si>
    <t>ana.lucia@ovg.org.br</t>
  </si>
  <si>
    <t>carlos.rosa@ovg.org.br</t>
  </si>
  <si>
    <t>gissele.pinheiro@ovg.org.br</t>
  </si>
  <si>
    <t>3201-9509</t>
  </si>
  <si>
    <t>carol.geisa@ovg.org.br</t>
  </si>
  <si>
    <t>3201-9407</t>
  </si>
  <si>
    <t>jessie.dias@ovg.org.br</t>
  </si>
  <si>
    <t>3201-9491</t>
  </si>
  <si>
    <t>3201-9495</t>
  </si>
  <si>
    <t>3201-9353</t>
  </si>
  <si>
    <t>3201-9402</t>
  </si>
  <si>
    <t>3201-9482</t>
  </si>
  <si>
    <t>marcos.branquinho@ovg.org.br</t>
  </si>
  <si>
    <t>maria.abadia@ovg.org.br</t>
  </si>
  <si>
    <t>3201-9400</t>
  </si>
  <si>
    <t>maria.ferreira@ovg.org.br</t>
  </si>
  <si>
    <t>maria.helena@ovg.org.br</t>
  </si>
  <si>
    <t>3201-9499</t>
  </si>
  <si>
    <t>maria.vera@ovg.org.br</t>
  </si>
  <si>
    <t>marinez.bonfim@ovg.org.br</t>
  </si>
  <si>
    <t>marisa.souza@ovg.org.br</t>
  </si>
  <si>
    <t>3201-9426</t>
  </si>
  <si>
    <t>nathalia.araujo@ovg.org.br</t>
  </si>
  <si>
    <t>raquel.fonseca@ovg.org.br</t>
  </si>
  <si>
    <t>roberta.oliveira@ovg.org.br</t>
  </si>
  <si>
    <t>roberto.lopes@ovg.org.br</t>
  </si>
  <si>
    <t>rosangela.goncalves@ovg.org.br</t>
  </si>
  <si>
    <t>valeria.araujo@ovg.org.br</t>
  </si>
  <si>
    <t>vanessa.nascimento@ovg.org.br</t>
  </si>
  <si>
    <t>wellington.fassa@ovg.org.br</t>
  </si>
  <si>
    <t>Idelma Rodrigues</t>
  </si>
  <si>
    <t>idelma.rodrigues@ovg.org.br</t>
  </si>
  <si>
    <t>Gerente de Gestão de Pessoas</t>
  </si>
  <si>
    <t xml:space="preserve">Adriane Tarlé Rosa                         </t>
  </si>
  <si>
    <t xml:space="preserve">Ana Lúcia Rezende Xavier Pinto             </t>
  </si>
  <si>
    <t>Carlos Rosa de Melo</t>
  </si>
  <si>
    <t>Caroline Geisa Ferreira</t>
  </si>
  <si>
    <t>Celina Silva de Urzêda</t>
  </si>
  <si>
    <t>Eliane Rosa Vaz dos Reis</t>
  </si>
  <si>
    <t>Fabiola Pereira Santos</t>
  </si>
  <si>
    <t>Gissele Pinheiro Pereira Franco</t>
  </si>
  <si>
    <t>Helena Borges Dias</t>
  </si>
  <si>
    <t>Indiara Antonia Jaime Sado</t>
  </si>
  <si>
    <t>Kátia Jane de Assunção</t>
  </si>
  <si>
    <t>Malba Parreira de Castro</t>
  </si>
  <si>
    <t>Marcos Vinícius Branquinho Xavier</t>
  </si>
  <si>
    <t>Maria Abadia de Araújo</t>
  </si>
  <si>
    <t>Maria Aparecida Ferreira</t>
  </si>
  <si>
    <t>Maria Vera Sena dos Santos</t>
  </si>
  <si>
    <t>Marinez Bonfim da Mata</t>
  </si>
  <si>
    <t>Marisa de Souza Macedo</t>
  </si>
  <si>
    <t>Nathália Ferreira Viana Araújo</t>
  </si>
  <si>
    <t>Raquel Fonseca de Lima Santos</t>
  </si>
  <si>
    <t>Roberta de Oliveira Moreira</t>
  </si>
  <si>
    <t>Rogério Gomes da Silva</t>
  </si>
  <si>
    <t>Rosângela Gonçalves da Costa</t>
  </si>
  <si>
    <t>Valéria de Araújo Almeida Domingues</t>
  </si>
  <si>
    <t>Vanessa Souza Nascimento</t>
  </si>
  <si>
    <t>Vitor Mesquita da Silva Neto</t>
  </si>
  <si>
    <t>Wellington Divino Fassa</t>
  </si>
  <si>
    <t>Gerente de Produção de Benefícios</t>
  </si>
  <si>
    <t>Gerente de Apoio Socioassistencial</t>
  </si>
  <si>
    <t>Titular da Assessoria de Cerimonial e Eventos</t>
  </si>
  <si>
    <t>Coordenadora de Apoio Contábil</t>
  </si>
  <si>
    <t>Titular da Controladora Interna</t>
  </si>
  <si>
    <t>Gerente de Aquisição de Bens, Produtos e Serviços</t>
  </si>
  <si>
    <t>Gerente de Contrapartida do Programa Bolsa Universitária</t>
  </si>
  <si>
    <t>Gerente de Controle de Dados do Programa Bolsa Universitária</t>
  </si>
  <si>
    <t>Titular da Assessoria de Tecnologia da Informação</t>
  </si>
  <si>
    <t>Gerente de Assessoramento e Beneficios</t>
  </si>
  <si>
    <t>Gerente de Apoio Social ao Idoso</t>
  </si>
  <si>
    <t>Coordenadora do Centro de Convivência de Idosos Vila Vida</t>
  </si>
  <si>
    <t>Coordenadora de Apoio ao Beneficiário</t>
  </si>
  <si>
    <t xml:space="preserve">Gerente de Seleção do Programa Bolsa Universitária </t>
  </si>
  <si>
    <t>Titular da Assessoria Jurídica</t>
  </si>
  <si>
    <t>Chefe do Núcleo de Serviço de Atendimento ao Usuário / Ouvidoria</t>
  </si>
  <si>
    <t>Coordenador de Apoio Logístico e Transporte</t>
  </si>
  <si>
    <t>Chefe do Núcleo de Protocolo e Arquivo</t>
  </si>
  <si>
    <t>Gerente de Apoio ao Restaurante Cidadão</t>
  </si>
  <si>
    <t>adriane.tarle@ovg.org.br</t>
  </si>
  <si>
    <t>TOTAL GERAL (R$)</t>
  </si>
  <si>
    <t>Ana Celina Machado do Nascimento</t>
  </si>
  <si>
    <t>Andrea Maria Mendes Caixeta Azeredo Coutinho</t>
  </si>
  <si>
    <t>Danilza de Jesus Lourenço</t>
  </si>
  <si>
    <r>
      <t xml:space="preserve">Edar Jessie Dias Mendes da Silva </t>
    </r>
    <r>
      <rPr>
        <b/>
        <vertAlign val="superscript"/>
        <sz val="10"/>
        <color theme="1"/>
        <rFont val="Arial"/>
        <family val="2"/>
      </rPr>
      <t>2</t>
    </r>
  </si>
  <si>
    <t>Ismênia Rodrigues de Souza</t>
  </si>
  <si>
    <t>Jeane de Cássia Dias Abdala Maia</t>
  </si>
  <si>
    <r>
      <t xml:space="preserve">Kássia Pereira Couto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</si>
  <si>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Roberto Francisco Lopes </t>
    </r>
    <r>
      <rPr>
        <b/>
        <vertAlign val="superscript"/>
        <sz val="10"/>
        <color theme="1"/>
        <rFont val="Arial"/>
        <family val="2"/>
      </rPr>
      <t>2</t>
    </r>
  </si>
  <si>
    <t>Leidyanna Gomes de Aguiar Tomé</t>
  </si>
  <si>
    <t>Maria Helena de Jesus</t>
  </si>
  <si>
    <r>
      <t xml:space="preserve">Tacana de Luzdalma Dias da Silva </t>
    </r>
    <r>
      <rPr>
        <b/>
        <vertAlign val="superscript"/>
        <sz val="10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</si>
  <si>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</si>
  <si>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Pecuniario inclusos.</t>
    </r>
  </si>
  <si>
    <t>3201-9487</t>
  </si>
  <si>
    <t>3201-9410</t>
  </si>
  <si>
    <t>Gerência de Gestão de Pessoas</t>
  </si>
  <si>
    <t>Titular da Secretaria Geral</t>
  </si>
  <si>
    <t>Titualar da Assessoria de Comunicação e Marketing Institucional</t>
  </si>
  <si>
    <t xml:space="preserve">RELAÇÃO MENSAL DOS MEMBROS DA DIRETORIA E DAS CHEFIAS DE SEU ORGANOGRAMA 
COM AS SUAS RESPECTIVAS REMUNERAÇÕES - ABRIL/2018 </t>
  </si>
  <si>
    <t>vitor.mesquita@ovg.org.br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</si>
</sst>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2" fillId="0" borderId="1" xfId="1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3" fontId="5" fillId="2" borderId="1" xfId="1" applyFont="1" applyFill="1" applyBorder="1" applyAlignment="1">
      <alignment horizontal="center" vertical="center" wrapText="1"/>
    </xf>
    <xf numFmtId="43" fontId="7" fillId="0" borderId="0" xfId="1" applyFont="1"/>
    <xf numFmtId="43" fontId="5" fillId="2" borderId="1" xfId="1" applyFont="1" applyFill="1" applyBorder="1"/>
    <xf numFmtId="49" fontId="5" fillId="2" borderId="1" xfId="0" quotePrefix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2" applyBorder="1" applyAlignment="1">
      <alignment vertical="center" wrapText="1"/>
    </xf>
    <xf numFmtId="49" fontId="0" fillId="0" borderId="0" xfId="0" applyNumberFormat="1" applyAlignment="1">
      <alignment horizontal="center"/>
    </xf>
    <xf numFmtId="49" fontId="9" fillId="0" borderId="0" xfId="0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11" fillId="0" borderId="1" xfId="2" applyFont="1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14" fillId="0" borderId="0" xfId="0" applyFont="1"/>
    <xf numFmtId="0" fontId="12" fillId="0" borderId="0" xfId="0" applyFont="1"/>
    <xf numFmtId="0" fontId="2" fillId="0" borderId="1" xfId="1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2247900</xdr:colOff>
      <xdr:row>0</xdr:row>
      <xdr:rowOff>37562</xdr:rowOff>
    </xdr:from>
    <xdr:to>
      <xdr:col>3</xdr:col>
      <xdr:colOff>467250</xdr:colOff>
      <xdr:row>2</xdr:row>
      <xdr:rowOff>164018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73851EB-CF6E-4602-9288-97ACD183D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3756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elena.borges@ovg.org.br" TargetMode="External"/><Relationship Id="rId18" Type="http://schemas.openxmlformats.org/officeDocument/2006/relationships/hyperlink" Target="mailto:leidyanna.gomes@ovg.org.br" TargetMode="External"/><Relationship Id="rId26" Type="http://schemas.openxmlformats.org/officeDocument/2006/relationships/hyperlink" Target="mailto:marisa.souza@ovg.org.br" TargetMode="External"/><Relationship Id="rId39" Type="http://schemas.openxmlformats.org/officeDocument/2006/relationships/hyperlink" Target="mailto:vitor.da@ovg.org.br" TargetMode="External"/><Relationship Id="rId21" Type="http://schemas.openxmlformats.org/officeDocument/2006/relationships/hyperlink" Target="mailto:maria.abadia@ovg.org.br" TargetMode="External"/><Relationship Id="rId34" Type="http://schemas.openxmlformats.org/officeDocument/2006/relationships/hyperlink" Target="mailto:valeria.araujo@ovg.org.br" TargetMode="External"/><Relationship Id="rId7" Type="http://schemas.openxmlformats.org/officeDocument/2006/relationships/hyperlink" Target="mailto:celina.urzeda@ovg.org.br" TargetMode="External"/><Relationship Id="rId2" Type="http://schemas.openxmlformats.org/officeDocument/2006/relationships/hyperlink" Target="mailto:ana.nascimento@ovg.org.br" TargetMode="External"/><Relationship Id="rId16" Type="http://schemas.openxmlformats.org/officeDocument/2006/relationships/hyperlink" Target="mailto:kassia.pereira@ovg.org.br" TargetMode="External"/><Relationship Id="rId20" Type="http://schemas.openxmlformats.org/officeDocument/2006/relationships/hyperlink" Target="mailto:marcos.branquinho@ovg.org.br" TargetMode="External"/><Relationship Id="rId29" Type="http://schemas.openxmlformats.org/officeDocument/2006/relationships/hyperlink" Target="mailto:roberto.lopes@ovg.org.br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mailto:adriane.tarle@ovg.org.br" TargetMode="External"/><Relationship Id="rId6" Type="http://schemas.openxmlformats.org/officeDocument/2006/relationships/hyperlink" Target="mailto:carol.geisa@ovg.org.br" TargetMode="External"/><Relationship Id="rId11" Type="http://schemas.openxmlformats.org/officeDocument/2006/relationships/hyperlink" Target="mailto:fabiola.santos@ovg.org.br" TargetMode="External"/><Relationship Id="rId24" Type="http://schemas.openxmlformats.org/officeDocument/2006/relationships/hyperlink" Target="mailto:maria.vera@ovg.org.br" TargetMode="External"/><Relationship Id="rId32" Type="http://schemas.openxmlformats.org/officeDocument/2006/relationships/hyperlink" Target="mailto:rosangela.goncalves@ovg.org.br" TargetMode="External"/><Relationship Id="rId37" Type="http://schemas.openxmlformats.org/officeDocument/2006/relationships/hyperlink" Target="mailto:indiara.sado@ovg.org.br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carlos.rosa@ovg.org.br" TargetMode="External"/><Relationship Id="rId15" Type="http://schemas.openxmlformats.org/officeDocument/2006/relationships/hyperlink" Target="mailto:jeane.maia@ovg.org.br" TargetMode="External"/><Relationship Id="rId23" Type="http://schemas.openxmlformats.org/officeDocument/2006/relationships/hyperlink" Target="mailto:maria.helena@ovg.org.br" TargetMode="External"/><Relationship Id="rId28" Type="http://schemas.openxmlformats.org/officeDocument/2006/relationships/hyperlink" Target="mailto:raquel.fonseca@ovg.org.br" TargetMode="External"/><Relationship Id="rId36" Type="http://schemas.openxmlformats.org/officeDocument/2006/relationships/hyperlink" Target="mailto:wellington.fassa@ovg.org.br" TargetMode="External"/><Relationship Id="rId10" Type="http://schemas.openxmlformats.org/officeDocument/2006/relationships/hyperlink" Target="mailto:eliane.reis@ovg.org.br" TargetMode="External"/><Relationship Id="rId19" Type="http://schemas.openxmlformats.org/officeDocument/2006/relationships/hyperlink" Target="mailto:malba.castro@ovg.org.br" TargetMode="External"/><Relationship Id="rId31" Type="http://schemas.openxmlformats.org/officeDocument/2006/relationships/hyperlink" Target="mailto:rogerio.gomes@ovg.org.br" TargetMode="External"/><Relationship Id="rId4" Type="http://schemas.openxmlformats.org/officeDocument/2006/relationships/hyperlink" Target="mailto:andrea.coutinho@ovg.org.br" TargetMode="External"/><Relationship Id="rId9" Type="http://schemas.openxmlformats.org/officeDocument/2006/relationships/hyperlink" Target="mailto:jessie.dias@ovg.org.br" TargetMode="External"/><Relationship Id="rId14" Type="http://schemas.openxmlformats.org/officeDocument/2006/relationships/hyperlink" Target="mailto:ismenia.rodrigues@ovg.org.br" TargetMode="External"/><Relationship Id="rId22" Type="http://schemas.openxmlformats.org/officeDocument/2006/relationships/hyperlink" Target="mailto:maria.ferreira@ovg.org.br" TargetMode="External"/><Relationship Id="rId27" Type="http://schemas.openxmlformats.org/officeDocument/2006/relationships/hyperlink" Target="mailto:nathalia.araujo@ovg.org.br" TargetMode="External"/><Relationship Id="rId30" Type="http://schemas.openxmlformats.org/officeDocument/2006/relationships/hyperlink" Target="mailto:roberta.oliveira@ovg.org.br" TargetMode="External"/><Relationship Id="rId35" Type="http://schemas.openxmlformats.org/officeDocument/2006/relationships/hyperlink" Target="mailto:vanessa.nascimento@ovg.org.br" TargetMode="External"/><Relationship Id="rId8" Type="http://schemas.openxmlformats.org/officeDocument/2006/relationships/hyperlink" Target="mailto:danilza.jesus@ovg.org.br" TargetMode="External"/><Relationship Id="rId3" Type="http://schemas.openxmlformats.org/officeDocument/2006/relationships/hyperlink" Target="mailto:ana.lucia@ovg.org.br" TargetMode="External"/><Relationship Id="rId12" Type="http://schemas.openxmlformats.org/officeDocument/2006/relationships/hyperlink" Target="mailto:gissele.pinheiro@ovg.org.br" TargetMode="External"/><Relationship Id="rId17" Type="http://schemas.openxmlformats.org/officeDocument/2006/relationships/hyperlink" Target="mailto:katia.assuncao@ovg.org.br" TargetMode="External"/><Relationship Id="rId25" Type="http://schemas.openxmlformats.org/officeDocument/2006/relationships/hyperlink" Target="mailto:marinez.bonfim@ovg.org.br" TargetMode="External"/><Relationship Id="rId33" Type="http://schemas.openxmlformats.org/officeDocument/2006/relationships/hyperlink" Target="mailto:tacana.luzdalma@ovg.org.br" TargetMode="External"/><Relationship Id="rId38" Type="http://schemas.openxmlformats.org/officeDocument/2006/relationships/hyperlink" Target="mailto:idelma.rodrigue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AH51"/>
  <sheetViews>
    <sheetView tabSelected="1" zoomScaleNormal="100" workbookViewId="0">
      <selection activeCell="A6" sqref="A6:H6"/>
    </sheetView>
  </sheetViews>
  <sheetFormatPr defaultRowHeight="15" x14ac:dyDescent="0.25"/>
  <cols>
    <col min="1" max="1" width="7.5703125" style="15" bestFit="1" customWidth="1"/>
    <col min="2" max="2" width="42.42578125" bestFit="1" customWidth="1"/>
    <col min="3" max="3" width="60" bestFit="1" customWidth="1"/>
    <col min="4" max="4" width="11.28515625" style="4" bestFit="1" customWidth="1"/>
    <col min="5" max="5" width="30.42578125" style="5" bestFit="1" customWidth="1"/>
    <col min="6" max="6" width="14.5703125" style="3" bestFit="1" customWidth="1"/>
    <col min="7" max="7" width="19.85546875" style="12" bestFit="1" customWidth="1"/>
    <col min="8" max="8" width="16" style="12" bestFit="1" customWidth="1"/>
    <col min="9" max="9" width="10.5703125" customWidth="1"/>
  </cols>
  <sheetData>
    <row r="1" spans="1:34" x14ac:dyDescent="0.25">
      <c r="A1" s="19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5">
      <c r="A2" s="19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19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6.5" x14ac:dyDescent="0.3">
      <c r="A4" s="34" t="s">
        <v>158</v>
      </c>
      <c r="B4" s="34"/>
      <c r="C4" s="34"/>
      <c r="D4" s="34"/>
      <c r="E4" s="34"/>
      <c r="F4" s="34"/>
      <c r="G4" s="34"/>
      <c r="H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6.5" x14ac:dyDescent="0.3">
      <c r="A5" s="20"/>
      <c r="B5" s="20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36.75" customHeight="1" x14ac:dyDescent="0.25">
      <c r="A6" s="35" t="s">
        <v>161</v>
      </c>
      <c r="B6" s="35"/>
      <c r="C6" s="35"/>
      <c r="D6" s="35"/>
      <c r="E6" s="35"/>
      <c r="F6" s="35"/>
      <c r="G6" s="35"/>
      <c r="H6" s="3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8" x14ac:dyDescent="0.25">
      <c r="A7" s="30"/>
      <c r="B7" s="30"/>
      <c r="C7" s="30"/>
      <c r="D7" s="30"/>
      <c r="E7" s="30"/>
      <c r="F7" s="30"/>
      <c r="G7" s="30"/>
      <c r="H7" s="30"/>
    </row>
    <row r="8" spans="1:34" ht="25.5" x14ac:dyDescent="0.25">
      <c r="A8" s="14" t="s">
        <v>0</v>
      </c>
      <c r="B8" s="9" t="s">
        <v>1</v>
      </c>
      <c r="C8" s="8" t="s">
        <v>5</v>
      </c>
      <c r="D8" s="8" t="s">
        <v>43</v>
      </c>
      <c r="E8" s="8" t="s">
        <v>44</v>
      </c>
      <c r="F8" s="11" t="s">
        <v>2</v>
      </c>
      <c r="G8" s="11" t="s">
        <v>3</v>
      </c>
      <c r="H8" s="11" t="s">
        <v>4</v>
      </c>
    </row>
    <row r="9" spans="1:34" ht="15" customHeight="1" x14ac:dyDescent="0.25">
      <c r="A9" s="21">
        <v>1064</v>
      </c>
      <c r="B9" s="1" t="s">
        <v>95</v>
      </c>
      <c r="C9" s="1" t="s">
        <v>10</v>
      </c>
      <c r="D9" s="10" t="s">
        <v>156</v>
      </c>
      <c r="E9" s="22" t="s">
        <v>141</v>
      </c>
      <c r="F9" s="7">
        <v>3000</v>
      </c>
      <c r="G9" s="7">
        <v>387.45</v>
      </c>
      <c r="H9" s="7">
        <f>SUM(F9-G9)</f>
        <v>2612.5500000000002</v>
      </c>
    </row>
    <row r="10" spans="1:34" ht="15" customHeight="1" x14ac:dyDescent="0.25">
      <c r="A10" s="21">
        <v>4626</v>
      </c>
      <c r="B10" s="1" t="s">
        <v>143</v>
      </c>
      <c r="C10" s="1" t="s">
        <v>47</v>
      </c>
      <c r="D10" s="16" t="s">
        <v>55</v>
      </c>
      <c r="E10" s="23" t="s">
        <v>56</v>
      </c>
      <c r="F10" s="7">
        <v>7869.5</v>
      </c>
      <c r="G10" s="7">
        <v>1747</v>
      </c>
      <c r="H10" s="7">
        <f t="shared" ref="H10:H47" si="0">SUM(F10-G10)</f>
        <v>6122.5</v>
      </c>
    </row>
    <row r="11" spans="1:34" ht="15" customHeight="1" x14ac:dyDescent="0.25">
      <c r="A11" s="21">
        <v>4971</v>
      </c>
      <c r="B11" s="1" t="s">
        <v>96</v>
      </c>
      <c r="C11" s="1" t="s">
        <v>53</v>
      </c>
      <c r="D11" s="16" t="s">
        <v>61</v>
      </c>
      <c r="E11" s="24" t="s">
        <v>62</v>
      </c>
      <c r="F11" s="7">
        <v>6460.75</v>
      </c>
      <c r="G11" s="7">
        <v>2784.65</v>
      </c>
      <c r="H11" s="7">
        <f t="shared" si="0"/>
        <v>3676.1</v>
      </c>
    </row>
    <row r="12" spans="1:34" ht="15" customHeight="1" x14ac:dyDescent="0.25">
      <c r="A12" s="21">
        <v>4988</v>
      </c>
      <c r="B12" s="1" t="s">
        <v>144</v>
      </c>
      <c r="C12" s="1" t="s">
        <v>8</v>
      </c>
      <c r="D12" s="16" t="s">
        <v>65</v>
      </c>
      <c r="E12" s="24" t="s">
        <v>57</v>
      </c>
      <c r="F12" s="7">
        <v>7588.64</v>
      </c>
      <c r="G12" s="7">
        <v>3497.49</v>
      </c>
      <c r="H12" s="7">
        <f t="shared" si="0"/>
        <v>4091.1500000000005</v>
      </c>
    </row>
    <row r="13" spans="1:34" ht="15" customHeight="1" x14ac:dyDescent="0.25">
      <c r="A13" s="21">
        <v>1046</v>
      </c>
      <c r="B13" s="1" t="s">
        <v>97</v>
      </c>
      <c r="C13" s="1" t="s">
        <v>122</v>
      </c>
      <c r="D13" s="16" t="s">
        <v>36</v>
      </c>
      <c r="E13" s="23" t="s">
        <v>63</v>
      </c>
      <c r="F13" s="7">
        <v>3500</v>
      </c>
      <c r="G13" s="7">
        <v>245.16</v>
      </c>
      <c r="H13" s="7">
        <f t="shared" si="0"/>
        <v>3254.84</v>
      </c>
    </row>
    <row r="14" spans="1:34" ht="15" customHeight="1" x14ac:dyDescent="0.25">
      <c r="A14" s="21">
        <v>5053</v>
      </c>
      <c r="B14" s="1" t="s">
        <v>98</v>
      </c>
      <c r="C14" s="1" t="s">
        <v>123</v>
      </c>
      <c r="D14" s="16" t="s">
        <v>67</v>
      </c>
      <c r="E14" s="23" t="s">
        <v>66</v>
      </c>
      <c r="F14" s="7">
        <v>8088.64</v>
      </c>
      <c r="G14" s="7">
        <v>1809.13</v>
      </c>
      <c r="H14" s="7">
        <f t="shared" si="0"/>
        <v>6279.51</v>
      </c>
    </row>
    <row r="15" spans="1:34" ht="15" customHeight="1" x14ac:dyDescent="0.25">
      <c r="A15" s="21">
        <v>5098</v>
      </c>
      <c r="B15" s="1" t="s">
        <v>99</v>
      </c>
      <c r="C15" s="1" t="s">
        <v>124</v>
      </c>
      <c r="D15" s="16" t="s">
        <v>18</v>
      </c>
      <c r="E15" s="23" t="s">
        <v>58</v>
      </c>
      <c r="F15" s="7">
        <v>8588.64</v>
      </c>
      <c r="G15" s="7">
        <v>1944.76</v>
      </c>
      <c r="H15" s="7">
        <f t="shared" si="0"/>
        <v>6643.8799999999992</v>
      </c>
    </row>
    <row r="16" spans="1:34" ht="15" customHeight="1" x14ac:dyDescent="0.25">
      <c r="A16" s="21">
        <v>112</v>
      </c>
      <c r="B16" s="1" t="s">
        <v>145</v>
      </c>
      <c r="C16" s="1" t="s">
        <v>125</v>
      </c>
      <c r="D16" s="16" t="s">
        <v>31</v>
      </c>
      <c r="E16" s="24" t="s">
        <v>30</v>
      </c>
      <c r="F16" s="7">
        <v>10982.86</v>
      </c>
      <c r="G16" s="7">
        <v>5493.88</v>
      </c>
      <c r="H16" s="7">
        <f t="shared" si="0"/>
        <v>5488.9800000000005</v>
      </c>
    </row>
    <row r="17" spans="1:8" ht="15" customHeight="1" x14ac:dyDescent="0.25">
      <c r="A17" s="21">
        <v>174</v>
      </c>
      <c r="B17" s="1" t="s">
        <v>146</v>
      </c>
      <c r="C17" s="1" t="s">
        <v>52</v>
      </c>
      <c r="D17" s="16" t="s">
        <v>69</v>
      </c>
      <c r="E17" s="23" t="s">
        <v>68</v>
      </c>
      <c r="F17" s="7">
        <v>15172.32</v>
      </c>
      <c r="G17" s="7">
        <v>5501.63</v>
      </c>
      <c r="H17" s="7">
        <f t="shared" si="0"/>
        <v>9670.6899999999987</v>
      </c>
    </row>
    <row r="18" spans="1:8" ht="15" customHeight="1" x14ac:dyDescent="0.25">
      <c r="A18" s="21">
        <v>756</v>
      </c>
      <c r="B18" s="1" t="s">
        <v>100</v>
      </c>
      <c r="C18" s="1" t="s">
        <v>126</v>
      </c>
      <c r="D18" s="16" t="s">
        <v>16</v>
      </c>
      <c r="E18" s="23" t="s">
        <v>15</v>
      </c>
      <c r="F18" s="7">
        <v>10067.39</v>
      </c>
      <c r="G18" s="7">
        <v>3752.18</v>
      </c>
      <c r="H18" s="7">
        <f t="shared" si="0"/>
        <v>6315.2099999999991</v>
      </c>
    </row>
    <row r="19" spans="1:8" ht="15" customHeight="1" x14ac:dyDescent="0.25">
      <c r="A19" s="21">
        <v>4494</v>
      </c>
      <c r="B19" s="1" t="s">
        <v>101</v>
      </c>
      <c r="C19" s="1" t="s">
        <v>127</v>
      </c>
      <c r="D19" s="16" t="s">
        <v>70</v>
      </c>
      <c r="E19" s="23" t="s">
        <v>59</v>
      </c>
      <c r="F19" s="7">
        <v>8566.2199999999993</v>
      </c>
      <c r="G19" s="7">
        <v>2665.64</v>
      </c>
      <c r="H19" s="7">
        <f t="shared" si="0"/>
        <v>5900.58</v>
      </c>
    </row>
    <row r="20" spans="1:8" ht="15" customHeight="1" x14ac:dyDescent="0.25">
      <c r="A20" s="21">
        <v>4633</v>
      </c>
      <c r="B20" s="1" t="s">
        <v>102</v>
      </c>
      <c r="C20" s="1" t="s">
        <v>128</v>
      </c>
      <c r="D20" s="16" t="s">
        <v>71</v>
      </c>
      <c r="E20" s="23" t="s">
        <v>64</v>
      </c>
      <c r="F20" s="7">
        <v>8369.5</v>
      </c>
      <c r="G20" s="7">
        <v>2812.53</v>
      </c>
      <c r="H20" s="7">
        <f t="shared" si="0"/>
        <v>5556.9699999999993</v>
      </c>
    </row>
    <row r="21" spans="1:8" ht="15" customHeight="1" x14ac:dyDescent="0.25">
      <c r="A21" s="21">
        <v>4979</v>
      </c>
      <c r="B21" s="1" t="s">
        <v>103</v>
      </c>
      <c r="C21" s="1" t="s">
        <v>48</v>
      </c>
      <c r="D21" s="16" t="s">
        <v>36</v>
      </c>
      <c r="E21" s="23" t="s">
        <v>54</v>
      </c>
      <c r="F21" s="7">
        <v>6460.75</v>
      </c>
      <c r="G21" s="7">
        <v>1359.59</v>
      </c>
      <c r="H21" s="7">
        <f t="shared" si="0"/>
        <v>5101.16</v>
      </c>
    </row>
    <row r="22" spans="1:8" ht="15" customHeight="1" x14ac:dyDescent="0.25">
      <c r="A22" s="29">
        <v>1090</v>
      </c>
      <c r="B22" s="1" t="s">
        <v>92</v>
      </c>
      <c r="C22" s="1" t="s">
        <v>7</v>
      </c>
      <c r="D22" s="16" t="s">
        <v>14</v>
      </c>
      <c r="E22" s="23" t="s">
        <v>93</v>
      </c>
      <c r="F22" s="7">
        <v>0</v>
      </c>
      <c r="G22" s="7">
        <v>0</v>
      </c>
      <c r="H22" s="7">
        <f t="shared" si="0"/>
        <v>0</v>
      </c>
    </row>
    <row r="23" spans="1:8" ht="15" customHeight="1" x14ac:dyDescent="0.25">
      <c r="A23" s="21">
        <v>5110</v>
      </c>
      <c r="B23" s="1" t="s">
        <v>104</v>
      </c>
      <c r="C23" s="1" t="s">
        <v>51</v>
      </c>
      <c r="D23" s="16" t="s">
        <v>72</v>
      </c>
      <c r="E23" s="24" t="s">
        <v>60</v>
      </c>
      <c r="F23" s="7">
        <v>6477.83</v>
      </c>
      <c r="G23" s="7">
        <v>2750.69</v>
      </c>
      <c r="H23" s="7">
        <f t="shared" si="0"/>
        <v>3727.14</v>
      </c>
    </row>
    <row r="24" spans="1:8" ht="15" customHeight="1" x14ac:dyDescent="0.25">
      <c r="A24" s="21">
        <v>4746</v>
      </c>
      <c r="B24" s="1" t="s">
        <v>147</v>
      </c>
      <c r="C24" s="1" t="s">
        <v>129</v>
      </c>
      <c r="D24" s="16" t="s">
        <v>33</v>
      </c>
      <c r="E24" s="23" t="s">
        <v>32</v>
      </c>
      <c r="F24" s="7">
        <v>9778.2199999999993</v>
      </c>
      <c r="G24" s="7">
        <v>4271.5</v>
      </c>
      <c r="H24" s="7">
        <f t="shared" si="0"/>
        <v>5506.7199999999993</v>
      </c>
    </row>
    <row r="25" spans="1:8" ht="15" customHeight="1" x14ac:dyDescent="0.25">
      <c r="A25" s="21">
        <v>1088</v>
      </c>
      <c r="B25" s="1" t="s">
        <v>148</v>
      </c>
      <c r="C25" s="1" t="s">
        <v>6</v>
      </c>
      <c r="D25" s="17" t="s">
        <v>21</v>
      </c>
      <c r="E25" s="25" t="s">
        <v>35</v>
      </c>
      <c r="F25" s="7">
        <v>4000</v>
      </c>
      <c r="G25" s="7">
        <v>159.88</v>
      </c>
      <c r="H25" s="7">
        <f t="shared" si="0"/>
        <v>3840.12</v>
      </c>
    </row>
    <row r="26" spans="1:8" ht="15" customHeight="1" x14ac:dyDescent="0.25">
      <c r="A26" s="21">
        <v>111</v>
      </c>
      <c r="B26" s="1" t="s">
        <v>149</v>
      </c>
      <c r="C26" s="1" t="s">
        <v>159</v>
      </c>
      <c r="D26" s="16" t="s">
        <v>20</v>
      </c>
      <c r="E26" s="22" t="s">
        <v>19</v>
      </c>
      <c r="F26" s="7">
        <v>24488.36</v>
      </c>
      <c r="G26" s="7">
        <v>8621.2199999999993</v>
      </c>
      <c r="H26" s="7">
        <f t="shared" si="0"/>
        <v>15867.140000000001</v>
      </c>
    </row>
    <row r="27" spans="1:8" ht="15" customHeight="1" x14ac:dyDescent="0.25">
      <c r="A27" s="21">
        <v>1063</v>
      </c>
      <c r="B27" s="1" t="s">
        <v>105</v>
      </c>
      <c r="C27" s="1" t="s">
        <v>160</v>
      </c>
      <c r="D27" s="16" t="s">
        <v>73</v>
      </c>
      <c r="E27" s="22" t="s">
        <v>17</v>
      </c>
      <c r="F27" s="7">
        <v>4000</v>
      </c>
      <c r="G27" s="7">
        <v>159.88</v>
      </c>
      <c r="H27" s="7">
        <f t="shared" si="0"/>
        <v>3840.12</v>
      </c>
    </row>
    <row r="28" spans="1:8" ht="15" customHeight="1" x14ac:dyDescent="0.25">
      <c r="A28" s="21">
        <v>5102</v>
      </c>
      <c r="B28" s="1" t="s">
        <v>151</v>
      </c>
      <c r="C28" s="1" t="s">
        <v>50</v>
      </c>
      <c r="D28" s="16" t="s">
        <v>41</v>
      </c>
      <c r="E28" s="22" t="s">
        <v>42</v>
      </c>
      <c r="F28" s="7">
        <v>6477.83</v>
      </c>
      <c r="G28" s="7">
        <v>1719.64</v>
      </c>
      <c r="H28" s="7">
        <f t="shared" si="0"/>
        <v>4758.1899999999996</v>
      </c>
    </row>
    <row r="29" spans="1:8" ht="15" customHeight="1" x14ac:dyDescent="0.25">
      <c r="A29" s="21">
        <v>5033</v>
      </c>
      <c r="B29" s="1" t="s">
        <v>106</v>
      </c>
      <c r="C29" s="1" t="s">
        <v>9</v>
      </c>
      <c r="D29" s="16" t="s">
        <v>39</v>
      </c>
      <c r="E29" s="22" t="s">
        <v>40</v>
      </c>
      <c r="F29" s="7">
        <v>6477.83</v>
      </c>
      <c r="G29" s="7">
        <v>2879.39</v>
      </c>
      <c r="H29" s="7">
        <f t="shared" si="0"/>
        <v>3598.44</v>
      </c>
    </row>
    <row r="30" spans="1:8" ht="15" customHeight="1" x14ac:dyDescent="0.25">
      <c r="A30" s="21">
        <v>1035</v>
      </c>
      <c r="B30" s="1" t="s">
        <v>107</v>
      </c>
      <c r="C30" s="1" t="s">
        <v>130</v>
      </c>
      <c r="D30" s="16" t="s">
        <v>22</v>
      </c>
      <c r="E30" s="23" t="s">
        <v>74</v>
      </c>
      <c r="F30" s="7">
        <v>4000</v>
      </c>
      <c r="G30" s="7">
        <v>159.88</v>
      </c>
      <c r="H30" s="7">
        <f t="shared" si="0"/>
        <v>3840.12</v>
      </c>
    </row>
    <row r="31" spans="1:8" ht="15" customHeight="1" x14ac:dyDescent="0.25">
      <c r="A31" s="21">
        <v>703</v>
      </c>
      <c r="B31" s="1" t="s">
        <v>108</v>
      </c>
      <c r="C31" s="1" t="s">
        <v>131</v>
      </c>
      <c r="D31" s="16" t="s">
        <v>71</v>
      </c>
      <c r="E31" s="23" t="s">
        <v>75</v>
      </c>
      <c r="F31" s="7">
        <v>11427.95</v>
      </c>
      <c r="G31" s="7">
        <v>3547.82</v>
      </c>
      <c r="H31" s="7">
        <f t="shared" si="0"/>
        <v>7880.130000000001</v>
      </c>
    </row>
    <row r="32" spans="1:8" ht="15" customHeight="1" x14ac:dyDescent="0.25">
      <c r="A32" s="21">
        <v>1038</v>
      </c>
      <c r="B32" s="1" t="s">
        <v>109</v>
      </c>
      <c r="C32" s="1" t="s">
        <v>132</v>
      </c>
      <c r="D32" s="16" t="s">
        <v>76</v>
      </c>
      <c r="E32" s="23" t="s">
        <v>77</v>
      </c>
      <c r="F32" s="7">
        <v>3500</v>
      </c>
      <c r="G32" s="7">
        <v>170.2</v>
      </c>
      <c r="H32" s="7">
        <f t="shared" si="0"/>
        <v>3329.8</v>
      </c>
    </row>
    <row r="33" spans="1:12" ht="15" customHeight="1" x14ac:dyDescent="0.25">
      <c r="A33" s="21">
        <v>4480</v>
      </c>
      <c r="B33" s="1" t="s">
        <v>152</v>
      </c>
      <c r="C33" s="1" t="s">
        <v>133</v>
      </c>
      <c r="D33" s="16" t="s">
        <v>38</v>
      </c>
      <c r="E33" s="23" t="s">
        <v>78</v>
      </c>
      <c r="F33" s="7">
        <v>10275.540000000001</v>
      </c>
      <c r="G33" s="7">
        <v>3375.36</v>
      </c>
      <c r="H33" s="7">
        <f t="shared" si="0"/>
        <v>6900.18</v>
      </c>
    </row>
    <row r="34" spans="1:12" ht="15" customHeight="1" x14ac:dyDescent="0.25">
      <c r="A34" s="21">
        <v>317</v>
      </c>
      <c r="B34" s="1" t="s">
        <v>110</v>
      </c>
      <c r="C34" s="1" t="s">
        <v>134</v>
      </c>
      <c r="D34" s="16" t="s">
        <v>79</v>
      </c>
      <c r="E34" s="23" t="s">
        <v>80</v>
      </c>
      <c r="F34" s="7">
        <v>5935.39</v>
      </c>
      <c r="G34" s="7">
        <v>2098.5300000000002</v>
      </c>
      <c r="H34" s="7">
        <f t="shared" si="0"/>
        <v>3836.86</v>
      </c>
    </row>
    <row r="35" spans="1:12" ht="15" customHeight="1" x14ac:dyDescent="0.25">
      <c r="A35" s="21">
        <v>25</v>
      </c>
      <c r="B35" s="1" t="s">
        <v>111</v>
      </c>
      <c r="C35" s="1" t="s">
        <v>135</v>
      </c>
      <c r="D35" s="17" t="s">
        <v>71</v>
      </c>
      <c r="E35" s="24" t="s">
        <v>81</v>
      </c>
      <c r="F35" s="7">
        <v>11191.98</v>
      </c>
      <c r="G35" s="7">
        <v>3117.58</v>
      </c>
      <c r="H35" s="7">
        <f t="shared" si="0"/>
        <v>8074.4</v>
      </c>
    </row>
    <row r="36" spans="1:12" ht="15" customHeight="1" x14ac:dyDescent="0.25">
      <c r="A36" s="21">
        <v>84</v>
      </c>
      <c r="B36" s="1" t="s">
        <v>112</v>
      </c>
      <c r="C36" s="1" t="s">
        <v>11</v>
      </c>
      <c r="D36" s="16" t="s">
        <v>27</v>
      </c>
      <c r="E36" s="24" t="s">
        <v>82</v>
      </c>
      <c r="F36" s="7">
        <v>10391.209999999999</v>
      </c>
      <c r="G36" s="7">
        <v>3499.75</v>
      </c>
      <c r="H36" s="7">
        <f t="shared" si="0"/>
        <v>6891.4599999999991</v>
      </c>
    </row>
    <row r="37" spans="1:12" ht="15" customHeight="1" x14ac:dyDescent="0.25">
      <c r="A37" s="21">
        <v>4956</v>
      </c>
      <c r="B37" s="1" t="s">
        <v>113</v>
      </c>
      <c r="C37" s="1" t="s">
        <v>136</v>
      </c>
      <c r="D37" s="16" t="s">
        <v>83</v>
      </c>
      <c r="E37" s="23" t="s">
        <v>84</v>
      </c>
      <c r="F37" s="7">
        <v>9538.59</v>
      </c>
      <c r="G37" s="7">
        <v>3655.32</v>
      </c>
      <c r="H37" s="7">
        <f t="shared" si="0"/>
        <v>5883.27</v>
      </c>
    </row>
    <row r="38" spans="1:12" ht="15" customHeight="1" x14ac:dyDescent="0.25">
      <c r="A38" s="21">
        <v>144</v>
      </c>
      <c r="B38" s="1" t="s">
        <v>114</v>
      </c>
      <c r="C38" s="1" t="s">
        <v>46</v>
      </c>
      <c r="D38" s="16" t="s">
        <v>37</v>
      </c>
      <c r="E38" s="23" t="s">
        <v>85</v>
      </c>
      <c r="F38" s="7">
        <v>9567.5300000000007</v>
      </c>
      <c r="G38" s="7">
        <v>2534.15</v>
      </c>
      <c r="H38" s="7">
        <f t="shared" si="0"/>
        <v>7033.380000000001</v>
      </c>
      <c r="J38" s="2"/>
      <c r="K38" s="2"/>
      <c r="L38" s="2"/>
    </row>
    <row r="39" spans="1:12" s="2" customFormat="1" ht="15" customHeight="1" x14ac:dyDescent="0.25">
      <c r="A39" s="21">
        <v>4731</v>
      </c>
      <c r="B39" s="1" t="s">
        <v>115</v>
      </c>
      <c r="C39" s="1" t="s">
        <v>137</v>
      </c>
      <c r="D39" s="16" t="s">
        <v>34</v>
      </c>
      <c r="E39" s="22" t="s">
        <v>86</v>
      </c>
      <c r="F39" s="7">
        <v>6369.5</v>
      </c>
      <c r="G39" s="7">
        <v>3267.84</v>
      </c>
      <c r="H39" s="7">
        <f t="shared" si="0"/>
        <v>3101.66</v>
      </c>
      <c r="J39"/>
      <c r="K39"/>
      <c r="L39"/>
    </row>
    <row r="40" spans="1:12" ht="15" customHeight="1" x14ac:dyDescent="0.25">
      <c r="A40" s="21">
        <v>4529</v>
      </c>
      <c r="B40" s="1" t="s">
        <v>150</v>
      </c>
      <c r="C40" s="1" t="s">
        <v>138</v>
      </c>
      <c r="D40" s="16" t="s">
        <v>26</v>
      </c>
      <c r="E40" s="22" t="s">
        <v>87</v>
      </c>
      <c r="F40" s="7">
        <v>10492.67</v>
      </c>
      <c r="G40" s="7">
        <v>4185.2299999999996</v>
      </c>
      <c r="H40" s="7">
        <f t="shared" si="0"/>
        <v>6307.4400000000005</v>
      </c>
    </row>
    <row r="41" spans="1:12" ht="15" customHeight="1" x14ac:dyDescent="0.25">
      <c r="A41" s="21">
        <v>774</v>
      </c>
      <c r="B41" s="1" t="s">
        <v>116</v>
      </c>
      <c r="C41" s="1" t="s">
        <v>94</v>
      </c>
      <c r="D41" s="16" t="s">
        <v>24</v>
      </c>
      <c r="E41" s="25" t="s">
        <v>23</v>
      </c>
      <c r="F41" s="7">
        <v>10198.879999999999</v>
      </c>
      <c r="G41" s="7">
        <v>4652.03</v>
      </c>
      <c r="H41" s="7">
        <f t="shared" si="0"/>
        <v>5546.8499999999995</v>
      </c>
    </row>
    <row r="42" spans="1:12" ht="15" customHeight="1" x14ac:dyDescent="0.25">
      <c r="A42" s="21">
        <v>4610</v>
      </c>
      <c r="B42" s="1" t="s">
        <v>117</v>
      </c>
      <c r="C42" s="1" t="s">
        <v>139</v>
      </c>
      <c r="D42" s="16" t="s">
        <v>157</v>
      </c>
      <c r="E42" s="23" t="s">
        <v>88</v>
      </c>
      <c r="F42" s="7">
        <v>7260.74</v>
      </c>
      <c r="G42" s="7">
        <v>4005.78</v>
      </c>
      <c r="H42" s="7">
        <f t="shared" si="0"/>
        <v>3254.9599999999996</v>
      </c>
    </row>
    <row r="43" spans="1:12" ht="15" customHeight="1" x14ac:dyDescent="0.25">
      <c r="A43" s="21">
        <v>284</v>
      </c>
      <c r="B43" s="1" t="s">
        <v>153</v>
      </c>
      <c r="C43" s="1" t="s">
        <v>12</v>
      </c>
      <c r="D43" s="16" t="s">
        <v>29</v>
      </c>
      <c r="E43" s="23" t="s">
        <v>28</v>
      </c>
      <c r="F43" s="7">
        <v>18759.919999999998</v>
      </c>
      <c r="G43" s="7">
        <v>5876.07</v>
      </c>
      <c r="H43" s="7">
        <f t="shared" si="0"/>
        <v>12883.849999999999</v>
      </c>
    </row>
    <row r="44" spans="1:12" ht="15" customHeight="1" x14ac:dyDescent="0.25">
      <c r="A44" s="21">
        <v>1034</v>
      </c>
      <c r="B44" s="1" t="s">
        <v>118</v>
      </c>
      <c r="C44" s="1" t="s">
        <v>140</v>
      </c>
      <c r="D44" s="16" t="s">
        <v>72</v>
      </c>
      <c r="E44" s="23" t="s">
        <v>89</v>
      </c>
      <c r="F44" s="7">
        <v>3560</v>
      </c>
      <c r="G44" s="7">
        <v>305.16000000000003</v>
      </c>
      <c r="H44" s="7">
        <f t="shared" si="0"/>
        <v>3254.84</v>
      </c>
    </row>
    <row r="45" spans="1:12" ht="15" customHeight="1" x14ac:dyDescent="0.25">
      <c r="A45" s="21">
        <v>4968</v>
      </c>
      <c r="B45" s="1" t="s">
        <v>119</v>
      </c>
      <c r="C45" s="1" t="s">
        <v>13</v>
      </c>
      <c r="D45" s="17" t="s">
        <v>25</v>
      </c>
      <c r="E45" s="23" t="s">
        <v>90</v>
      </c>
      <c r="F45" s="7">
        <v>6935.52</v>
      </c>
      <c r="G45" s="7">
        <v>1639.71</v>
      </c>
      <c r="H45" s="7">
        <f t="shared" si="0"/>
        <v>5295.81</v>
      </c>
    </row>
    <row r="46" spans="1:12" ht="15" customHeight="1" x14ac:dyDescent="0.25">
      <c r="A46" s="21">
        <v>1085</v>
      </c>
      <c r="B46" s="1" t="s">
        <v>120</v>
      </c>
      <c r="C46" s="1" t="s">
        <v>45</v>
      </c>
      <c r="D46" s="10" t="s">
        <v>14</v>
      </c>
      <c r="E46" s="23" t="s">
        <v>162</v>
      </c>
      <c r="F46" s="7">
        <v>5000</v>
      </c>
      <c r="G46" s="7">
        <v>453.5</v>
      </c>
      <c r="H46" s="7">
        <f t="shared" si="0"/>
        <v>4546.5</v>
      </c>
    </row>
    <row r="47" spans="1:12" ht="15" customHeight="1" x14ac:dyDescent="0.25">
      <c r="A47" s="21">
        <v>4962</v>
      </c>
      <c r="B47" s="1" t="s">
        <v>121</v>
      </c>
      <c r="C47" s="1" t="s">
        <v>49</v>
      </c>
      <c r="D47" s="10" t="s">
        <v>79</v>
      </c>
      <c r="E47" s="23" t="s">
        <v>91</v>
      </c>
      <c r="F47" s="7">
        <v>8538.59</v>
      </c>
      <c r="G47" s="7">
        <v>4277.62</v>
      </c>
      <c r="H47" s="7">
        <f t="shared" si="0"/>
        <v>4260.97</v>
      </c>
    </row>
    <row r="48" spans="1:12" ht="15" customHeight="1" x14ac:dyDescent="0.25">
      <c r="A48" s="31" t="s">
        <v>142</v>
      </c>
      <c r="B48" s="32"/>
      <c r="C48" s="32"/>
      <c r="D48" s="32"/>
      <c r="E48" s="33"/>
      <c r="F48" s="13">
        <f>SUM(F9:F47)</f>
        <v>319359.29000000004</v>
      </c>
      <c r="G48" s="13">
        <f t="shared" ref="G48:H48" si="1">SUM(G9:G47)</f>
        <v>105384.81999999999</v>
      </c>
      <c r="H48" s="13">
        <f t="shared" si="1"/>
        <v>213974.46999999997</v>
      </c>
    </row>
    <row r="49" spans="1:5" ht="12" customHeight="1" x14ac:dyDescent="0.25">
      <c r="A49" s="26" t="s">
        <v>154</v>
      </c>
      <c r="B49" s="27"/>
      <c r="E49" s="18"/>
    </row>
    <row r="50" spans="1:5" ht="12" customHeight="1" x14ac:dyDescent="0.25">
      <c r="A50" s="28" t="s">
        <v>155</v>
      </c>
      <c r="B50" s="27"/>
      <c r="E50" s="18"/>
    </row>
    <row r="51" spans="1:5" x14ac:dyDescent="0.25">
      <c r="B51" s="6"/>
      <c r="E51" s="18"/>
    </row>
  </sheetData>
  <sortState xmlns:xlrd2="http://schemas.microsoft.com/office/spreadsheetml/2017/richdata2" ref="A10:H45">
    <sortCondition ref="B10:B45"/>
  </sortState>
  <mergeCells count="4">
    <mergeCell ref="A7:H7"/>
    <mergeCell ref="A48:E48"/>
    <mergeCell ref="A6:H6"/>
    <mergeCell ref="A4:H4"/>
  </mergeCells>
  <hyperlinks>
    <hyperlink ref="E9" r:id="rId1" xr:uid="{D1793D2E-FFF1-4745-96D7-8DC18B222FB4}"/>
    <hyperlink ref="E10" r:id="rId2" xr:uid="{4B313E3B-BE94-4D94-8744-8C5D6FB2F13E}"/>
    <hyperlink ref="E11" r:id="rId3" xr:uid="{EF183FDE-6AD7-4E56-A20A-822B2E44787D}"/>
    <hyperlink ref="E12" r:id="rId4" xr:uid="{2DECCD4C-D497-4121-8D3F-A114BFE17DF3}"/>
    <hyperlink ref="E13" r:id="rId5" xr:uid="{29F2E06F-47AB-405C-A998-0D81C0DAA51C}"/>
    <hyperlink ref="E14" r:id="rId6" xr:uid="{A03709CF-F2F0-4C01-BF77-FE05FFB77D3B}"/>
    <hyperlink ref="E15" r:id="rId7" xr:uid="{71989EE9-7CD7-4855-82B6-96C52CD068D1}"/>
    <hyperlink ref="E16" r:id="rId8" xr:uid="{96A901B5-DC47-4D70-9543-C2A2AFA71E86}"/>
    <hyperlink ref="E17" r:id="rId9" xr:uid="{2C2A5EA1-2F01-458D-8E83-F32562ABE584}"/>
    <hyperlink ref="E18" r:id="rId10" xr:uid="{51712792-3657-4F00-BFF1-BAA2E5F1BE47}"/>
    <hyperlink ref="E19" r:id="rId11" xr:uid="{9CD7F8FD-0F64-446A-ADD6-079FF9137657}"/>
    <hyperlink ref="E20" r:id="rId12" xr:uid="{71F3D959-7319-4082-BACA-171C264C70CF}"/>
    <hyperlink ref="E21" r:id="rId13" xr:uid="{936A5DEB-865B-4420-BF83-8D95E8E89A40}"/>
    <hyperlink ref="E24" r:id="rId14" xr:uid="{D4251EA0-0C08-4085-BBAE-533FDED6A63E}"/>
    <hyperlink ref="E25" r:id="rId15" xr:uid="{DEDD00C0-334E-4D35-922E-17D58E24E64B}"/>
    <hyperlink ref="E26" r:id="rId16" xr:uid="{8B0EA6D5-73CB-47C9-AE90-706ABB694A30}"/>
    <hyperlink ref="E27" r:id="rId17" xr:uid="{30D3D03A-7314-47B1-8151-BBCFC68DB9C2}"/>
    <hyperlink ref="E28" r:id="rId18" xr:uid="{CE53D2DC-12EC-4BC2-84FF-FCB7210A64C4}"/>
    <hyperlink ref="E29" r:id="rId19" xr:uid="{3E399AC1-0245-4945-8FDD-5E571ABEB843}"/>
    <hyperlink ref="E30" r:id="rId20" xr:uid="{4B24A3D2-B595-43D9-82EF-BF4151925859}"/>
    <hyperlink ref="E31" r:id="rId21" xr:uid="{759880DD-B84A-41F5-ACAD-4334D4DDC2F5}"/>
    <hyperlink ref="E32" r:id="rId22" xr:uid="{BBEBB648-A850-48A4-AD3B-ED9B10F89564}"/>
    <hyperlink ref="E33" r:id="rId23" xr:uid="{8CD79316-4808-46E2-9196-621EE84B2BA5}"/>
    <hyperlink ref="E34" r:id="rId24" xr:uid="{2CEA2BA0-59F5-4D27-963E-14A2C8BC06F9}"/>
    <hyperlink ref="E35" r:id="rId25" xr:uid="{B56C9475-9186-45B0-A066-403E6554BED1}"/>
    <hyperlink ref="E36" r:id="rId26" xr:uid="{66E1A324-4266-41B2-B006-9CAFB58A46E8}"/>
    <hyperlink ref="E37" r:id="rId27" xr:uid="{4210C4C6-5F0C-49B8-8940-DFF1AF2E13CF}"/>
    <hyperlink ref="E38" r:id="rId28" xr:uid="{E31EE085-1E1A-4DF5-9EEF-3377A68A339A}"/>
    <hyperlink ref="E40" r:id="rId29" xr:uid="{F17A2A1C-DFA9-4776-88B7-8B9ADB69E834}"/>
    <hyperlink ref="E39" r:id="rId30" xr:uid="{73338684-8BE9-4422-B08F-6FB50BF74E6C}"/>
    <hyperlink ref="E41" r:id="rId31" xr:uid="{86BEFA09-7A5E-4074-B8CD-76EA473213ED}"/>
    <hyperlink ref="E42" r:id="rId32" xr:uid="{96FC7495-E200-473E-A13F-52A3947DBD3F}"/>
    <hyperlink ref="E43" r:id="rId33" xr:uid="{2A6B9EE6-34AC-4B0A-BBC2-DDE350ADB9DA}"/>
    <hyperlink ref="E44" r:id="rId34" xr:uid="{B55D4D79-1D96-42C6-9BD3-4BB85D36E517}"/>
    <hyperlink ref="E45" r:id="rId35" xr:uid="{3495BBE6-7AF9-400F-B56A-A52904F74518}"/>
    <hyperlink ref="E47" r:id="rId36" xr:uid="{8B32EF42-343D-406F-AA10-2791A319A661}"/>
    <hyperlink ref="E23" r:id="rId37" xr:uid="{201E5847-5E9A-4544-B2FB-BC10F56E4930}"/>
    <hyperlink ref="E22" r:id="rId38" xr:uid="{97069E56-E5E9-4B8D-812F-1C8E85C1A65B}"/>
    <hyperlink ref="E46" r:id="rId39" display="vitor.da@ovg.org.br" xr:uid="{B9B07A6E-41B7-4F70-93C4-17BDA7255AE8}"/>
  </hyperlinks>
  <pageMargins left="0.511811024" right="0.511811024" top="0.22" bottom="0.78740157499999996" header="0.17" footer="0.31496062000000002"/>
  <pageSetup paperSize="9" scale="67" fitToHeight="0" orientation="landscape" r:id="rId4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2021-12-28T19:00:15Z</cp:lastPrinted>
  <dcterms:created xsi:type="dcterms:W3CDTF">2021-11-24T18:45:00Z</dcterms:created>
  <dcterms:modified xsi:type="dcterms:W3CDTF">2021-12-29T20:50:11Z</dcterms:modified>
</cp:coreProperties>
</file>