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3A3CAAD6-72A4-4684-9F4E-B019539847C4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Maio 2018" sheetId="1" r:id="rId1"/>
  </sheets>
  <definedNames>
    <definedName name="_xlnm._FilterDatabase" localSheetId="0" hidden="1">'Maio 2018'!$A$8:$Q$480</definedName>
    <definedName name="_xlnm.Print_Titles" localSheetId="0">'Maio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9" i="1"/>
  <c r="F480" i="1"/>
  <c r="G480" i="1"/>
  <c r="H480" i="1"/>
  <c r="I480" i="1"/>
  <c r="J480" i="1"/>
  <c r="K480" i="1"/>
  <c r="L480" i="1"/>
  <c r="M480" i="1"/>
  <c r="N480" i="1"/>
  <c r="O480" i="1"/>
  <c r="P480" i="1"/>
  <c r="E480" i="1"/>
  <c r="Q480" i="1" l="1"/>
</calcChain>
</file>

<file path=xl/sharedStrings.xml><?xml version="1.0" encoding="utf-8"?>
<sst xmlns="http://schemas.openxmlformats.org/spreadsheetml/2006/main" count="1425" uniqueCount="576">
  <si>
    <t>GRATIFICAÇÕES</t>
  </si>
  <si>
    <t>AUXÍLIO TRANSPORTE</t>
  </si>
  <si>
    <t>TOTAL BRUTO</t>
  </si>
  <si>
    <t>DIF. H. EXTRAS + DSR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</si>
  <si>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</si>
  <si>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</si>
  <si>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</si>
  <si>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</si>
  <si>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</si>
  <si>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</si>
  <si>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</si>
  <si>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</si>
  <si>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</si>
  <si>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>PENSÃO JUDICIAL</t>
  </si>
  <si>
    <t xml:space="preserve">ADRIANE TARLE ROSA                         </t>
  </si>
  <si>
    <t xml:space="preserve">ALAELSON RIBEIRO DOS SANTOS                </t>
  </si>
  <si>
    <t xml:space="preserve">ALANA ROSA LADISLAU                        </t>
  </si>
  <si>
    <t xml:space="preserve">ALINE RODRIGUES DE ALECRIM                 </t>
  </si>
  <si>
    <t xml:space="preserve">ALYNE MENDANHA SILVA                       </t>
  </si>
  <si>
    <t xml:space="preserve">ALYSON FERREIRA REIS                       </t>
  </si>
  <si>
    <t xml:space="preserve">ANA MARIA GONCALVES                        </t>
  </si>
  <si>
    <t xml:space="preserve">ANATERCIO CESAR LIMA                       </t>
  </si>
  <si>
    <t xml:space="preserve">ANDREIA BARBOSA SANTANA                    </t>
  </si>
  <si>
    <t xml:space="preserve">ANDREZA MARIA DE SOUSA GUEDES              </t>
  </si>
  <si>
    <t xml:space="preserve">ANGELICA OLIVEIRA SOUSA LOPES              </t>
  </si>
  <si>
    <t xml:space="preserve">APARECIDO PAULINO BARBOSA                  </t>
  </si>
  <si>
    <t xml:space="preserve">ARLENE MATIAS SANTANA DA SILVA             </t>
  </si>
  <si>
    <t xml:space="preserve">BRUNA CRISTINA PIRES DA SILVA              </t>
  </si>
  <si>
    <t xml:space="preserve">BRUNA LARA GONÇALVES SILVA                 </t>
  </si>
  <si>
    <t xml:space="preserve">BRUNO HENRIQUE MENDONÇA DA SILVA           </t>
  </si>
  <si>
    <t xml:space="preserve">CARLOS ALBERTO SILVA DE CARVALHO           </t>
  </si>
  <si>
    <t xml:space="preserve">CARLOS ROSA DE MELO                        </t>
  </si>
  <si>
    <t xml:space="preserve">CASSIA CRISTINA MARTINS CELESTINO          </t>
  </si>
  <si>
    <t xml:space="preserve">CELIMAR DA SILVA FERNANDES                 </t>
  </si>
  <si>
    <t xml:space="preserve">CICERO GOULART DE ASSIS                    </t>
  </si>
  <si>
    <t xml:space="preserve">CLAUDEMIR ALENCAR DA SILVA                 </t>
  </si>
  <si>
    <t xml:space="preserve">CLEIBER EDUARDO VIEIRA DE MELO             </t>
  </si>
  <si>
    <t xml:space="preserve">CRISTIANE SOUSA VALENTE BARBOSA            </t>
  </si>
  <si>
    <t xml:space="preserve">DAYANE SUELLEN LIMA DE JESUS               </t>
  </si>
  <si>
    <t xml:space="preserve">DECLIEUX RODRIGUES DE MOURA                </t>
  </si>
  <si>
    <t xml:space="preserve">DENISE MIRIA SIQUEIRA CARVALHO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</si>
  <si>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</si>
  <si>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</si>
  <si>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</si>
  <si>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</si>
  <si>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</si>
  <si>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</si>
  <si>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</si>
  <si>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GISELLY CRISTINE VIEIRA LEÃO               </t>
  </si>
  <si>
    <t xml:space="preserve">GISLENE CARNEIRO MOREIRA                   </t>
  </si>
  <si>
    <t xml:space="preserve">GISMAR DA SILVA ALVES                      </t>
  </si>
  <si>
    <t xml:space="preserve">GLAUCIANE PIRES SILVA                      </t>
  </si>
  <si>
    <t xml:space="preserve">GLAUCIENE DOS SANTOS CARRIJO               </t>
  </si>
  <si>
    <t xml:space="preserve">HELLEN DUARTE DO AMARAL                    </t>
  </si>
  <si>
    <t xml:space="preserve">HELOISA FERREIRA COSTA                     </t>
  </si>
  <si>
    <t xml:space="preserve">HENRIQUE LUIZ DOS SANTOS                   </t>
  </si>
  <si>
    <t xml:space="preserve">IDELMA RODRIGUES                           </t>
  </si>
  <si>
    <t xml:space="preserve">INGRID CHAVES CARNEIRO GRECO               </t>
  </si>
  <si>
    <t xml:space="preserve">IVONE CORGOSINHO                           </t>
  </si>
  <si>
    <t xml:space="preserve">JADOS DUTRA BARBOSA                        </t>
  </si>
  <si>
    <t xml:space="preserve">JANAINA LINA ALENCAR MOREIRA               </t>
  </si>
  <si>
    <t xml:space="preserve">JANINE ALMEIDA SILVA ZAIDEN 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</si>
  <si>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</si>
  <si>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</si>
  <si>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</si>
  <si>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</si>
  <si>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</si>
  <si>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</si>
  <si>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JOVANILSON FALEIRO DE FREITAS              </t>
  </si>
  <si>
    <t xml:space="preserve">JOYCE CARVALHO DE SOUZA PINHEIRO           </t>
  </si>
  <si>
    <t xml:space="preserve">JUAREZ MAGALHAES DE ALMEIDA NETO           </t>
  </si>
  <si>
    <t xml:space="preserve">KARINE RIBEIRO MALTA                       </t>
  </si>
  <si>
    <t xml:space="preserve">KARYNA CARVALHO DE FARIAS AIRES            </t>
  </si>
  <si>
    <t xml:space="preserve">KATIA JANE DE ASSUNCAO                     </t>
  </si>
  <si>
    <t xml:space="preserve">KELLY CRISTINA CAMPOS                      </t>
  </si>
  <si>
    <t xml:space="preserve">KEZIA SILVA DO REGO                        </t>
  </si>
  <si>
    <t xml:space="preserve">LAVINIA BARBOSA PEREIRA                    </t>
  </si>
  <si>
    <t xml:space="preserve">LAVINIA DE AGUILAR E SILVA                 </t>
  </si>
  <si>
    <t xml:space="preserve">LILIANE MEDEIROS CAMELO                    </t>
  </si>
  <si>
    <t xml:space="preserve">LORRAINE IZABEL NUNES DE DEUS              </t>
  </si>
  <si>
    <t xml:space="preserve">LUCAS BARBOSA DA SILVA                     </t>
  </si>
  <si>
    <t xml:space="preserve">LUCILENE RODRIGUES ARAÚJO                  </t>
  </si>
  <si>
    <t xml:space="preserve">LUIZ FELIPE MIRANDA GAMA                   </t>
  </si>
  <si>
    <t xml:space="preserve">MARCOS VINICIUS BRANQUINHO XAVIER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</si>
  <si>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</si>
  <si>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</si>
  <si>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</si>
  <si>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</si>
  <si>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MARIA NASCIMENTO DE SOUZA                  </t>
  </si>
  <si>
    <t xml:space="preserve">MARIA SILVA BRANDAO                        </t>
  </si>
  <si>
    <t xml:space="preserve">MARINA RODRIGUES ABREU SILVA               </t>
  </si>
  <si>
    <t xml:space="preserve">MICHELY ADRIANA FELIX BRABO                </t>
  </si>
  <si>
    <t xml:space="preserve">MOEMA LUDIMILLA TATIANNY ALINNE OLIVEIRA   </t>
  </si>
  <si>
    <t xml:space="preserve">MONICA RIBEIRO MARGARIDA                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</si>
  <si>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</si>
  <si>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</si>
  <si>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</si>
  <si>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</si>
  <si>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</si>
  <si>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</si>
  <si>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TALITAH CARVALHO DOS SANTOS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</si>
  <si>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</si>
  <si>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</si>
  <si>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</si>
  <si>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</si>
  <si>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</si>
  <si>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GUILHERME DE SOUSA SANTOS   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</si>
  <si>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</si>
  <si>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</si>
  <si>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</si>
  <si>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</si>
  <si>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</si>
  <si>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</si>
  <si>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</si>
  <si>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</si>
  <si>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</si>
  <si>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</si>
  <si>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</si>
  <si>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</si>
  <si>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</si>
  <si>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</si>
  <si>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</si>
  <si>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</si>
  <si>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</si>
  <si>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</si>
  <si>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</si>
  <si>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</si>
  <si>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</si>
  <si>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</si>
  <si>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</si>
  <si>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</si>
  <si>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</si>
  <si>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</si>
  <si>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</si>
  <si>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</si>
  <si>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</si>
  <si>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</si>
  <si>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</si>
  <si>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</si>
  <si>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</si>
  <si>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</si>
  <si>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</si>
  <si>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</si>
  <si>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</si>
  <si>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</si>
  <si>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</si>
  <si>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</si>
  <si>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</si>
  <si>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</si>
  <si>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</si>
  <si>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</si>
  <si>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</si>
  <si>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</si>
  <si>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</si>
  <si>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</si>
  <si>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</si>
  <si>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</si>
  <si>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</si>
  <si>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</si>
  <si>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</si>
  <si>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</si>
  <si>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 xml:space="preserve">CAROLINE GEISA FERREIRA 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</si>
  <si>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</si>
  <si>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</si>
  <si>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</si>
  <si>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</si>
  <si>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</si>
  <si>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</si>
  <si>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</si>
  <si>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</si>
  <si>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</si>
  <si>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</si>
  <si>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</si>
  <si>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</si>
  <si>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</si>
  <si>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</si>
  <si>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</si>
  <si>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</si>
  <si>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</si>
  <si>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</si>
  <si>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</si>
  <si>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</si>
  <si>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</si>
  <si>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</si>
  <si>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</si>
  <si>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</si>
  <si>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</si>
  <si>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</si>
  <si>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</si>
  <si>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</si>
  <si>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</si>
  <si>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</si>
  <si>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</si>
  <si>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</si>
  <si>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</si>
  <si>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</si>
  <si>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</si>
  <si>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</si>
  <si>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</si>
  <si>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</si>
  <si>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</si>
  <si>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</si>
  <si>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</si>
  <si>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</si>
  <si>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</si>
  <si>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</si>
  <si>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</si>
  <si>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</si>
  <si>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</si>
  <si>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</si>
  <si>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</si>
  <si>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</si>
  <si>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</si>
  <si>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</si>
  <si>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</si>
  <si>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</si>
  <si>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</si>
  <si>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</si>
  <si>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</si>
  <si>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</si>
  <si>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</si>
  <si>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</si>
  <si>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</si>
  <si>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</si>
  <si>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</si>
  <si>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</si>
  <si>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</si>
  <si>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</si>
  <si>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</si>
  <si>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</si>
  <si>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</si>
  <si>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</si>
  <si>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</si>
  <si>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</si>
  <si>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</si>
  <si>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</si>
  <si>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</si>
  <si>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</si>
  <si>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</si>
  <si>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</si>
  <si>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</si>
  <si>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</si>
  <si>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</si>
  <si>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</si>
  <si>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</si>
  <si>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</si>
  <si>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</si>
  <si>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</si>
  <si>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</si>
  <si>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</si>
  <si>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</si>
  <si>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</si>
  <si>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</si>
  <si>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</si>
  <si>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</si>
  <si>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</si>
  <si>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</si>
  <si>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</si>
  <si>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</si>
  <si>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</si>
  <si>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</si>
  <si>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</si>
  <si>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</si>
  <si>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</si>
  <si>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</si>
  <si>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 GUILHERME TEIXEIRA  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</si>
  <si>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</si>
  <si>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</si>
  <si>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</si>
  <si>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</si>
  <si>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</si>
  <si>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</si>
  <si>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</si>
  <si>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</si>
  <si>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</si>
  <si>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</si>
  <si>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JOANA D ARC DE CASTRO SILVA     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</si>
  <si>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</si>
  <si>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</si>
  <si>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</si>
  <si>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</si>
  <si>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JOAO PAULO VIEIRA PLAZA    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</si>
  <si>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</si>
  <si>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</si>
  <si>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</si>
  <si>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</si>
  <si>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</si>
  <si>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</si>
  <si>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</si>
  <si>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</si>
  <si>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</si>
  <si>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</si>
  <si>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</si>
  <si>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</si>
  <si>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</si>
  <si>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</si>
  <si>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</si>
  <si>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</si>
  <si>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</si>
  <si>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</si>
  <si>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KELLY MEDEIROS      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</si>
  <si>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</si>
  <si>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</si>
  <si>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</si>
  <si>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</si>
  <si>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</si>
  <si>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</si>
  <si>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</si>
  <si>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</si>
  <si>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</si>
  <si>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</si>
  <si>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</si>
  <si>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</si>
  <si>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</si>
  <si>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</si>
  <si>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</si>
  <si>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</si>
  <si>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</si>
  <si>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</si>
  <si>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</si>
  <si>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</si>
  <si>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</si>
  <si>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</si>
  <si>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</si>
  <si>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</si>
  <si>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</si>
  <si>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</si>
  <si>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</si>
  <si>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</si>
  <si>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</si>
  <si>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</si>
  <si>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</si>
  <si>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ABADIA DE ARAUJO   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</si>
  <si>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</si>
  <si>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</si>
  <si>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</si>
  <si>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</si>
  <si>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</si>
  <si>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</si>
  <si>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</si>
  <si>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</si>
  <si>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</si>
  <si>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</si>
  <si>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</si>
  <si>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</si>
  <si>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</si>
  <si>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</si>
  <si>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</si>
  <si>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</si>
  <si>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</si>
  <si>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</si>
  <si>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</si>
  <si>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</si>
  <si>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</si>
  <si>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</si>
  <si>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</si>
  <si>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</si>
  <si>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</si>
  <si>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</si>
  <si>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</si>
  <si>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</si>
  <si>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</si>
  <si>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</si>
  <si>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</si>
  <si>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</si>
  <si>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</si>
  <si>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</si>
  <si>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</si>
  <si>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</si>
  <si>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</si>
  <si>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</si>
  <si>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</si>
  <si>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</si>
  <si>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</si>
  <si>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</si>
  <si>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</si>
  <si>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</si>
  <si>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</si>
  <si>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</si>
  <si>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</si>
  <si>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</si>
  <si>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</si>
  <si>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</si>
  <si>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</si>
  <si>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</si>
  <si>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</si>
  <si>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</si>
  <si>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</si>
  <si>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</si>
  <si>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</si>
  <si>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</si>
  <si>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</si>
  <si>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</si>
  <si>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</si>
  <si>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</si>
  <si>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</si>
  <si>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</si>
  <si>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</si>
  <si>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</si>
  <si>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</si>
  <si>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</si>
  <si>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</si>
  <si>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</si>
  <si>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</si>
  <si>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</si>
  <si>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</si>
  <si>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</si>
  <si>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</si>
  <si>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</si>
  <si>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</si>
  <si>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</si>
  <si>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</si>
  <si>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</si>
  <si>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</si>
  <si>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</si>
  <si>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</si>
  <si>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</si>
  <si>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</si>
  <si>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</si>
  <si>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</si>
  <si>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</si>
  <si>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</si>
  <si>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</si>
  <si>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</si>
  <si>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</si>
  <si>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</si>
  <si>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</si>
  <si>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</si>
  <si>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</si>
  <si>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</si>
  <si>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</si>
  <si>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</si>
  <si>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</si>
  <si>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</si>
  <si>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</si>
  <si>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</si>
  <si>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</si>
  <si>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</si>
  <si>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</si>
  <si>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</si>
  <si>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</si>
  <si>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</si>
  <si>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</si>
  <si>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</si>
  <si>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</si>
  <si>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</si>
  <si>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</si>
  <si>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</si>
  <si>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</si>
  <si>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</si>
  <si>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</si>
  <si>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</si>
  <si>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</si>
  <si>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</si>
  <si>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</si>
  <si>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</si>
  <si>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</si>
  <si>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</si>
  <si>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</si>
  <si>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THIAGO HENRIQUE DE SOUZA JAIME       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</si>
  <si>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</si>
  <si>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</si>
  <si>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</si>
  <si>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</si>
  <si>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</si>
  <si>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</si>
  <si>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</si>
  <si>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</si>
  <si>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</si>
  <si>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</si>
  <si>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</si>
  <si>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</si>
  <si>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</si>
  <si>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</si>
  <si>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</si>
  <si>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</si>
  <si>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</si>
  <si>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</si>
  <si>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</si>
  <si>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</si>
  <si>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</si>
  <si>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</si>
  <si>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</si>
  <si>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</si>
  <si>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WALKIRIA SOARES DE ARAUJO SOUSA      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</si>
  <si>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</si>
  <si>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</si>
  <si>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</si>
  <si>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</si>
  <si>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</si>
  <si>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</si>
  <si>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</si>
  <si>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</si>
  <si>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</si>
  <si>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ASSESSOR ESPECIAL</t>
  </si>
  <si>
    <t>SERVIDOR ESTADUAL EFETIVO</t>
  </si>
  <si>
    <t xml:space="preserve">LUIZ HENRIQUE FERNANDES SILVA  </t>
  </si>
  <si>
    <t xml:space="preserve">MARCOS GOULART DE ARAÚJO       </t>
  </si>
  <si>
    <t xml:space="preserve">PAULLA LELES LAURINDO          </t>
  </si>
  <si>
    <t xml:space="preserve">RENATA TAVARES LOPES ALVES     </t>
  </si>
  <si>
    <t xml:space="preserve">ROSELMA PINTO DOS SANTOS       </t>
  </si>
  <si>
    <t xml:space="preserve">STEFANY DYOVANA COSTA SILVA    </t>
  </si>
  <si>
    <t>Relação Mensal dos Empregados com Respectivos Salários - MAIO/2018</t>
  </si>
  <si>
    <t>SALÁRIO MENSAL</t>
  </si>
  <si>
    <t>AD. TEMPO DE SERVIÇO</t>
  </si>
  <si>
    <t>AD. SALÁRIO-CONDIÇÃO</t>
  </si>
  <si>
    <t>FERIADO TRABALHADO</t>
  </si>
  <si>
    <t>DIÁRIAS DE VIAGEM</t>
  </si>
  <si>
    <t>13º SALÁRIO ANIVERSARIANTE</t>
  </si>
  <si>
    <t>TOTAL DESCONTOS</t>
  </si>
  <si>
    <t>D</t>
  </si>
  <si>
    <t>F</t>
  </si>
  <si>
    <t>C</t>
  </si>
  <si>
    <t>G-6HS</t>
  </si>
  <si>
    <t>G-4HS</t>
  </si>
  <si>
    <t>3</t>
  </si>
  <si>
    <t>B</t>
  </si>
  <si>
    <t>F-6HS</t>
  </si>
  <si>
    <t>A-6HS</t>
  </si>
  <si>
    <t>E</t>
  </si>
  <si>
    <t>C-6HS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</si>
  <si>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</si>
  <si>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</si>
  <si>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</si>
  <si>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</si>
  <si>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</si>
  <si>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</si>
  <si>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</si>
  <si>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</si>
  <si>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</si>
  <si>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</si>
  <si>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</si>
  <si>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</si>
  <si>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</si>
  <si>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</si>
  <si>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</si>
  <si>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</si>
  <si>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</si>
  <si>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EM SAÚDE BUCAL</t>
  </si>
  <si>
    <t>AUXILIAR DE ENFERMAGEM</t>
  </si>
  <si>
    <t>SOLDADOR</t>
  </si>
  <si>
    <t>AUXILIAR DE PRODUÇÃO III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</si>
  <si>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</si>
  <si>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</si>
  <si>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</si>
  <si>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</si>
  <si>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</si>
  <si>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</si>
  <si>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</si>
  <si>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</si>
  <si>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CUIDADOR DE IDOSOS II</t>
  </si>
  <si>
    <t>AUXILIAR DE SERVIÇOS GERAIS I</t>
  </si>
  <si>
    <t>JORNALISTA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</si>
  <si>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</si>
  <si>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</si>
  <si>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</si>
  <si>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</si>
  <si>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</si>
  <si>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</si>
  <si>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COSTUREIRO III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</si>
  <si>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</si>
  <si>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</si>
  <si>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</si>
  <si>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</si>
  <si>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</si>
  <si>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</si>
  <si>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</si>
  <si>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</si>
  <si>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</si>
  <si>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</si>
  <si>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</si>
  <si>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</si>
  <si>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</si>
  <si>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1/3 FÉRIAS/ A. PECUNIARIO</t>
  </si>
  <si>
    <t>-</t>
  </si>
  <si>
    <t>BORDADOR ARTESÃO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</si>
</sst>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1" applyNumberFormat="1" applyFont="1" applyAlignment="1">
      <alignment horizontal="left"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1" applyNumberFormat="1" applyFont="1"/>
    <xf numFmtId="0" fontId="3" fillId="0" borderId="0" xfId="1" applyNumberFormat="1" applyFont="1" applyAlignment="1">
      <alignment horizontal="left" vertical="center"/>
    </xf>
    <xf numFmtId="43" fontId="5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43" fontId="5" fillId="0" borderId="0" xfId="0" applyNumberFormat="1" applyFont="1"/>
    <xf numFmtId="0" fontId="5" fillId="0" borderId="0" xfId="0" applyFont="1" applyAlignment="1">
      <alignment horizontal="left"/>
    </xf>
    <xf numFmtId="43" fontId="3" fillId="0" borderId="1" xfId="1" applyFont="1" applyBorder="1"/>
    <xf numFmtId="43" fontId="3" fillId="0" borderId="1" xfId="0" applyNumberFormat="1" applyFont="1" applyBorder="1"/>
    <xf numFmtId="43" fontId="2" fillId="2" borderId="1" xfId="1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0" xfId="0" applyFont="1" applyAlignment="1"/>
    <xf numFmtId="43" fontId="3" fillId="0" borderId="0" xfId="1" applyFont="1" applyAlignment="1">
      <alignment horizontal="center"/>
    </xf>
    <xf numFmtId="0" fontId="2" fillId="2" borderId="1" xfId="1" applyNumberFormat="1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397244</xdr:colOff>
      <xdr:row>0</xdr:row>
      <xdr:rowOff>35054</xdr:rowOff>
    </xdr:from>
    <xdr:to>
      <xdr:col>6</xdr:col>
      <xdr:colOff>493058</xdr:colOff>
      <xdr:row>0</xdr:row>
      <xdr:rowOff>1098736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8626" y="35054"/>
          <a:ext cx="1093138" cy="106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Q769"/>
  <sheetViews>
    <sheetView tabSelected="1" topLeftCell="B1" zoomScale="85" zoomScaleNormal="85" zoomScaleSheetLayoutView="100" workbookViewId="0">
      <pane ySplit="8" topLeftCell="A466" activePane="bottomLeft" state="frozen"/>
      <selection pane="bottomLeft" activeCell="J470" sqref="J470"/>
    </sheetView>
  </sheetViews>
  <sheetFormatPr defaultRowHeight="14.25" x14ac:dyDescent="0.2"/>
  <cols>
    <col min="1" max="1" width="53.85546875" style="11" bestFit="1" customWidth="1"/>
    <col min="2" max="2" width="12.85546875" style="27" customWidth="1"/>
    <col min="3" max="3" width="53.5703125" style="11" bestFit="1" customWidth="1"/>
    <col min="4" max="4" width="8.85546875" style="17" bestFit="1" customWidth="1"/>
    <col min="5" max="5" width="13.140625" style="10" bestFit="1" customWidth="1"/>
    <col min="6" max="6" width="15" style="10" customWidth="1"/>
    <col min="7" max="7" width="13.85546875" style="10" customWidth="1"/>
    <col min="8" max="8" width="14.5703125" style="10" customWidth="1"/>
    <col min="9" max="9" width="15.85546875" style="10" customWidth="1"/>
    <col min="10" max="10" width="14.28515625" style="10" customWidth="1"/>
    <col min="11" max="11" width="16.28515625" style="10" bestFit="1" customWidth="1"/>
    <col min="12" max="12" width="13.7109375" style="10" bestFit="1" customWidth="1"/>
    <col min="13" max="13" width="12.140625" style="10" customWidth="1"/>
    <col min="14" max="14" width="17.42578125" style="10" bestFit="1" customWidth="1"/>
    <col min="15" max="15" width="12.85546875" style="10" bestFit="1" customWidth="1"/>
    <col min="16" max="16" width="12.5703125" style="10" bestFit="1" customWidth="1"/>
    <col min="17" max="17" width="13.140625" style="11" bestFit="1" customWidth="1"/>
    <col min="18" max="16384" width="9.140625" style="11"/>
  </cols>
  <sheetData>
    <row r="1" spans="1:17" ht="89.25" customHeight="1" x14ac:dyDescent="0.2">
      <c r="A1" s="35"/>
      <c r="B1" s="35"/>
      <c r="C1" s="35"/>
      <c r="D1" s="35"/>
      <c r="Q1" s="10"/>
    </row>
    <row r="2" spans="1:17" s="12" customFormat="1" ht="18" x14ac:dyDescent="0.25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12" customFormat="1" ht="18" x14ac:dyDescent="0.25">
      <c r="A3" s="38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12" customFormat="1" ht="18" x14ac:dyDescent="0.25">
      <c r="A4" s="1"/>
      <c r="B4" s="21"/>
      <c r="C4" s="2"/>
      <c r="D4" s="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s="14" customFormat="1" ht="18" x14ac:dyDescent="0.25">
      <c r="A5" s="37" t="s">
        <v>502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12" customFormat="1" ht="18" x14ac:dyDescent="0.25">
      <c r="B6" s="22"/>
      <c r="D6" s="1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8" spans="1:17" s="34" customFormat="1" ht="36" customHeight="1" x14ac:dyDescent="0.2">
      <c r="A8" s="31" t="s">
        <v>4</v>
      </c>
      <c r="B8" s="32" t="s">
        <v>5</v>
      </c>
      <c r="C8" s="31" t="s">
        <v>6</v>
      </c>
      <c r="D8" s="31" t="s">
        <v>12</v>
      </c>
      <c r="E8" s="33" t="s">
        <v>503</v>
      </c>
      <c r="F8" s="33" t="s">
        <v>504</v>
      </c>
      <c r="G8" s="33" t="s">
        <v>3</v>
      </c>
      <c r="H8" s="33" t="s">
        <v>505</v>
      </c>
      <c r="I8" s="33" t="s">
        <v>573</v>
      </c>
      <c r="J8" s="33" t="s">
        <v>506</v>
      </c>
      <c r="K8" s="33" t="s">
        <v>0</v>
      </c>
      <c r="L8" s="33" t="s">
        <v>1</v>
      </c>
      <c r="M8" s="33" t="s">
        <v>507</v>
      </c>
      <c r="N8" s="33" t="s">
        <v>508</v>
      </c>
      <c r="O8" s="33" t="s">
        <v>2</v>
      </c>
      <c r="P8" s="33" t="s">
        <v>509</v>
      </c>
      <c r="Q8" s="33" t="s">
        <v>9</v>
      </c>
    </row>
    <row r="9" spans="1:17" x14ac:dyDescent="0.2">
      <c r="A9" s="4" t="s">
        <v>111</v>
      </c>
      <c r="B9" s="23">
        <v>40603</v>
      </c>
      <c r="C9" s="5" t="s">
        <v>418</v>
      </c>
      <c r="D9" s="29" t="s">
        <v>510</v>
      </c>
      <c r="E9" s="18">
        <v>3690.7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3690.7</v>
      </c>
      <c r="P9" s="18">
        <v>2220.9</v>
      </c>
      <c r="Q9" s="19">
        <f>SUM(O9-P9)</f>
        <v>1469.7999999999997</v>
      </c>
    </row>
    <row r="10" spans="1:17" x14ac:dyDescent="0.2">
      <c r="A10" s="4" t="s">
        <v>112</v>
      </c>
      <c r="B10" s="23">
        <v>35535</v>
      </c>
      <c r="C10" s="5" t="s">
        <v>521</v>
      </c>
      <c r="D10" s="29" t="s">
        <v>116</v>
      </c>
      <c r="E10" s="18">
        <v>2474.69</v>
      </c>
      <c r="F10" s="18">
        <v>8.34</v>
      </c>
      <c r="G10" s="18">
        <v>0</v>
      </c>
      <c r="H10" s="18">
        <v>190.8</v>
      </c>
      <c r="I10" s="18">
        <v>1782.1799999999998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4456.01</v>
      </c>
      <c r="P10" s="18">
        <v>1021.66</v>
      </c>
      <c r="Q10" s="19">
        <f t="shared" ref="Q10:Q73" si="0">SUM(O10-P10)</f>
        <v>3434.3500000000004</v>
      </c>
    </row>
    <row r="11" spans="1:17" x14ac:dyDescent="0.2">
      <c r="A11" s="4" t="s">
        <v>113</v>
      </c>
      <c r="B11" s="23">
        <v>38615</v>
      </c>
      <c r="C11" s="5" t="s">
        <v>289</v>
      </c>
      <c r="D11" s="29" t="s">
        <v>510</v>
      </c>
      <c r="E11" s="18">
        <v>4869.5</v>
      </c>
      <c r="F11" s="18">
        <v>0</v>
      </c>
      <c r="G11" s="18">
        <v>279.89999999999998</v>
      </c>
      <c r="H11" s="18">
        <v>0</v>
      </c>
      <c r="I11" s="18">
        <v>0</v>
      </c>
      <c r="J11" s="18">
        <v>0</v>
      </c>
      <c r="K11" s="18">
        <v>2000</v>
      </c>
      <c r="L11" s="18">
        <v>0</v>
      </c>
      <c r="M11" s="18">
        <v>0</v>
      </c>
      <c r="N11" s="18">
        <v>0</v>
      </c>
      <c r="O11" s="18">
        <v>7149.4</v>
      </c>
      <c r="P11" s="18">
        <v>1701.55</v>
      </c>
      <c r="Q11" s="19">
        <f t="shared" si="0"/>
        <v>5447.8499999999995</v>
      </c>
    </row>
    <row r="12" spans="1:17" x14ac:dyDescent="0.2">
      <c r="A12" s="6" t="s">
        <v>14</v>
      </c>
      <c r="B12" s="24">
        <v>41122</v>
      </c>
      <c r="C12" s="6" t="s">
        <v>493</v>
      </c>
      <c r="D12" s="28" t="s">
        <v>574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2300</v>
      </c>
      <c r="L12" s="18">
        <v>0</v>
      </c>
      <c r="M12" s="18">
        <v>0</v>
      </c>
      <c r="N12" s="18">
        <v>0</v>
      </c>
      <c r="O12" s="18">
        <v>2300</v>
      </c>
      <c r="P12" s="18">
        <v>221.18</v>
      </c>
      <c r="Q12" s="19">
        <f t="shared" si="0"/>
        <v>2078.8200000000002</v>
      </c>
    </row>
    <row r="13" spans="1:17" x14ac:dyDescent="0.2">
      <c r="A13" s="4" t="s">
        <v>114</v>
      </c>
      <c r="B13" s="23">
        <v>37032</v>
      </c>
      <c r="C13" s="5" t="s">
        <v>522</v>
      </c>
      <c r="D13" s="29" t="s">
        <v>116</v>
      </c>
      <c r="E13" s="18">
        <v>5066.22</v>
      </c>
      <c r="F13" s="18">
        <v>48.04</v>
      </c>
      <c r="G13" s="18">
        <v>0</v>
      </c>
      <c r="H13" s="18">
        <v>0</v>
      </c>
      <c r="I13" s="18">
        <v>3853.9500000000003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8968.2099999999991</v>
      </c>
      <c r="P13" s="18">
        <v>1560.54</v>
      </c>
      <c r="Q13" s="19">
        <f t="shared" si="0"/>
        <v>7407.6699999999992</v>
      </c>
    </row>
    <row r="14" spans="1:17" x14ac:dyDescent="0.2">
      <c r="A14" s="6" t="s">
        <v>15</v>
      </c>
      <c r="B14" s="25">
        <v>42927</v>
      </c>
      <c r="C14" s="4" t="s">
        <v>115</v>
      </c>
      <c r="D14" s="30" t="s">
        <v>116</v>
      </c>
      <c r="E14" s="18">
        <v>2122.39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2122.39</v>
      </c>
      <c r="P14" s="18">
        <v>195.06</v>
      </c>
      <c r="Q14" s="19">
        <f t="shared" si="0"/>
        <v>1927.33</v>
      </c>
    </row>
    <row r="15" spans="1:17" x14ac:dyDescent="0.2">
      <c r="A15" s="4" t="s">
        <v>117</v>
      </c>
      <c r="B15" s="23">
        <v>42718</v>
      </c>
      <c r="C15" s="5" t="s">
        <v>523</v>
      </c>
      <c r="D15" s="29" t="s">
        <v>173</v>
      </c>
      <c r="E15" s="18">
        <v>1202.27</v>
      </c>
      <c r="F15" s="18">
        <v>0</v>
      </c>
      <c r="G15" s="18">
        <v>0</v>
      </c>
      <c r="H15" s="18">
        <v>219.83999999999997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1422.11</v>
      </c>
      <c r="P15" s="18">
        <v>388.87</v>
      </c>
      <c r="Q15" s="19">
        <f t="shared" si="0"/>
        <v>1033.2399999999998</v>
      </c>
    </row>
    <row r="16" spans="1:17" x14ac:dyDescent="0.2">
      <c r="A16" s="6" t="s">
        <v>16</v>
      </c>
      <c r="B16" s="25">
        <v>42919</v>
      </c>
      <c r="C16" s="4" t="s">
        <v>118</v>
      </c>
      <c r="D16" s="28" t="s">
        <v>574</v>
      </c>
      <c r="E16" s="18">
        <v>830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86</v>
      </c>
      <c r="M16" s="18">
        <v>0</v>
      </c>
      <c r="N16" s="18">
        <v>0</v>
      </c>
      <c r="O16" s="18">
        <v>916</v>
      </c>
      <c r="P16" s="18">
        <v>0</v>
      </c>
      <c r="Q16" s="19">
        <f t="shared" si="0"/>
        <v>916</v>
      </c>
    </row>
    <row r="17" spans="1:17" x14ac:dyDescent="0.2">
      <c r="A17" s="4" t="s">
        <v>119</v>
      </c>
      <c r="B17" s="23">
        <v>31574</v>
      </c>
      <c r="C17" s="5" t="s">
        <v>524</v>
      </c>
      <c r="D17" s="29" t="s">
        <v>511</v>
      </c>
      <c r="E17" s="18">
        <v>2474.69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2474.69</v>
      </c>
      <c r="P17" s="18">
        <v>1165.1400000000001</v>
      </c>
      <c r="Q17" s="19">
        <f t="shared" si="0"/>
        <v>1309.55</v>
      </c>
    </row>
    <row r="18" spans="1:17" x14ac:dyDescent="0.2">
      <c r="A18" s="4" t="s">
        <v>120</v>
      </c>
      <c r="B18" s="23">
        <v>38292</v>
      </c>
      <c r="C18" s="5" t="s">
        <v>525</v>
      </c>
      <c r="D18" s="29" t="s">
        <v>116</v>
      </c>
      <c r="E18" s="18">
        <v>1614.86</v>
      </c>
      <c r="F18" s="18">
        <v>374.63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60</v>
      </c>
      <c r="N18" s="18">
        <v>0</v>
      </c>
      <c r="O18" s="18">
        <v>2049.4899999999998</v>
      </c>
      <c r="P18" s="18">
        <v>1043.3800000000001</v>
      </c>
      <c r="Q18" s="19">
        <f t="shared" si="0"/>
        <v>1006.1099999999997</v>
      </c>
    </row>
    <row r="19" spans="1:17" x14ac:dyDescent="0.2">
      <c r="A19" s="4" t="s">
        <v>121</v>
      </c>
      <c r="B19" s="23">
        <v>34415</v>
      </c>
      <c r="C19" s="5" t="s">
        <v>134</v>
      </c>
      <c r="D19" s="29" t="s">
        <v>173</v>
      </c>
      <c r="E19" s="18">
        <v>2935.39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2935.39</v>
      </c>
      <c r="P19" s="18">
        <v>1374.21</v>
      </c>
      <c r="Q19" s="19">
        <f t="shared" si="0"/>
        <v>1561.1799999999998</v>
      </c>
    </row>
    <row r="20" spans="1:17" x14ac:dyDescent="0.2">
      <c r="A20" s="4" t="s">
        <v>122</v>
      </c>
      <c r="B20" s="23">
        <v>42339</v>
      </c>
      <c r="C20" s="5" t="s">
        <v>526</v>
      </c>
      <c r="D20" s="29" t="s">
        <v>173</v>
      </c>
      <c r="E20" s="18">
        <v>2496.5700000000002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1000</v>
      </c>
      <c r="L20" s="18">
        <v>0</v>
      </c>
      <c r="M20" s="18">
        <v>0</v>
      </c>
      <c r="N20" s="18">
        <v>0</v>
      </c>
      <c r="O20" s="18">
        <v>3496.57</v>
      </c>
      <c r="P20" s="18">
        <v>498.61</v>
      </c>
      <c r="Q20" s="19">
        <f t="shared" si="0"/>
        <v>2997.96</v>
      </c>
    </row>
    <row r="21" spans="1:17" x14ac:dyDescent="0.2">
      <c r="A21" s="6" t="s">
        <v>17</v>
      </c>
      <c r="B21" s="25">
        <v>42982</v>
      </c>
      <c r="C21" s="4" t="s">
        <v>118</v>
      </c>
      <c r="D21" s="28" t="s">
        <v>574</v>
      </c>
      <c r="E21" s="18">
        <v>830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86</v>
      </c>
      <c r="M21" s="18">
        <v>0</v>
      </c>
      <c r="N21" s="18">
        <v>0</v>
      </c>
      <c r="O21" s="18">
        <v>916</v>
      </c>
      <c r="P21" s="18">
        <v>0</v>
      </c>
      <c r="Q21" s="19">
        <f t="shared" si="0"/>
        <v>916</v>
      </c>
    </row>
    <row r="22" spans="1:17" x14ac:dyDescent="0.2">
      <c r="A22" s="18" t="s">
        <v>18</v>
      </c>
      <c r="B22" s="24">
        <v>43208</v>
      </c>
      <c r="C22" s="6" t="s">
        <v>118</v>
      </c>
      <c r="D22" s="28" t="s">
        <v>574</v>
      </c>
      <c r="E22" s="18">
        <v>830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86</v>
      </c>
      <c r="M22" s="18">
        <v>0</v>
      </c>
      <c r="N22" s="18">
        <v>0</v>
      </c>
      <c r="O22" s="18">
        <v>916</v>
      </c>
      <c r="P22" s="18">
        <v>0</v>
      </c>
      <c r="Q22" s="19">
        <f t="shared" si="0"/>
        <v>916</v>
      </c>
    </row>
    <row r="23" spans="1:17" x14ac:dyDescent="0.2">
      <c r="A23" s="6" t="s">
        <v>19</v>
      </c>
      <c r="B23" s="24">
        <v>43152</v>
      </c>
      <c r="C23" s="6" t="s">
        <v>123</v>
      </c>
      <c r="D23" s="28" t="s">
        <v>574</v>
      </c>
      <c r="E23" s="18">
        <v>440.1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440.1</v>
      </c>
      <c r="P23" s="18">
        <v>35.200000000000003</v>
      </c>
      <c r="Q23" s="19">
        <f t="shared" si="0"/>
        <v>404.90000000000003</v>
      </c>
    </row>
    <row r="24" spans="1:17" x14ac:dyDescent="0.2">
      <c r="A24" s="4" t="s">
        <v>124</v>
      </c>
      <c r="B24" s="23">
        <v>38629</v>
      </c>
      <c r="C24" s="5" t="s">
        <v>527</v>
      </c>
      <c r="D24" s="29" t="s">
        <v>512</v>
      </c>
      <c r="E24" s="18">
        <v>3618.33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3618.33</v>
      </c>
      <c r="P24" s="18">
        <v>1379.62</v>
      </c>
      <c r="Q24" s="19">
        <f t="shared" si="0"/>
        <v>2238.71</v>
      </c>
    </row>
    <row r="25" spans="1:17" x14ac:dyDescent="0.2">
      <c r="A25" s="4" t="s">
        <v>125</v>
      </c>
      <c r="B25" s="23">
        <v>37335</v>
      </c>
      <c r="C25" s="5" t="s">
        <v>525</v>
      </c>
      <c r="D25" s="29" t="s">
        <v>116</v>
      </c>
      <c r="E25" s="18">
        <v>1614.86</v>
      </c>
      <c r="F25" s="18">
        <v>466.44</v>
      </c>
      <c r="G25" s="18">
        <v>0</v>
      </c>
      <c r="H25" s="18">
        <v>571.38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2652.68</v>
      </c>
      <c r="P25" s="18">
        <v>1539.27</v>
      </c>
      <c r="Q25" s="19">
        <f t="shared" si="0"/>
        <v>1113.4099999999999</v>
      </c>
    </row>
    <row r="26" spans="1:17" x14ac:dyDescent="0.2">
      <c r="A26" s="4" t="s">
        <v>126</v>
      </c>
      <c r="B26" s="23">
        <v>31656</v>
      </c>
      <c r="C26" s="5" t="s">
        <v>250</v>
      </c>
      <c r="D26" s="29" t="s">
        <v>116</v>
      </c>
      <c r="E26" s="18">
        <v>1614.86</v>
      </c>
      <c r="F26" s="18">
        <v>1266.57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2881.43</v>
      </c>
      <c r="P26" s="18">
        <v>1273.51</v>
      </c>
      <c r="Q26" s="19">
        <f t="shared" si="0"/>
        <v>1607.9199999999998</v>
      </c>
    </row>
    <row r="27" spans="1:17" x14ac:dyDescent="0.2">
      <c r="A27" s="4" t="s">
        <v>127</v>
      </c>
      <c r="B27" s="23">
        <v>42430</v>
      </c>
      <c r="C27" s="5" t="s">
        <v>222</v>
      </c>
      <c r="D27" s="29" t="s">
        <v>173</v>
      </c>
      <c r="E27" s="18">
        <v>1884.62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240</v>
      </c>
      <c r="N27" s="18">
        <v>0</v>
      </c>
      <c r="O27" s="18">
        <v>2124.62</v>
      </c>
      <c r="P27" s="18">
        <v>492.61</v>
      </c>
      <c r="Q27" s="19">
        <f t="shared" si="0"/>
        <v>1632.0099999999998</v>
      </c>
    </row>
    <row r="28" spans="1:17" x14ac:dyDescent="0.2">
      <c r="A28" s="4" t="s">
        <v>128</v>
      </c>
      <c r="B28" s="23">
        <v>38135</v>
      </c>
      <c r="C28" s="5" t="s">
        <v>165</v>
      </c>
      <c r="D28" s="29" t="s">
        <v>510</v>
      </c>
      <c r="E28" s="18">
        <v>4869.5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3000</v>
      </c>
      <c r="L28" s="18">
        <v>0</v>
      </c>
      <c r="M28" s="18">
        <v>0</v>
      </c>
      <c r="N28" s="18">
        <v>0</v>
      </c>
      <c r="O28" s="18">
        <v>7869.5</v>
      </c>
      <c r="P28" s="18">
        <v>1747</v>
      </c>
      <c r="Q28" s="19">
        <f t="shared" si="0"/>
        <v>6122.5</v>
      </c>
    </row>
    <row r="29" spans="1:17" x14ac:dyDescent="0.2">
      <c r="A29" s="4" t="s">
        <v>129</v>
      </c>
      <c r="B29" s="23">
        <v>36255</v>
      </c>
      <c r="C29" s="5" t="s">
        <v>528</v>
      </c>
      <c r="D29" s="29" t="s">
        <v>513</v>
      </c>
      <c r="E29" s="18">
        <v>2879.85</v>
      </c>
      <c r="F29" s="18">
        <v>1330.05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4209.8999999999996</v>
      </c>
      <c r="P29" s="18">
        <v>2560.63</v>
      </c>
      <c r="Q29" s="19">
        <f t="shared" si="0"/>
        <v>1649.2699999999995</v>
      </c>
    </row>
    <row r="30" spans="1:17" x14ac:dyDescent="0.2">
      <c r="A30" s="4" t="s">
        <v>130</v>
      </c>
      <c r="B30" s="23">
        <v>40595</v>
      </c>
      <c r="C30" s="5" t="s">
        <v>134</v>
      </c>
      <c r="D30" s="29" t="s">
        <v>116</v>
      </c>
      <c r="E30" s="18">
        <v>3240.9</v>
      </c>
      <c r="F30" s="18">
        <v>219.85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3460.75</v>
      </c>
      <c r="P30" s="18">
        <v>1143.52</v>
      </c>
      <c r="Q30" s="19">
        <f t="shared" si="0"/>
        <v>2317.23</v>
      </c>
    </row>
    <row r="31" spans="1:17" x14ac:dyDescent="0.2">
      <c r="A31" s="4" t="s">
        <v>131</v>
      </c>
      <c r="B31" s="23">
        <v>41526</v>
      </c>
      <c r="C31" s="5" t="s">
        <v>529</v>
      </c>
      <c r="D31" s="29" t="s">
        <v>173</v>
      </c>
      <c r="E31" s="18">
        <v>3477.83</v>
      </c>
      <c r="F31" s="18">
        <v>0</v>
      </c>
      <c r="G31" s="18">
        <v>279.2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3757.03</v>
      </c>
      <c r="P31" s="18">
        <v>1601.5</v>
      </c>
      <c r="Q31" s="19">
        <f t="shared" si="0"/>
        <v>2155.5300000000002</v>
      </c>
    </row>
    <row r="32" spans="1:17" x14ac:dyDescent="0.2">
      <c r="A32" s="4" t="s">
        <v>132</v>
      </c>
      <c r="B32" s="25">
        <v>42800</v>
      </c>
      <c r="C32" s="4" t="s">
        <v>118</v>
      </c>
      <c r="D32" s="28" t="s">
        <v>574</v>
      </c>
      <c r="E32" s="18">
        <v>830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86</v>
      </c>
      <c r="M32" s="18">
        <v>0</v>
      </c>
      <c r="N32" s="18">
        <v>0</v>
      </c>
      <c r="O32" s="18">
        <v>916</v>
      </c>
      <c r="P32" s="18">
        <v>0</v>
      </c>
      <c r="Q32" s="19">
        <f t="shared" si="0"/>
        <v>916</v>
      </c>
    </row>
    <row r="33" spans="1:17" x14ac:dyDescent="0.2">
      <c r="A33" s="4" t="s">
        <v>133</v>
      </c>
      <c r="B33" s="23">
        <v>40604</v>
      </c>
      <c r="C33" s="5" t="s">
        <v>134</v>
      </c>
      <c r="D33" s="29" t="s">
        <v>116</v>
      </c>
      <c r="E33" s="18">
        <v>3240.9</v>
      </c>
      <c r="F33" s="18">
        <v>219.85</v>
      </c>
      <c r="G33" s="18">
        <v>0</v>
      </c>
      <c r="H33" s="18">
        <v>0</v>
      </c>
      <c r="I33" s="18">
        <v>0</v>
      </c>
      <c r="J33" s="18">
        <v>0</v>
      </c>
      <c r="K33" s="18">
        <v>3000</v>
      </c>
      <c r="L33" s="18">
        <v>0</v>
      </c>
      <c r="M33" s="18">
        <v>0</v>
      </c>
      <c r="N33" s="18">
        <v>0</v>
      </c>
      <c r="O33" s="18">
        <v>6460.75</v>
      </c>
      <c r="P33" s="18">
        <v>2916.09</v>
      </c>
      <c r="Q33" s="19">
        <f t="shared" si="0"/>
        <v>3544.66</v>
      </c>
    </row>
    <row r="34" spans="1:17" x14ac:dyDescent="0.2">
      <c r="A34" s="6" t="s">
        <v>20</v>
      </c>
      <c r="B34" s="25">
        <v>29448</v>
      </c>
      <c r="C34" s="4" t="s">
        <v>134</v>
      </c>
      <c r="D34" s="30" t="s">
        <v>116</v>
      </c>
      <c r="E34" s="18">
        <v>3240.9</v>
      </c>
      <c r="F34" s="18">
        <v>1388.67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4629.57</v>
      </c>
      <c r="P34" s="18">
        <v>1739.2</v>
      </c>
      <c r="Q34" s="19">
        <f t="shared" si="0"/>
        <v>2890.37</v>
      </c>
    </row>
    <row r="35" spans="1:17" x14ac:dyDescent="0.2">
      <c r="A35" s="4" t="s">
        <v>135</v>
      </c>
      <c r="B35" s="23">
        <v>35865</v>
      </c>
      <c r="C35" s="5" t="s">
        <v>530</v>
      </c>
      <c r="D35" s="29" t="s">
        <v>116</v>
      </c>
      <c r="E35" s="18">
        <v>5066.22</v>
      </c>
      <c r="F35" s="18">
        <v>549.70000000000005</v>
      </c>
      <c r="G35" s="18">
        <v>0</v>
      </c>
      <c r="H35" s="18">
        <v>772.72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6388.64</v>
      </c>
      <c r="P35" s="18">
        <v>2122.19</v>
      </c>
      <c r="Q35" s="19">
        <f t="shared" si="0"/>
        <v>4266.4500000000007</v>
      </c>
    </row>
    <row r="36" spans="1:17" x14ac:dyDescent="0.2">
      <c r="A36" s="4" t="s">
        <v>136</v>
      </c>
      <c r="B36" s="23">
        <v>35725</v>
      </c>
      <c r="C36" s="5" t="s">
        <v>523</v>
      </c>
      <c r="D36" s="29" t="s">
        <v>116</v>
      </c>
      <c r="E36" s="18">
        <v>1353.95</v>
      </c>
      <c r="F36" s="18">
        <v>484.81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1838.76</v>
      </c>
      <c r="P36" s="18">
        <v>946.95</v>
      </c>
      <c r="Q36" s="19">
        <f t="shared" si="0"/>
        <v>891.81</v>
      </c>
    </row>
    <row r="37" spans="1:17" x14ac:dyDescent="0.2">
      <c r="A37" s="6" t="s">
        <v>21</v>
      </c>
      <c r="B37" s="25">
        <v>37032</v>
      </c>
      <c r="C37" s="4" t="s">
        <v>115</v>
      </c>
      <c r="D37" s="30" t="s">
        <v>116</v>
      </c>
      <c r="E37" s="18">
        <v>2122.39</v>
      </c>
      <c r="F37" s="18">
        <v>1301.83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3424.22</v>
      </c>
      <c r="P37" s="18">
        <v>452.56</v>
      </c>
      <c r="Q37" s="19">
        <f t="shared" si="0"/>
        <v>2971.66</v>
      </c>
    </row>
    <row r="38" spans="1:17" x14ac:dyDescent="0.2">
      <c r="A38" s="4" t="s">
        <v>137</v>
      </c>
      <c r="B38" s="23">
        <v>40634</v>
      </c>
      <c r="C38" s="5" t="s">
        <v>165</v>
      </c>
      <c r="D38" s="29" t="s">
        <v>173</v>
      </c>
      <c r="E38" s="18">
        <v>4588.6400000000003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3000</v>
      </c>
      <c r="L38" s="18">
        <v>0</v>
      </c>
      <c r="M38" s="18">
        <v>0</v>
      </c>
      <c r="N38" s="18">
        <v>0</v>
      </c>
      <c r="O38" s="18">
        <v>7588.64</v>
      </c>
      <c r="P38" s="18">
        <v>3672.83</v>
      </c>
      <c r="Q38" s="19">
        <f t="shared" si="0"/>
        <v>3915.8100000000004</v>
      </c>
    </row>
    <row r="39" spans="1:17" x14ac:dyDescent="0.2">
      <c r="A39" s="6" t="s">
        <v>22</v>
      </c>
      <c r="B39" s="25">
        <v>43176</v>
      </c>
      <c r="C39" s="4" t="s">
        <v>7</v>
      </c>
      <c r="D39" s="30" t="s">
        <v>173</v>
      </c>
      <c r="E39" s="18">
        <v>1202.27</v>
      </c>
      <c r="F39" s="18">
        <v>0</v>
      </c>
      <c r="G39" s="18">
        <v>0</v>
      </c>
      <c r="H39" s="18">
        <v>190.8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1393.07</v>
      </c>
      <c r="P39" s="18">
        <v>365.48</v>
      </c>
      <c r="Q39" s="19">
        <f t="shared" si="0"/>
        <v>1027.5899999999999</v>
      </c>
    </row>
    <row r="40" spans="1:17" x14ac:dyDescent="0.2">
      <c r="A40" s="4" t="s">
        <v>138</v>
      </c>
      <c r="B40" s="23">
        <v>41824</v>
      </c>
      <c r="C40" s="5" t="s">
        <v>531</v>
      </c>
      <c r="D40" s="29" t="s">
        <v>173</v>
      </c>
      <c r="E40" s="18">
        <v>3935.52</v>
      </c>
      <c r="F40" s="18">
        <v>0</v>
      </c>
      <c r="G40" s="18">
        <v>0</v>
      </c>
      <c r="H40" s="18">
        <v>0</v>
      </c>
      <c r="I40" s="18">
        <v>655.92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4591.4399999999996</v>
      </c>
      <c r="P40" s="18">
        <v>1602.27</v>
      </c>
      <c r="Q40" s="19">
        <f t="shared" si="0"/>
        <v>2989.1699999999996</v>
      </c>
    </row>
    <row r="41" spans="1:17" x14ac:dyDescent="0.2">
      <c r="A41" s="6" t="s">
        <v>23</v>
      </c>
      <c r="B41" s="25">
        <v>42908</v>
      </c>
      <c r="C41" s="4" t="s">
        <v>118</v>
      </c>
      <c r="D41" s="28" t="s">
        <v>574</v>
      </c>
      <c r="E41" s="18">
        <v>830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86</v>
      </c>
      <c r="M41" s="18">
        <v>0</v>
      </c>
      <c r="N41" s="18">
        <v>0</v>
      </c>
      <c r="O41" s="18">
        <v>916</v>
      </c>
      <c r="P41" s="18">
        <v>0</v>
      </c>
      <c r="Q41" s="19">
        <f t="shared" si="0"/>
        <v>916</v>
      </c>
    </row>
    <row r="42" spans="1:17" x14ac:dyDescent="0.2">
      <c r="A42" s="4" t="s">
        <v>139</v>
      </c>
      <c r="B42" s="23">
        <v>36893</v>
      </c>
      <c r="C42" s="5" t="s">
        <v>532</v>
      </c>
      <c r="D42" s="29" t="s">
        <v>116</v>
      </c>
      <c r="E42" s="18">
        <v>2122.39</v>
      </c>
      <c r="F42" s="18">
        <v>50.74</v>
      </c>
      <c r="G42" s="18">
        <v>0</v>
      </c>
      <c r="H42" s="18">
        <v>190.8</v>
      </c>
      <c r="I42" s="18">
        <v>0</v>
      </c>
      <c r="J42" s="18">
        <v>78.8</v>
      </c>
      <c r="K42" s="18">
        <v>0</v>
      </c>
      <c r="L42" s="18">
        <v>0</v>
      </c>
      <c r="M42" s="18">
        <v>0</v>
      </c>
      <c r="N42" s="18">
        <v>0</v>
      </c>
      <c r="O42" s="18">
        <v>2442.73</v>
      </c>
      <c r="P42" s="18">
        <v>1255.7</v>
      </c>
      <c r="Q42" s="19">
        <f t="shared" si="0"/>
        <v>1187.03</v>
      </c>
    </row>
    <row r="43" spans="1:17" x14ac:dyDescent="0.2">
      <c r="A43" s="6" t="s">
        <v>140</v>
      </c>
      <c r="B43" s="25">
        <v>42991</v>
      </c>
      <c r="C43" s="4" t="s">
        <v>118</v>
      </c>
      <c r="D43" s="28" t="s">
        <v>574</v>
      </c>
      <c r="E43" s="18">
        <v>830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86</v>
      </c>
      <c r="M43" s="18">
        <v>0</v>
      </c>
      <c r="N43" s="18">
        <v>0</v>
      </c>
      <c r="O43" s="18">
        <v>916</v>
      </c>
      <c r="P43" s="18">
        <v>0</v>
      </c>
      <c r="Q43" s="19">
        <f t="shared" si="0"/>
        <v>916</v>
      </c>
    </row>
    <row r="44" spans="1:17" x14ac:dyDescent="0.2">
      <c r="A44" s="6" t="s">
        <v>24</v>
      </c>
      <c r="B44" s="24">
        <v>43173</v>
      </c>
      <c r="C44" s="6" t="s">
        <v>7</v>
      </c>
      <c r="D44" s="28" t="s">
        <v>173</v>
      </c>
      <c r="E44" s="18">
        <v>1202.27</v>
      </c>
      <c r="F44" s="18">
        <v>0</v>
      </c>
      <c r="G44" s="18">
        <v>0</v>
      </c>
      <c r="H44" s="18">
        <v>190.8</v>
      </c>
      <c r="I44" s="18">
        <v>0</v>
      </c>
      <c r="J44" s="18">
        <v>46.44</v>
      </c>
      <c r="K44" s="18">
        <v>0</v>
      </c>
      <c r="L44" s="18">
        <v>0</v>
      </c>
      <c r="M44" s="18">
        <v>0</v>
      </c>
      <c r="N44" s="18">
        <v>0</v>
      </c>
      <c r="O44" s="18">
        <v>1439.51</v>
      </c>
      <c r="P44" s="18">
        <v>352.95</v>
      </c>
      <c r="Q44" s="19">
        <f t="shared" si="0"/>
        <v>1086.56</v>
      </c>
    </row>
    <row r="45" spans="1:17" x14ac:dyDescent="0.2">
      <c r="A45" s="4" t="s">
        <v>141</v>
      </c>
      <c r="B45" s="23">
        <v>35311</v>
      </c>
      <c r="C45" s="5" t="s">
        <v>533</v>
      </c>
      <c r="D45" s="29" t="s">
        <v>173</v>
      </c>
      <c r="E45" s="18">
        <v>6067.39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6067.39</v>
      </c>
      <c r="P45" s="18">
        <v>3374.22</v>
      </c>
      <c r="Q45" s="19">
        <f t="shared" si="0"/>
        <v>2693.1700000000005</v>
      </c>
    </row>
    <row r="46" spans="1:17" x14ac:dyDescent="0.2">
      <c r="A46" s="4" t="s">
        <v>142</v>
      </c>
      <c r="B46" s="23">
        <v>40640</v>
      </c>
      <c r="C46" s="5" t="s">
        <v>534</v>
      </c>
      <c r="D46" s="29" t="s">
        <v>116</v>
      </c>
      <c r="E46" s="18">
        <v>1353.95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1353.95</v>
      </c>
      <c r="P46" s="18">
        <v>431.53</v>
      </c>
      <c r="Q46" s="19">
        <f t="shared" si="0"/>
        <v>922.42000000000007</v>
      </c>
    </row>
    <row r="47" spans="1:17" x14ac:dyDescent="0.2">
      <c r="A47" s="4" t="s">
        <v>143</v>
      </c>
      <c r="B47" s="23">
        <v>40091</v>
      </c>
      <c r="C47" s="5" t="s">
        <v>165</v>
      </c>
      <c r="D47" s="29" t="s">
        <v>173</v>
      </c>
      <c r="E47" s="18">
        <v>4588.6400000000003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4588.6400000000003</v>
      </c>
      <c r="P47" s="18">
        <v>2379.5</v>
      </c>
      <c r="Q47" s="19">
        <f t="shared" si="0"/>
        <v>2209.1400000000003</v>
      </c>
    </row>
    <row r="48" spans="1:17" x14ac:dyDescent="0.2">
      <c r="A48" s="4" t="s">
        <v>144</v>
      </c>
      <c r="B48" s="23">
        <v>36251</v>
      </c>
      <c r="C48" s="5" t="s">
        <v>535</v>
      </c>
      <c r="D48" s="29" t="s">
        <v>514</v>
      </c>
      <c r="E48" s="18">
        <v>2172.56</v>
      </c>
      <c r="F48" s="18">
        <v>2037.32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4209.88</v>
      </c>
      <c r="P48" s="18">
        <v>1509.81</v>
      </c>
      <c r="Q48" s="19">
        <f t="shared" si="0"/>
        <v>2700.07</v>
      </c>
    </row>
    <row r="49" spans="1:17" x14ac:dyDescent="0.2">
      <c r="A49" s="4" t="s">
        <v>145</v>
      </c>
      <c r="B49" s="25">
        <v>42809</v>
      </c>
      <c r="C49" s="4" t="s">
        <v>118</v>
      </c>
      <c r="D49" s="28" t="s">
        <v>574</v>
      </c>
      <c r="E49" s="18">
        <v>830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86</v>
      </c>
      <c r="M49" s="18">
        <v>0</v>
      </c>
      <c r="N49" s="18">
        <v>0</v>
      </c>
      <c r="O49" s="18">
        <v>916</v>
      </c>
      <c r="P49" s="18">
        <v>0</v>
      </c>
      <c r="Q49" s="19">
        <f t="shared" si="0"/>
        <v>916</v>
      </c>
    </row>
    <row r="50" spans="1:17" x14ac:dyDescent="0.2">
      <c r="A50" s="4" t="s">
        <v>146</v>
      </c>
      <c r="B50" s="23">
        <v>35016</v>
      </c>
      <c r="C50" s="5" t="s">
        <v>7</v>
      </c>
      <c r="D50" s="29" t="s">
        <v>116</v>
      </c>
      <c r="E50" s="18">
        <v>2122.39</v>
      </c>
      <c r="F50" s="18">
        <v>325.72000000000003</v>
      </c>
      <c r="G50" s="18">
        <v>0</v>
      </c>
      <c r="H50" s="18">
        <v>190.8</v>
      </c>
      <c r="I50" s="18">
        <v>0</v>
      </c>
      <c r="J50" s="18">
        <v>87.96</v>
      </c>
      <c r="K50" s="18">
        <v>0</v>
      </c>
      <c r="L50" s="18">
        <v>0</v>
      </c>
      <c r="M50" s="18">
        <v>0</v>
      </c>
      <c r="N50" s="18">
        <v>2638.34</v>
      </c>
      <c r="O50" s="18">
        <v>5365.21</v>
      </c>
      <c r="P50" s="18">
        <v>1608.86</v>
      </c>
      <c r="Q50" s="19">
        <f t="shared" si="0"/>
        <v>3756.3500000000004</v>
      </c>
    </row>
    <row r="51" spans="1:17" x14ac:dyDescent="0.2">
      <c r="A51" s="4" t="s">
        <v>147</v>
      </c>
      <c r="B51" s="23">
        <v>35837</v>
      </c>
      <c r="C51" s="5" t="s">
        <v>536</v>
      </c>
      <c r="D51" s="29" t="s">
        <v>173</v>
      </c>
      <c r="E51" s="18">
        <v>6067.39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6067.39</v>
      </c>
      <c r="P51" s="18">
        <v>2247.4699999999998</v>
      </c>
      <c r="Q51" s="19">
        <f t="shared" si="0"/>
        <v>3819.9200000000005</v>
      </c>
    </row>
    <row r="52" spans="1:17" x14ac:dyDescent="0.2">
      <c r="A52" s="4" t="s">
        <v>148</v>
      </c>
      <c r="B52" s="23">
        <v>36600</v>
      </c>
      <c r="C52" s="5" t="s">
        <v>537</v>
      </c>
      <c r="D52" s="29" t="s">
        <v>116</v>
      </c>
      <c r="E52" s="18">
        <v>1353.95</v>
      </c>
      <c r="F52" s="18">
        <v>344.52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1698.47</v>
      </c>
      <c r="P52" s="18">
        <v>736.41</v>
      </c>
      <c r="Q52" s="19">
        <f t="shared" si="0"/>
        <v>962.06000000000006</v>
      </c>
    </row>
    <row r="53" spans="1:17" x14ac:dyDescent="0.2">
      <c r="A53" s="4" t="s">
        <v>149</v>
      </c>
      <c r="B53" s="23">
        <v>31472</v>
      </c>
      <c r="C53" s="5" t="s">
        <v>538</v>
      </c>
      <c r="D53" s="29" t="s">
        <v>116</v>
      </c>
      <c r="E53" s="18">
        <v>1614.86</v>
      </c>
      <c r="F53" s="18">
        <v>1335.36</v>
      </c>
      <c r="G53" s="18">
        <v>0</v>
      </c>
      <c r="H53" s="18">
        <v>190.8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3141.02</v>
      </c>
      <c r="P53" s="18">
        <v>1147.6500000000001</v>
      </c>
      <c r="Q53" s="19">
        <f t="shared" si="0"/>
        <v>1993.37</v>
      </c>
    </row>
    <row r="54" spans="1:17" x14ac:dyDescent="0.2">
      <c r="A54" s="6" t="s">
        <v>25</v>
      </c>
      <c r="B54" s="25">
        <v>42927</v>
      </c>
      <c r="C54" s="4" t="s">
        <v>115</v>
      </c>
      <c r="D54" s="30" t="s">
        <v>116</v>
      </c>
      <c r="E54" s="18">
        <v>2122.39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2122.39</v>
      </c>
      <c r="P54" s="18">
        <v>322.39999999999998</v>
      </c>
      <c r="Q54" s="19">
        <f t="shared" si="0"/>
        <v>1799.9899999999998</v>
      </c>
    </row>
    <row r="55" spans="1:17" x14ac:dyDescent="0.2">
      <c r="A55" s="4" t="s">
        <v>150</v>
      </c>
      <c r="B55" s="23">
        <v>31594</v>
      </c>
      <c r="C55" s="5" t="s">
        <v>525</v>
      </c>
      <c r="D55" s="29" t="s">
        <v>116</v>
      </c>
      <c r="E55" s="18">
        <v>1614.86</v>
      </c>
      <c r="F55" s="18">
        <v>1653.57</v>
      </c>
      <c r="G55" s="18">
        <v>0</v>
      </c>
      <c r="H55" s="18">
        <v>0</v>
      </c>
      <c r="I55" s="18">
        <v>0</v>
      </c>
      <c r="J55" s="18">
        <v>0</v>
      </c>
      <c r="K55" s="18">
        <v>1000</v>
      </c>
      <c r="L55" s="18">
        <v>0</v>
      </c>
      <c r="M55" s="18">
        <v>60</v>
      </c>
      <c r="N55" s="18">
        <v>0</v>
      </c>
      <c r="O55" s="18">
        <v>4328.43</v>
      </c>
      <c r="P55" s="18">
        <v>1898.53</v>
      </c>
      <c r="Q55" s="19">
        <f t="shared" si="0"/>
        <v>2429.9000000000005</v>
      </c>
    </row>
    <row r="56" spans="1:17" x14ac:dyDescent="0.2">
      <c r="A56" s="6" t="s">
        <v>26</v>
      </c>
      <c r="B56" s="25">
        <v>43076</v>
      </c>
      <c r="C56" s="4" t="s">
        <v>118</v>
      </c>
      <c r="D56" s="28" t="s">
        <v>574</v>
      </c>
      <c r="E56" s="18">
        <v>830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86</v>
      </c>
      <c r="M56" s="18">
        <v>0</v>
      </c>
      <c r="N56" s="18">
        <v>0</v>
      </c>
      <c r="O56" s="18">
        <v>916</v>
      </c>
      <c r="P56" s="18">
        <v>0</v>
      </c>
      <c r="Q56" s="19">
        <f t="shared" si="0"/>
        <v>916</v>
      </c>
    </row>
    <row r="57" spans="1:17" x14ac:dyDescent="0.2">
      <c r="A57" s="4" t="s">
        <v>151</v>
      </c>
      <c r="B57" s="23">
        <v>35436</v>
      </c>
      <c r="C57" s="5" t="s">
        <v>539</v>
      </c>
      <c r="D57" s="28" t="s">
        <v>574</v>
      </c>
      <c r="E57" s="18">
        <v>1233.3599999999999</v>
      </c>
      <c r="F57" s="18">
        <v>0</v>
      </c>
      <c r="G57" s="18">
        <v>0</v>
      </c>
      <c r="H57" s="18">
        <v>1198.69</v>
      </c>
      <c r="I57" s="18">
        <v>0</v>
      </c>
      <c r="J57" s="18">
        <v>81.069999999999993</v>
      </c>
      <c r="K57" s="18">
        <v>0</v>
      </c>
      <c r="L57" s="18">
        <v>0</v>
      </c>
      <c r="M57" s="18">
        <v>0</v>
      </c>
      <c r="N57" s="18">
        <v>0</v>
      </c>
      <c r="O57" s="18">
        <v>2513.12</v>
      </c>
      <c r="P57" s="18">
        <v>884.76</v>
      </c>
      <c r="Q57" s="19">
        <f t="shared" si="0"/>
        <v>1628.36</v>
      </c>
    </row>
    <row r="58" spans="1:17" x14ac:dyDescent="0.2">
      <c r="A58" s="4" t="s">
        <v>152</v>
      </c>
      <c r="B58" s="23">
        <v>37186</v>
      </c>
      <c r="C58" s="5" t="s">
        <v>289</v>
      </c>
      <c r="D58" s="29" t="s">
        <v>116</v>
      </c>
      <c r="E58" s="18">
        <v>5066.22</v>
      </c>
      <c r="F58" s="18">
        <v>48.04</v>
      </c>
      <c r="G58" s="18">
        <v>0</v>
      </c>
      <c r="H58" s="18">
        <v>0</v>
      </c>
      <c r="I58" s="18">
        <v>1704.75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6819.01</v>
      </c>
      <c r="P58" s="18">
        <v>2110.9699999999998</v>
      </c>
      <c r="Q58" s="19">
        <f t="shared" si="0"/>
        <v>4708.0400000000009</v>
      </c>
    </row>
    <row r="59" spans="1:17" x14ac:dyDescent="0.2">
      <c r="A59" s="4" t="s">
        <v>153</v>
      </c>
      <c r="B59" s="23">
        <v>38574</v>
      </c>
      <c r="C59" s="5" t="s">
        <v>168</v>
      </c>
      <c r="D59" s="29" t="s">
        <v>512</v>
      </c>
      <c r="E59" s="18">
        <v>1521.72</v>
      </c>
      <c r="F59" s="18">
        <v>0</v>
      </c>
      <c r="G59" s="18">
        <v>0</v>
      </c>
      <c r="H59" s="18">
        <v>278.26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1799.98</v>
      </c>
      <c r="P59" s="18">
        <v>642.57000000000005</v>
      </c>
      <c r="Q59" s="19">
        <f t="shared" si="0"/>
        <v>1157.4099999999999</v>
      </c>
    </row>
    <row r="60" spans="1:17" x14ac:dyDescent="0.2">
      <c r="A60" s="5" t="s">
        <v>154</v>
      </c>
      <c r="B60" s="25">
        <v>42899</v>
      </c>
      <c r="C60" s="4" t="s">
        <v>115</v>
      </c>
      <c r="D60" s="30" t="s">
        <v>173</v>
      </c>
      <c r="E60" s="18">
        <v>1884.62</v>
      </c>
      <c r="F60" s="18">
        <v>0</v>
      </c>
      <c r="G60" s="18">
        <v>0</v>
      </c>
      <c r="H60" s="18">
        <v>565.39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2450.0100000000002</v>
      </c>
      <c r="P60" s="18">
        <v>359.99</v>
      </c>
      <c r="Q60" s="19">
        <f t="shared" si="0"/>
        <v>2090.0200000000004</v>
      </c>
    </row>
    <row r="61" spans="1:17" x14ac:dyDescent="0.2">
      <c r="A61" s="6" t="s">
        <v>27</v>
      </c>
      <c r="B61" s="25">
        <v>43129</v>
      </c>
      <c r="C61" s="4" t="s">
        <v>118</v>
      </c>
      <c r="D61" s="28" t="s">
        <v>574</v>
      </c>
      <c r="E61" s="18">
        <v>830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86</v>
      </c>
      <c r="M61" s="18">
        <v>0</v>
      </c>
      <c r="N61" s="18">
        <v>0</v>
      </c>
      <c r="O61" s="18">
        <v>916</v>
      </c>
      <c r="P61" s="18">
        <v>0</v>
      </c>
      <c r="Q61" s="19">
        <f t="shared" si="0"/>
        <v>916</v>
      </c>
    </row>
    <row r="62" spans="1:17" x14ac:dyDescent="0.2">
      <c r="A62" s="6" t="s">
        <v>28</v>
      </c>
      <c r="B62" s="23">
        <v>42982</v>
      </c>
      <c r="C62" s="5" t="s">
        <v>118</v>
      </c>
      <c r="D62" s="28" t="s">
        <v>574</v>
      </c>
      <c r="E62" s="18">
        <v>830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86</v>
      </c>
      <c r="M62" s="18">
        <v>0</v>
      </c>
      <c r="N62" s="18">
        <v>0</v>
      </c>
      <c r="O62" s="18">
        <v>916</v>
      </c>
      <c r="P62" s="18">
        <v>27.67</v>
      </c>
      <c r="Q62" s="19">
        <f t="shared" si="0"/>
        <v>888.33</v>
      </c>
    </row>
    <row r="63" spans="1:17" x14ac:dyDescent="0.2">
      <c r="A63" s="6" t="s">
        <v>29</v>
      </c>
      <c r="B63" s="25">
        <v>43080</v>
      </c>
      <c r="C63" s="4" t="s">
        <v>118</v>
      </c>
      <c r="D63" s="28" t="s">
        <v>574</v>
      </c>
      <c r="E63" s="18">
        <v>830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86</v>
      </c>
      <c r="M63" s="18">
        <v>0</v>
      </c>
      <c r="N63" s="18">
        <v>0</v>
      </c>
      <c r="O63" s="18">
        <v>916</v>
      </c>
      <c r="P63" s="18">
        <v>0</v>
      </c>
      <c r="Q63" s="19">
        <f t="shared" si="0"/>
        <v>916</v>
      </c>
    </row>
    <row r="64" spans="1:17" x14ac:dyDescent="0.2">
      <c r="A64" s="4" t="s">
        <v>155</v>
      </c>
      <c r="B64" s="23">
        <v>41400</v>
      </c>
      <c r="C64" s="5" t="s">
        <v>529</v>
      </c>
      <c r="D64" s="29" t="s">
        <v>173</v>
      </c>
      <c r="E64" s="18">
        <v>3477.83</v>
      </c>
      <c r="F64" s="18">
        <v>0</v>
      </c>
      <c r="G64" s="18">
        <v>0</v>
      </c>
      <c r="H64" s="18">
        <v>0</v>
      </c>
      <c r="I64" s="18">
        <v>1159.28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4637.1099999999997</v>
      </c>
      <c r="P64" s="18">
        <v>2224.9299999999998</v>
      </c>
      <c r="Q64" s="19">
        <f t="shared" si="0"/>
        <v>2412.1799999999998</v>
      </c>
    </row>
    <row r="65" spans="1:17" x14ac:dyDescent="0.2">
      <c r="A65" s="6" t="s">
        <v>30</v>
      </c>
      <c r="B65" s="24">
        <v>43230</v>
      </c>
      <c r="C65" s="6" t="s">
        <v>494</v>
      </c>
      <c r="D65" s="28" t="s">
        <v>515</v>
      </c>
      <c r="E65" s="18">
        <v>5600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5600</v>
      </c>
      <c r="P65" s="18">
        <v>1117.24</v>
      </c>
      <c r="Q65" s="19">
        <f t="shared" si="0"/>
        <v>4482.76</v>
      </c>
    </row>
    <row r="66" spans="1:17" x14ac:dyDescent="0.2">
      <c r="A66" s="4" t="s">
        <v>156</v>
      </c>
      <c r="B66" s="23">
        <v>33360</v>
      </c>
      <c r="C66" s="5" t="s">
        <v>540</v>
      </c>
      <c r="D66" s="29" t="s">
        <v>116</v>
      </c>
      <c r="E66" s="18">
        <v>2122.39</v>
      </c>
      <c r="F66" s="18">
        <v>222.86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2345.25</v>
      </c>
      <c r="P66" s="18">
        <v>1539.72</v>
      </c>
      <c r="Q66" s="19">
        <f t="shared" si="0"/>
        <v>805.53</v>
      </c>
    </row>
    <row r="67" spans="1:17" x14ac:dyDescent="0.2">
      <c r="A67" s="4" t="s">
        <v>157</v>
      </c>
      <c r="B67" s="23">
        <v>38761</v>
      </c>
      <c r="C67" s="5" t="s">
        <v>532</v>
      </c>
      <c r="D67" s="29" t="s">
        <v>173</v>
      </c>
      <c r="E67" s="18">
        <v>1922.32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1922.32</v>
      </c>
      <c r="P67" s="18">
        <v>438.16</v>
      </c>
      <c r="Q67" s="19">
        <f t="shared" si="0"/>
        <v>1484.1599999999999</v>
      </c>
    </row>
    <row r="68" spans="1:17" x14ac:dyDescent="0.2">
      <c r="A68" s="4" t="s">
        <v>158</v>
      </c>
      <c r="B68" s="23">
        <v>38601</v>
      </c>
      <c r="C68" s="5" t="s">
        <v>541</v>
      </c>
      <c r="D68" s="29" t="s">
        <v>173</v>
      </c>
      <c r="E68" s="18">
        <v>1884.62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1884.62</v>
      </c>
      <c r="P68" s="18">
        <v>588.34</v>
      </c>
      <c r="Q68" s="19">
        <f t="shared" si="0"/>
        <v>1296.2799999999997</v>
      </c>
    </row>
    <row r="69" spans="1:17" x14ac:dyDescent="0.2">
      <c r="A69" s="4" t="s">
        <v>159</v>
      </c>
      <c r="B69" s="23">
        <v>40575</v>
      </c>
      <c r="C69" s="5" t="s">
        <v>134</v>
      </c>
      <c r="D69" s="29" t="s">
        <v>116</v>
      </c>
      <c r="E69" s="18">
        <v>3240.9</v>
      </c>
      <c r="F69" s="18">
        <v>219.85</v>
      </c>
      <c r="G69" s="18">
        <v>0</v>
      </c>
      <c r="H69" s="18">
        <v>0</v>
      </c>
      <c r="I69" s="18">
        <v>0</v>
      </c>
      <c r="J69" s="18">
        <v>0</v>
      </c>
      <c r="K69" s="18">
        <v>1000</v>
      </c>
      <c r="L69" s="18">
        <v>0</v>
      </c>
      <c r="M69" s="18">
        <v>0</v>
      </c>
      <c r="N69" s="18">
        <v>0</v>
      </c>
      <c r="O69" s="18">
        <v>4460.75</v>
      </c>
      <c r="P69" s="18">
        <v>803.82</v>
      </c>
      <c r="Q69" s="19">
        <f t="shared" si="0"/>
        <v>3656.93</v>
      </c>
    </row>
    <row r="70" spans="1:17" x14ac:dyDescent="0.2">
      <c r="A70" s="6" t="s">
        <v>31</v>
      </c>
      <c r="B70" s="24">
        <v>40603</v>
      </c>
      <c r="C70" s="6" t="s">
        <v>493</v>
      </c>
      <c r="D70" s="28" t="s">
        <v>574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3266.67</v>
      </c>
      <c r="L70" s="18">
        <v>0</v>
      </c>
      <c r="M70" s="18">
        <v>0</v>
      </c>
      <c r="N70" s="18">
        <v>3000</v>
      </c>
      <c r="O70" s="18">
        <v>6266.67</v>
      </c>
      <c r="P70" s="18">
        <v>597.61</v>
      </c>
      <c r="Q70" s="19">
        <f t="shared" si="0"/>
        <v>5669.06</v>
      </c>
    </row>
    <row r="71" spans="1:17" x14ac:dyDescent="0.2">
      <c r="A71" s="4" t="s">
        <v>160</v>
      </c>
      <c r="B71" s="23">
        <v>32540</v>
      </c>
      <c r="C71" s="5" t="s">
        <v>575</v>
      </c>
      <c r="D71" s="29" t="s">
        <v>116</v>
      </c>
      <c r="E71" s="18">
        <v>2811.55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2811.55</v>
      </c>
      <c r="P71" s="18">
        <v>1285.6199999999999</v>
      </c>
      <c r="Q71" s="19">
        <f t="shared" si="0"/>
        <v>1525.9300000000003</v>
      </c>
    </row>
    <row r="72" spans="1:17" x14ac:dyDescent="0.2">
      <c r="A72" s="4" t="s">
        <v>161</v>
      </c>
      <c r="B72" s="23">
        <v>41153</v>
      </c>
      <c r="C72" s="5" t="s">
        <v>289</v>
      </c>
      <c r="D72" s="29" t="s">
        <v>173</v>
      </c>
      <c r="E72" s="18">
        <v>4588.6400000000003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3500</v>
      </c>
      <c r="L72" s="18">
        <v>0</v>
      </c>
      <c r="M72" s="18">
        <v>0</v>
      </c>
      <c r="N72" s="18">
        <v>8088.64</v>
      </c>
      <c r="O72" s="18">
        <v>16177.28</v>
      </c>
      <c r="P72" s="18">
        <v>3562.26</v>
      </c>
      <c r="Q72" s="19">
        <f t="shared" si="0"/>
        <v>12615.02</v>
      </c>
    </row>
    <row r="73" spans="1:17" x14ac:dyDescent="0.2">
      <c r="A73" s="6" t="s">
        <v>32</v>
      </c>
      <c r="B73" s="24">
        <v>40619</v>
      </c>
      <c r="C73" s="6" t="s">
        <v>162</v>
      </c>
      <c r="D73" s="28" t="s">
        <v>510</v>
      </c>
      <c r="E73" s="18">
        <v>5538.59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3383.33</v>
      </c>
      <c r="L73" s="18">
        <v>0</v>
      </c>
      <c r="M73" s="18">
        <v>0</v>
      </c>
      <c r="N73" s="18">
        <v>0</v>
      </c>
      <c r="O73" s="18">
        <v>8921.92</v>
      </c>
      <c r="P73" s="18">
        <v>2036.41</v>
      </c>
      <c r="Q73" s="19">
        <f t="shared" si="0"/>
        <v>6885.51</v>
      </c>
    </row>
    <row r="74" spans="1:17" x14ac:dyDescent="0.2">
      <c r="A74" s="4" t="s">
        <v>163</v>
      </c>
      <c r="B74" s="23">
        <v>40770</v>
      </c>
      <c r="C74" s="5" t="s">
        <v>529</v>
      </c>
      <c r="D74" s="29" t="s">
        <v>510</v>
      </c>
      <c r="E74" s="18">
        <v>3690.7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1290</v>
      </c>
      <c r="N74" s="18">
        <v>0</v>
      </c>
      <c r="O74" s="18">
        <v>4980.7</v>
      </c>
      <c r="P74" s="18">
        <v>2638.42</v>
      </c>
      <c r="Q74" s="19">
        <f t="shared" ref="Q74:Q137" si="1">SUM(O74-P74)</f>
        <v>2342.2799999999997</v>
      </c>
    </row>
    <row r="75" spans="1:17" x14ac:dyDescent="0.2">
      <c r="A75" s="18" t="s">
        <v>33</v>
      </c>
      <c r="B75" s="23">
        <v>41638</v>
      </c>
      <c r="C75" s="5" t="s">
        <v>165</v>
      </c>
      <c r="D75" s="29" t="s">
        <v>173</v>
      </c>
      <c r="E75" s="18">
        <v>2426.16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2426.16</v>
      </c>
      <c r="P75" s="18">
        <v>960.4</v>
      </c>
      <c r="Q75" s="19">
        <f t="shared" si="1"/>
        <v>1465.7599999999998</v>
      </c>
    </row>
    <row r="76" spans="1:17" x14ac:dyDescent="0.2">
      <c r="A76" s="4" t="s">
        <v>164</v>
      </c>
      <c r="B76" s="24">
        <v>41628</v>
      </c>
      <c r="C76" s="6" t="s">
        <v>165</v>
      </c>
      <c r="D76" s="28" t="s">
        <v>516</v>
      </c>
      <c r="E76" s="18">
        <v>4588.6400000000003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4000</v>
      </c>
      <c r="L76" s="18">
        <v>0</v>
      </c>
      <c r="M76" s="18">
        <v>0</v>
      </c>
      <c r="N76" s="18">
        <v>0</v>
      </c>
      <c r="O76" s="18">
        <v>8588.64</v>
      </c>
      <c r="P76" s="18">
        <v>1944.76</v>
      </c>
      <c r="Q76" s="19">
        <f t="shared" si="1"/>
        <v>6643.8799999999992</v>
      </c>
    </row>
    <row r="77" spans="1:17" x14ac:dyDescent="0.2">
      <c r="A77" s="4" t="s">
        <v>166</v>
      </c>
      <c r="B77" s="23">
        <v>40227</v>
      </c>
      <c r="C77" s="5" t="s">
        <v>528</v>
      </c>
      <c r="D77" s="29" t="s">
        <v>513</v>
      </c>
      <c r="E77" s="18">
        <v>2879.85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2879.85</v>
      </c>
      <c r="P77" s="18">
        <v>1088.8599999999999</v>
      </c>
      <c r="Q77" s="19">
        <f t="shared" si="1"/>
        <v>1790.99</v>
      </c>
    </row>
    <row r="78" spans="1:17" x14ac:dyDescent="0.2">
      <c r="A78" s="6" t="s">
        <v>34</v>
      </c>
      <c r="B78" s="24">
        <v>43228</v>
      </c>
      <c r="C78" s="6" t="s">
        <v>494</v>
      </c>
      <c r="D78" s="28">
        <v>5</v>
      </c>
      <c r="E78" s="18">
        <v>10733.33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10733.33</v>
      </c>
      <c r="P78" s="18">
        <v>2324</v>
      </c>
      <c r="Q78" s="19">
        <f t="shared" si="1"/>
        <v>8409.33</v>
      </c>
    </row>
    <row r="79" spans="1:17" x14ac:dyDescent="0.2">
      <c r="A79" s="4" t="s">
        <v>167</v>
      </c>
      <c r="B79" s="23">
        <v>35436</v>
      </c>
      <c r="C79" s="5" t="s">
        <v>532</v>
      </c>
      <c r="D79" s="29" t="s">
        <v>116</v>
      </c>
      <c r="E79" s="18">
        <v>2122.39</v>
      </c>
      <c r="F79" s="18">
        <v>360.62</v>
      </c>
      <c r="G79" s="18">
        <v>0</v>
      </c>
      <c r="H79" s="18">
        <v>644.83000000000004</v>
      </c>
      <c r="I79" s="18">
        <v>0</v>
      </c>
      <c r="J79" s="18">
        <v>101.74</v>
      </c>
      <c r="K79" s="18">
        <v>0</v>
      </c>
      <c r="L79" s="18">
        <v>0</v>
      </c>
      <c r="M79" s="18">
        <v>0</v>
      </c>
      <c r="N79" s="18">
        <v>0</v>
      </c>
      <c r="O79" s="18">
        <v>3229.58</v>
      </c>
      <c r="P79" s="18">
        <v>1413.04</v>
      </c>
      <c r="Q79" s="19">
        <f t="shared" si="1"/>
        <v>1816.54</v>
      </c>
    </row>
    <row r="80" spans="1:17" x14ac:dyDescent="0.2">
      <c r="A80" s="6" t="s">
        <v>35</v>
      </c>
      <c r="B80" s="25">
        <v>42927</v>
      </c>
      <c r="C80" s="4" t="s">
        <v>168</v>
      </c>
      <c r="D80" s="30" t="s">
        <v>116</v>
      </c>
      <c r="E80" s="18">
        <v>1614.86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1614.86</v>
      </c>
      <c r="P80" s="18">
        <v>228.07</v>
      </c>
      <c r="Q80" s="19">
        <f t="shared" si="1"/>
        <v>1386.79</v>
      </c>
    </row>
    <row r="81" spans="1:17" x14ac:dyDescent="0.2">
      <c r="A81" s="4" t="s">
        <v>169</v>
      </c>
      <c r="B81" s="23">
        <v>34415</v>
      </c>
      <c r="C81" s="5" t="s">
        <v>134</v>
      </c>
      <c r="D81" s="29" t="s">
        <v>516</v>
      </c>
      <c r="E81" s="18">
        <v>2994.09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2994.09</v>
      </c>
      <c r="P81" s="18">
        <v>962.47</v>
      </c>
      <c r="Q81" s="19">
        <f t="shared" si="1"/>
        <v>2031.6200000000001</v>
      </c>
    </row>
    <row r="82" spans="1:17" x14ac:dyDescent="0.2">
      <c r="A82" s="4" t="s">
        <v>170</v>
      </c>
      <c r="B82" s="23">
        <v>35066</v>
      </c>
      <c r="C82" s="5" t="s">
        <v>134</v>
      </c>
      <c r="D82" s="29" t="s">
        <v>173</v>
      </c>
      <c r="E82" s="18">
        <v>2877.83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2877.83</v>
      </c>
      <c r="P82" s="18">
        <v>1384.8</v>
      </c>
      <c r="Q82" s="19">
        <f t="shared" si="1"/>
        <v>1493.03</v>
      </c>
    </row>
    <row r="83" spans="1:17" x14ac:dyDescent="0.2">
      <c r="A83" s="4" t="s">
        <v>171</v>
      </c>
      <c r="B83" s="23">
        <v>40777</v>
      </c>
      <c r="C83" s="5" t="s">
        <v>529</v>
      </c>
      <c r="D83" s="29" t="s">
        <v>510</v>
      </c>
      <c r="E83" s="18">
        <v>3690.7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1440</v>
      </c>
      <c r="N83" s="18">
        <v>0</v>
      </c>
      <c r="O83" s="18">
        <v>5130.7</v>
      </c>
      <c r="P83" s="18">
        <v>3355.49</v>
      </c>
      <c r="Q83" s="19">
        <f t="shared" si="1"/>
        <v>1775.21</v>
      </c>
    </row>
    <row r="84" spans="1:17" x14ac:dyDescent="0.2">
      <c r="A84" s="4" t="s">
        <v>172</v>
      </c>
      <c r="B84" s="23">
        <v>35004</v>
      </c>
      <c r="C84" s="5" t="s">
        <v>165</v>
      </c>
      <c r="D84" s="29" t="s">
        <v>116</v>
      </c>
      <c r="E84" s="18">
        <v>5066.22</v>
      </c>
      <c r="F84" s="18">
        <v>1313.74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6379.96</v>
      </c>
      <c r="P84" s="18">
        <v>4417.08</v>
      </c>
      <c r="Q84" s="19">
        <f t="shared" si="1"/>
        <v>1962.88</v>
      </c>
    </row>
    <row r="85" spans="1:17" x14ac:dyDescent="0.2">
      <c r="A85" s="6" t="s">
        <v>36</v>
      </c>
      <c r="B85" s="24">
        <v>43148</v>
      </c>
      <c r="C85" s="6" t="s">
        <v>7</v>
      </c>
      <c r="D85" s="28" t="s">
        <v>173</v>
      </c>
      <c r="E85" s="18">
        <v>1202.27</v>
      </c>
      <c r="F85" s="18">
        <v>0</v>
      </c>
      <c r="G85" s="18">
        <v>0</v>
      </c>
      <c r="H85" s="18">
        <v>190.8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1393.07</v>
      </c>
      <c r="P85" s="18">
        <v>265.11</v>
      </c>
      <c r="Q85" s="19">
        <f t="shared" si="1"/>
        <v>1127.96</v>
      </c>
    </row>
    <row r="86" spans="1:17" x14ac:dyDescent="0.2">
      <c r="A86" s="4" t="s">
        <v>174</v>
      </c>
      <c r="B86" s="23">
        <v>35066</v>
      </c>
      <c r="C86" s="5" t="s">
        <v>376</v>
      </c>
      <c r="D86" s="29" t="s">
        <v>116</v>
      </c>
      <c r="E86" s="18">
        <v>2474.69</v>
      </c>
      <c r="F86" s="18">
        <v>72.88</v>
      </c>
      <c r="G86" s="18">
        <v>0</v>
      </c>
      <c r="H86" s="18">
        <v>190.8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2738.37</v>
      </c>
      <c r="P86" s="18">
        <v>774.74</v>
      </c>
      <c r="Q86" s="19">
        <f t="shared" si="1"/>
        <v>1963.6299999999999</v>
      </c>
    </row>
    <row r="87" spans="1:17" x14ac:dyDescent="0.2">
      <c r="A87" s="4" t="s">
        <v>175</v>
      </c>
      <c r="B87" s="23">
        <v>35066</v>
      </c>
      <c r="C87" s="5" t="s">
        <v>376</v>
      </c>
      <c r="D87" s="29" t="s">
        <v>116</v>
      </c>
      <c r="E87" s="18">
        <v>2474.69</v>
      </c>
      <c r="F87" s="18">
        <v>72.88</v>
      </c>
      <c r="G87" s="18">
        <v>0</v>
      </c>
      <c r="H87" s="18">
        <v>190.8</v>
      </c>
      <c r="I87" s="18">
        <v>0</v>
      </c>
      <c r="J87" s="18">
        <v>91.28</v>
      </c>
      <c r="K87" s="18">
        <v>0</v>
      </c>
      <c r="L87" s="18">
        <v>0</v>
      </c>
      <c r="M87" s="18">
        <v>0</v>
      </c>
      <c r="N87" s="18">
        <v>0</v>
      </c>
      <c r="O87" s="18">
        <v>2829.65</v>
      </c>
      <c r="P87" s="18">
        <v>1777.27</v>
      </c>
      <c r="Q87" s="19">
        <f t="shared" si="1"/>
        <v>1052.3800000000001</v>
      </c>
    </row>
    <row r="88" spans="1:17" x14ac:dyDescent="0.2">
      <c r="A88" s="4" t="s">
        <v>176</v>
      </c>
      <c r="B88" s="23">
        <v>37312</v>
      </c>
      <c r="C88" s="5" t="s">
        <v>528</v>
      </c>
      <c r="D88" s="29" t="s">
        <v>116</v>
      </c>
      <c r="E88" s="18">
        <v>3839.8</v>
      </c>
      <c r="F88" s="18">
        <v>1058.3800000000001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4898.18</v>
      </c>
      <c r="P88" s="18">
        <v>1539.76</v>
      </c>
      <c r="Q88" s="19">
        <f t="shared" si="1"/>
        <v>3358.42</v>
      </c>
    </row>
    <row r="89" spans="1:17" x14ac:dyDescent="0.2">
      <c r="A89" s="4" t="s">
        <v>177</v>
      </c>
      <c r="B89" s="23">
        <v>31723</v>
      </c>
      <c r="C89" s="5" t="s">
        <v>134</v>
      </c>
      <c r="D89" s="29" t="s">
        <v>116</v>
      </c>
      <c r="E89" s="18">
        <v>3240.9</v>
      </c>
      <c r="F89" s="18">
        <v>68.19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3309.09</v>
      </c>
      <c r="P89" s="18">
        <v>2697.06</v>
      </c>
      <c r="Q89" s="19">
        <f t="shared" si="1"/>
        <v>612.0300000000002</v>
      </c>
    </row>
    <row r="90" spans="1:17" x14ac:dyDescent="0.2">
      <c r="A90" s="4" t="s">
        <v>178</v>
      </c>
      <c r="B90" s="23">
        <v>33672</v>
      </c>
      <c r="C90" s="5" t="s">
        <v>289</v>
      </c>
      <c r="D90" s="29" t="s">
        <v>116</v>
      </c>
      <c r="E90" s="18">
        <v>5066.22</v>
      </c>
      <c r="F90" s="18">
        <v>1552.98</v>
      </c>
      <c r="G90" s="18">
        <v>2722.87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1380</v>
      </c>
      <c r="N90" s="18">
        <v>7753.73</v>
      </c>
      <c r="O90" s="18">
        <v>18475.8</v>
      </c>
      <c r="P90" s="18">
        <v>7825.99</v>
      </c>
      <c r="Q90" s="19">
        <f t="shared" si="1"/>
        <v>10649.81</v>
      </c>
    </row>
    <row r="91" spans="1:17" x14ac:dyDescent="0.2">
      <c r="A91" s="4" t="s">
        <v>179</v>
      </c>
      <c r="B91" s="23">
        <v>40056</v>
      </c>
      <c r="C91" s="5" t="s">
        <v>134</v>
      </c>
      <c r="D91" s="29" t="s">
        <v>116</v>
      </c>
      <c r="E91" s="18">
        <v>3240.9</v>
      </c>
      <c r="F91" s="18">
        <v>624.02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3864.92</v>
      </c>
      <c r="O91" s="18">
        <v>7729.84</v>
      </c>
      <c r="P91" s="18">
        <v>3536.49</v>
      </c>
      <c r="Q91" s="19">
        <f t="shared" si="1"/>
        <v>4193.3500000000004</v>
      </c>
    </row>
    <row r="92" spans="1:17" x14ac:dyDescent="0.2">
      <c r="A92" s="4" t="s">
        <v>180</v>
      </c>
      <c r="B92" s="23">
        <v>37032</v>
      </c>
      <c r="C92" s="5" t="s">
        <v>542</v>
      </c>
      <c r="D92" s="29" t="s">
        <v>173</v>
      </c>
      <c r="E92" s="18">
        <v>6067.39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1848.58</v>
      </c>
      <c r="L92" s="18">
        <v>0</v>
      </c>
      <c r="M92" s="18">
        <v>0</v>
      </c>
      <c r="N92" s="18">
        <v>0</v>
      </c>
      <c r="O92" s="18">
        <v>7915.97</v>
      </c>
      <c r="P92" s="18">
        <v>4137.82</v>
      </c>
      <c r="Q92" s="19">
        <f t="shared" si="1"/>
        <v>3778.1500000000005</v>
      </c>
    </row>
    <row r="93" spans="1:17" x14ac:dyDescent="0.2">
      <c r="A93" s="6" t="s">
        <v>37</v>
      </c>
      <c r="B93" s="24">
        <v>43322</v>
      </c>
      <c r="C93" s="6" t="s">
        <v>494</v>
      </c>
      <c r="D93" s="28">
        <v>4</v>
      </c>
      <c r="E93" s="18">
        <v>7000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7000</v>
      </c>
      <c r="P93" s="18">
        <v>1505.89</v>
      </c>
      <c r="Q93" s="19">
        <f t="shared" si="1"/>
        <v>5494.11</v>
      </c>
    </row>
    <row r="94" spans="1:17" x14ac:dyDescent="0.2">
      <c r="A94" s="4" t="s">
        <v>181</v>
      </c>
      <c r="B94" s="23">
        <v>38601</v>
      </c>
      <c r="C94" s="5" t="s">
        <v>541</v>
      </c>
      <c r="D94" s="29" t="s">
        <v>173</v>
      </c>
      <c r="E94" s="18">
        <v>1922.32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1922.32</v>
      </c>
      <c r="O94" s="18">
        <v>3844.64</v>
      </c>
      <c r="P94" s="18">
        <v>861.98</v>
      </c>
      <c r="Q94" s="19">
        <f t="shared" si="1"/>
        <v>2982.66</v>
      </c>
    </row>
    <row r="95" spans="1:17" x14ac:dyDescent="0.2">
      <c r="A95" s="4" t="s">
        <v>182</v>
      </c>
      <c r="B95" s="23">
        <v>37146</v>
      </c>
      <c r="C95" s="5" t="s">
        <v>543</v>
      </c>
      <c r="D95" s="29" t="s">
        <v>173</v>
      </c>
      <c r="E95" s="18">
        <v>1679.01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1679.01</v>
      </c>
      <c r="P95" s="18">
        <v>724.55</v>
      </c>
      <c r="Q95" s="19">
        <f t="shared" si="1"/>
        <v>954.46</v>
      </c>
    </row>
    <row r="96" spans="1:17" x14ac:dyDescent="0.2">
      <c r="A96" s="4" t="s">
        <v>183</v>
      </c>
      <c r="B96" s="23">
        <v>37104</v>
      </c>
      <c r="C96" s="5" t="s">
        <v>544</v>
      </c>
      <c r="D96" s="29" t="s">
        <v>173</v>
      </c>
      <c r="E96" s="18">
        <v>6067.39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6067.39</v>
      </c>
      <c r="O96" s="18">
        <v>12134.78</v>
      </c>
      <c r="P96" s="18">
        <v>2762.36</v>
      </c>
      <c r="Q96" s="19">
        <f t="shared" si="1"/>
        <v>9372.42</v>
      </c>
    </row>
    <row r="97" spans="1:17" x14ac:dyDescent="0.2">
      <c r="A97" s="4" t="s">
        <v>184</v>
      </c>
      <c r="B97" s="25">
        <v>42843</v>
      </c>
      <c r="C97" s="4" t="s">
        <v>545</v>
      </c>
      <c r="D97" s="30" t="s">
        <v>173</v>
      </c>
      <c r="E97" s="18">
        <v>2197.4499999999998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2197.4499999999998</v>
      </c>
      <c r="P97" s="18">
        <v>206.95</v>
      </c>
      <c r="Q97" s="19">
        <f t="shared" si="1"/>
        <v>1990.4999999999998</v>
      </c>
    </row>
    <row r="98" spans="1:17" x14ac:dyDescent="0.2">
      <c r="A98" s="4" t="s">
        <v>185</v>
      </c>
      <c r="B98" s="23">
        <v>42758</v>
      </c>
      <c r="C98" s="5" t="s">
        <v>118</v>
      </c>
      <c r="D98" s="28" t="s">
        <v>574</v>
      </c>
      <c r="E98" s="18">
        <v>830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86</v>
      </c>
      <c r="M98" s="18">
        <v>0</v>
      </c>
      <c r="N98" s="18">
        <v>0</v>
      </c>
      <c r="O98" s="18">
        <v>916</v>
      </c>
      <c r="P98" s="18">
        <v>0</v>
      </c>
      <c r="Q98" s="19">
        <f t="shared" si="1"/>
        <v>916</v>
      </c>
    </row>
    <row r="99" spans="1:17" x14ac:dyDescent="0.2">
      <c r="A99" s="4" t="s">
        <v>186</v>
      </c>
      <c r="B99" s="23">
        <v>34121</v>
      </c>
      <c r="C99" s="5" t="s">
        <v>546</v>
      </c>
      <c r="D99" s="29" t="s">
        <v>173</v>
      </c>
      <c r="E99" s="18">
        <v>7982.86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3000</v>
      </c>
      <c r="L99" s="18">
        <v>0</v>
      </c>
      <c r="M99" s="18">
        <v>0</v>
      </c>
      <c r="N99" s="18">
        <v>0</v>
      </c>
      <c r="O99" s="18">
        <v>10982.86</v>
      </c>
      <c r="P99" s="18">
        <v>6169.68</v>
      </c>
      <c r="Q99" s="19">
        <f t="shared" si="1"/>
        <v>4813.18</v>
      </c>
    </row>
    <row r="100" spans="1:17" x14ac:dyDescent="0.2">
      <c r="A100" s="6" t="s">
        <v>38</v>
      </c>
      <c r="B100" s="25">
        <v>42919</v>
      </c>
      <c r="C100" s="4" t="s">
        <v>118</v>
      </c>
      <c r="D100" s="28" t="s">
        <v>574</v>
      </c>
      <c r="E100" s="18">
        <v>830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86</v>
      </c>
      <c r="M100" s="18">
        <v>0</v>
      </c>
      <c r="N100" s="18">
        <v>0</v>
      </c>
      <c r="O100" s="18">
        <v>916</v>
      </c>
      <c r="P100" s="18">
        <v>0</v>
      </c>
      <c r="Q100" s="19">
        <f t="shared" si="1"/>
        <v>916</v>
      </c>
    </row>
    <row r="101" spans="1:17" x14ac:dyDescent="0.2">
      <c r="A101" s="4" t="s">
        <v>187</v>
      </c>
      <c r="B101" s="23">
        <v>38533</v>
      </c>
      <c r="C101" s="5" t="s">
        <v>547</v>
      </c>
      <c r="D101" s="29" t="s">
        <v>516</v>
      </c>
      <c r="E101" s="18">
        <v>6067.39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3383.33</v>
      </c>
      <c r="L101" s="18">
        <v>0</v>
      </c>
      <c r="M101" s="18">
        <v>0</v>
      </c>
      <c r="N101" s="18">
        <v>0</v>
      </c>
      <c r="O101" s="18">
        <v>9450.7199999999993</v>
      </c>
      <c r="P101" s="18">
        <v>4190.6499999999996</v>
      </c>
      <c r="Q101" s="19">
        <f t="shared" si="1"/>
        <v>5260.07</v>
      </c>
    </row>
    <row r="102" spans="1:17" x14ac:dyDescent="0.2">
      <c r="A102" s="6" t="s">
        <v>39</v>
      </c>
      <c r="B102" s="24">
        <v>43138</v>
      </c>
      <c r="C102" s="6" t="s">
        <v>118</v>
      </c>
      <c r="D102" s="28" t="s">
        <v>574</v>
      </c>
      <c r="E102" s="18">
        <v>830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86</v>
      </c>
      <c r="M102" s="18">
        <v>0</v>
      </c>
      <c r="N102" s="18">
        <v>0</v>
      </c>
      <c r="O102" s="18">
        <v>916</v>
      </c>
      <c r="P102" s="18">
        <v>27.67</v>
      </c>
      <c r="Q102" s="19">
        <f t="shared" si="1"/>
        <v>888.33</v>
      </c>
    </row>
    <row r="103" spans="1:17" x14ac:dyDescent="0.2">
      <c r="A103" s="4" t="s">
        <v>188</v>
      </c>
      <c r="B103" s="23">
        <v>42467</v>
      </c>
      <c r="C103" s="5" t="s">
        <v>545</v>
      </c>
      <c r="D103" s="29" t="s">
        <v>173</v>
      </c>
      <c r="E103" s="18">
        <v>2197.4499999999998</v>
      </c>
      <c r="F103" s="18">
        <v>0</v>
      </c>
      <c r="G103" s="18">
        <v>0</v>
      </c>
      <c r="H103" s="18">
        <v>0</v>
      </c>
      <c r="I103" s="18">
        <v>732.48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2929.93</v>
      </c>
      <c r="P103" s="18">
        <v>984.8</v>
      </c>
      <c r="Q103" s="19">
        <f t="shared" si="1"/>
        <v>1945.1299999999999</v>
      </c>
    </row>
    <row r="104" spans="1:17" x14ac:dyDescent="0.2">
      <c r="A104" s="6" t="s">
        <v>40</v>
      </c>
      <c r="B104" s="24">
        <v>43147</v>
      </c>
      <c r="C104" s="6" t="s">
        <v>7</v>
      </c>
      <c r="D104" s="28" t="s">
        <v>173</v>
      </c>
      <c r="E104" s="18">
        <v>1202.27</v>
      </c>
      <c r="F104" s="18">
        <v>0</v>
      </c>
      <c r="G104" s="18">
        <v>0</v>
      </c>
      <c r="H104" s="18">
        <v>190.8</v>
      </c>
      <c r="I104" s="18">
        <v>0</v>
      </c>
      <c r="J104" s="18">
        <v>46.44</v>
      </c>
      <c r="K104" s="18">
        <v>0</v>
      </c>
      <c r="L104" s="18">
        <v>0</v>
      </c>
      <c r="M104" s="18">
        <v>0</v>
      </c>
      <c r="N104" s="18">
        <v>0</v>
      </c>
      <c r="O104" s="18">
        <v>1439.51</v>
      </c>
      <c r="P104" s="18">
        <v>303.62</v>
      </c>
      <c r="Q104" s="19">
        <f t="shared" si="1"/>
        <v>1135.8899999999999</v>
      </c>
    </row>
    <row r="105" spans="1:17" x14ac:dyDescent="0.2">
      <c r="A105" s="4" t="s">
        <v>189</v>
      </c>
      <c r="B105" s="23">
        <v>36374</v>
      </c>
      <c r="C105" s="5" t="s">
        <v>548</v>
      </c>
      <c r="D105" s="29" t="s">
        <v>116</v>
      </c>
      <c r="E105" s="18">
        <v>3839.8</v>
      </c>
      <c r="F105" s="18">
        <v>370.07</v>
      </c>
      <c r="G105" s="18">
        <v>0</v>
      </c>
      <c r="H105" s="18">
        <v>572.4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4782.2700000000004</v>
      </c>
      <c r="P105" s="18">
        <v>2562.1999999999998</v>
      </c>
      <c r="Q105" s="19">
        <f t="shared" si="1"/>
        <v>2220.0700000000006</v>
      </c>
    </row>
    <row r="106" spans="1:17" x14ac:dyDescent="0.2">
      <c r="A106" s="4" t="s">
        <v>190</v>
      </c>
      <c r="B106" s="23">
        <v>42492</v>
      </c>
      <c r="C106" s="5" t="s">
        <v>7</v>
      </c>
      <c r="D106" s="29" t="s">
        <v>173</v>
      </c>
      <c r="E106" s="18">
        <v>1202.27</v>
      </c>
      <c r="F106" s="18">
        <v>0</v>
      </c>
      <c r="G106" s="18">
        <v>0</v>
      </c>
      <c r="H106" s="18">
        <v>190.8</v>
      </c>
      <c r="I106" s="18">
        <v>0</v>
      </c>
      <c r="J106" s="18">
        <v>46.44</v>
      </c>
      <c r="K106" s="18">
        <v>0</v>
      </c>
      <c r="L106" s="18">
        <v>0</v>
      </c>
      <c r="M106" s="18">
        <v>0</v>
      </c>
      <c r="N106" s="18">
        <v>0</v>
      </c>
      <c r="O106" s="18">
        <v>1439.51</v>
      </c>
      <c r="P106" s="18">
        <v>371.11</v>
      </c>
      <c r="Q106" s="19">
        <f t="shared" si="1"/>
        <v>1068.4000000000001</v>
      </c>
    </row>
    <row r="107" spans="1:17" x14ac:dyDescent="0.2">
      <c r="A107" s="4" t="s">
        <v>191</v>
      </c>
      <c r="B107" s="23">
        <v>37154</v>
      </c>
      <c r="C107" s="5" t="s">
        <v>575</v>
      </c>
      <c r="D107" s="29" t="s">
        <v>116</v>
      </c>
      <c r="E107" s="18">
        <v>2811.55</v>
      </c>
      <c r="F107" s="18">
        <v>612.65</v>
      </c>
      <c r="G107" s="18">
        <v>0</v>
      </c>
      <c r="H107" s="18">
        <v>0</v>
      </c>
      <c r="I107" s="18">
        <v>913.12</v>
      </c>
      <c r="J107" s="18">
        <v>0</v>
      </c>
      <c r="K107" s="18">
        <v>0</v>
      </c>
      <c r="L107" s="18">
        <v>0</v>
      </c>
      <c r="M107" s="18">
        <v>0</v>
      </c>
      <c r="N107" s="18">
        <v>3424.2</v>
      </c>
      <c r="O107" s="18">
        <v>7761.52</v>
      </c>
      <c r="P107" s="18">
        <v>3218.73</v>
      </c>
      <c r="Q107" s="19">
        <f t="shared" si="1"/>
        <v>4542.7900000000009</v>
      </c>
    </row>
    <row r="108" spans="1:17" x14ac:dyDescent="0.2">
      <c r="A108" s="4" t="s">
        <v>192</v>
      </c>
      <c r="B108" s="23">
        <v>38898</v>
      </c>
      <c r="C108" s="5" t="s">
        <v>575</v>
      </c>
      <c r="D108" s="29" t="s">
        <v>116</v>
      </c>
      <c r="E108" s="18">
        <v>2811.55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2811.55</v>
      </c>
      <c r="P108" s="18">
        <v>1138.02</v>
      </c>
      <c r="Q108" s="19">
        <f t="shared" si="1"/>
        <v>1673.5300000000002</v>
      </c>
    </row>
    <row r="109" spans="1:17" x14ac:dyDescent="0.2">
      <c r="A109" s="4" t="s">
        <v>193</v>
      </c>
      <c r="B109" s="23">
        <v>38322</v>
      </c>
      <c r="C109" s="5" t="s">
        <v>162</v>
      </c>
      <c r="D109" s="29" t="s">
        <v>116</v>
      </c>
      <c r="E109" s="18">
        <v>5877.6</v>
      </c>
      <c r="F109" s="18">
        <v>1076.96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6954.56</v>
      </c>
      <c r="P109" s="18">
        <v>2577.16</v>
      </c>
      <c r="Q109" s="19">
        <f t="shared" si="1"/>
        <v>4377.4000000000005</v>
      </c>
    </row>
    <row r="110" spans="1:17" x14ac:dyDescent="0.2">
      <c r="A110" s="4" t="s">
        <v>194</v>
      </c>
      <c r="B110" s="23">
        <v>30072</v>
      </c>
      <c r="C110" s="5" t="s">
        <v>549</v>
      </c>
      <c r="D110" s="29" t="s">
        <v>116</v>
      </c>
      <c r="E110" s="18">
        <v>1614.86</v>
      </c>
      <c r="F110" s="18">
        <v>1064.33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2679.19</v>
      </c>
      <c r="P110" s="18">
        <v>770.99</v>
      </c>
      <c r="Q110" s="19">
        <f t="shared" si="1"/>
        <v>1908.2</v>
      </c>
    </row>
    <row r="111" spans="1:17" x14ac:dyDescent="0.2">
      <c r="A111" s="4" t="s">
        <v>195</v>
      </c>
      <c r="B111" s="23">
        <v>31574</v>
      </c>
      <c r="C111" s="5" t="s">
        <v>575</v>
      </c>
      <c r="D111" s="29" t="s">
        <v>116</v>
      </c>
      <c r="E111" s="18">
        <v>2811.55</v>
      </c>
      <c r="F111" s="18">
        <v>0</v>
      </c>
      <c r="G111" s="18">
        <v>0</v>
      </c>
      <c r="H111" s="18">
        <v>0</v>
      </c>
      <c r="I111" s="18">
        <v>937.18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3748.73</v>
      </c>
      <c r="P111" s="18">
        <v>1866.17</v>
      </c>
      <c r="Q111" s="19">
        <f t="shared" si="1"/>
        <v>1882.56</v>
      </c>
    </row>
    <row r="112" spans="1:17" x14ac:dyDescent="0.2">
      <c r="A112" s="4" t="s">
        <v>196</v>
      </c>
      <c r="B112" s="23">
        <v>35436</v>
      </c>
      <c r="C112" s="5" t="s">
        <v>376</v>
      </c>
      <c r="D112" s="29" t="s">
        <v>516</v>
      </c>
      <c r="E112" s="18">
        <v>2286.23</v>
      </c>
      <c r="F112" s="18">
        <v>0</v>
      </c>
      <c r="G112" s="18">
        <v>0</v>
      </c>
      <c r="H112" s="18">
        <v>190.8</v>
      </c>
      <c r="I112" s="18">
        <v>0</v>
      </c>
      <c r="J112" s="18">
        <v>82.57</v>
      </c>
      <c r="K112" s="18">
        <v>0</v>
      </c>
      <c r="L112" s="18">
        <v>0</v>
      </c>
      <c r="M112" s="18">
        <v>0</v>
      </c>
      <c r="N112" s="18">
        <v>0</v>
      </c>
      <c r="O112" s="18">
        <v>2559.6</v>
      </c>
      <c r="P112" s="18">
        <v>1763.23</v>
      </c>
      <c r="Q112" s="19">
        <f t="shared" si="1"/>
        <v>796.36999999999989</v>
      </c>
    </row>
    <row r="113" spans="1:17" x14ac:dyDescent="0.2">
      <c r="A113" s="4" t="s">
        <v>197</v>
      </c>
      <c r="B113" s="23">
        <v>35646</v>
      </c>
      <c r="C113" s="5" t="s">
        <v>525</v>
      </c>
      <c r="D113" s="29" t="s">
        <v>116</v>
      </c>
      <c r="E113" s="18">
        <v>1614.86</v>
      </c>
      <c r="F113" s="18">
        <v>868.16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2483.02</v>
      </c>
      <c r="P113" s="18">
        <v>1159.01</v>
      </c>
      <c r="Q113" s="19">
        <f t="shared" si="1"/>
        <v>1324.01</v>
      </c>
    </row>
    <row r="114" spans="1:17" x14ac:dyDescent="0.2">
      <c r="A114" s="4" t="s">
        <v>198</v>
      </c>
      <c r="B114" s="23">
        <v>35125</v>
      </c>
      <c r="C114" s="5" t="s">
        <v>550</v>
      </c>
      <c r="D114" s="29" t="s">
        <v>116</v>
      </c>
      <c r="E114" s="18">
        <v>1853.76</v>
      </c>
      <c r="F114" s="18">
        <v>388.53</v>
      </c>
      <c r="G114" s="18">
        <v>0</v>
      </c>
      <c r="H114" s="18">
        <v>1010.8400000000001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3253.13</v>
      </c>
      <c r="P114" s="18">
        <v>1780.35</v>
      </c>
      <c r="Q114" s="19">
        <f t="shared" si="1"/>
        <v>1472.7800000000002</v>
      </c>
    </row>
    <row r="115" spans="1:17" x14ac:dyDescent="0.2">
      <c r="A115" s="4" t="s">
        <v>199</v>
      </c>
      <c r="B115" s="23">
        <v>37739</v>
      </c>
      <c r="C115" s="5" t="s">
        <v>165</v>
      </c>
      <c r="D115" s="29" t="s">
        <v>517</v>
      </c>
      <c r="E115" s="18">
        <v>3799.67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3799.67</v>
      </c>
      <c r="P115" s="18">
        <v>570.41999999999996</v>
      </c>
      <c r="Q115" s="19">
        <f t="shared" si="1"/>
        <v>3229.25</v>
      </c>
    </row>
    <row r="116" spans="1:17" x14ac:dyDescent="0.2">
      <c r="A116" s="4" t="s">
        <v>200</v>
      </c>
      <c r="B116" s="23">
        <v>34421</v>
      </c>
      <c r="C116" s="5" t="s">
        <v>530</v>
      </c>
      <c r="D116" s="29" t="s">
        <v>116</v>
      </c>
      <c r="E116" s="18">
        <v>5066.22</v>
      </c>
      <c r="F116" s="18">
        <v>1313.74</v>
      </c>
      <c r="G116" s="18">
        <v>0</v>
      </c>
      <c r="H116" s="18">
        <v>190.8</v>
      </c>
      <c r="I116" s="18">
        <v>0</v>
      </c>
      <c r="J116" s="18">
        <v>219.03</v>
      </c>
      <c r="K116" s="18">
        <v>0</v>
      </c>
      <c r="L116" s="18">
        <v>0</v>
      </c>
      <c r="M116" s="18">
        <v>0</v>
      </c>
      <c r="N116" s="18">
        <v>6570.19</v>
      </c>
      <c r="O116" s="18">
        <v>13359.98</v>
      </c>
      <c r="P116" s="18">
        <v>4024.32</v>
      </c>
      <c r="Q116" s="19">
        <f t="shared" si="1"/>
        <v>9335.66</v>
      </c>
    </row>
    <row r="117" spans="1:17" x14ac:dyDescent="0.2">
      <c r="A117" s="4" t="s">
        <v>201</v>
      </c>
      <c r="B117" s="23">
        <v>35585</v>
      </c>
      <c r="C117" s="5" t="s">
        <v>533</v>
      </c>
      <c r="D117" s="29" t="s">
        <v>173</v>
      </c>
      <c r="E117" s="18">
        <v>6067.39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3000</v>
      </c>
      <c r="L117" s="18">
        <v>0</v>
      </c>
      <c r="M117" s="18">
        <v>60</v>
      </c>
      <c r="N117" s="18">
        <v>0</v>
      </c>
      <c r="O117" s="18">
        <v>9127.39</v>
      </c>
      <c r="P117" s="18">
        <v>5450.57</v>
      </c>
      <c r="Q117" s="19">
        <f t="shared" si="1"/>
        <v>3676.8199999999997</v>
      </c>
    </row>
    <row r="118" spans="1:17" x14ac:dyDescent="0.2">
      <c r="A118" s="4" t="s">
        <v>202</v>
      </c>
      <c r="B118" s="23">
        <v>41821</v>
      </c>
      <c r="C118" s="5" t="s">
        <v>551</v>
      </c>
      <c r="D118" s="29" t="s">
        <v>512</v>
      </c>
      <c r="E118" s="18">
        <v>1062.1500000000001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1062.1500000000001</v>
      </c>
      <c r="P118" s="18">
        <v>344.16</v>
      </c>
      <c r="Q118" s="19">
        <f t="shared" si="1"/>
        <v>717.99</v>
      </c>
    </row>
    <row r="119" spans="1:17" x14ac:dyDescent="0.2">
      <c r="A119" s="4" t="s">
        <v>203</v>
      </c>
      <c r="B119" s="23">
        <v>41526</v>
      </c>
      <c r="C119" s="5" t="s">
        <v>529</v>
      </c>
      <c r="D119" s="29" t="s">
        <v>173</v>
      </c>
      <c r="E119" s="18">
        <v>3477.83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1410</v>
      </c>
      <c r="N119" s="18">
        <v>0</v>
      </c>
      <c r="O119" s="18">
        <v>4887.83</v>
      </c>
      <c r="P119" s="18">
        <v>2454.19</v>
      </c>
      <c r="Q119" s="19">
        <f t="shared" si="1"/>
        <v>2433.64</v>
      </c>
    </row>
    <row r="120" spans="1:17" x14ac:dyDescent="0.2">
      <c r="A120" s="4" t="s">
        <v>204</v>
      </c>
      <c r="B120" s="23">
        <v>36969</v>
      </c>
      <c r="C120" s="5" t="s">
        <v>376</v>
      </c>
      <c r="D120" s="29" t="s">
        <v>516</v>
      </c>
      <c r="E120" s="18">
        <v>2286.23</v>
      </c>
      <c r="F120" s="18">
        <v>0</v>
      </c>
      <c r="G120" s="18">
        <v>0</v>
      </c>
      <c r="H120" s="18">
        <v>190.8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2477.0300000000002</v>
      </c>
      <c r="P120" s="18">
        <v>828.14</v>
      </c>
      <c r="Q120" s="19">
        <f t="shared" si="1"/>
        <v>1648.8900000000003</v>
      </c>
    </row>
    <row r="121" spans="1:17" x14ac:dyDescent="0.2">
      <c r="A121" s="4" t="s">
        <v>205</v>
      </c>
      <c r="B121" s="23">
        <v>34759</v>
      </c>
      <c r="C121" s="5" t="s">
        <v>524</v>
      </c>
      <c r="D121" s="29" t="s">
        <v>116</v>
      </c>
      <c r="E121" s="18">
        <v>2474.69</v>
      </c>
      <c r="F121" s="18">
        <v>270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2744.69</v>
      </c>
      <c r="O121" s="18">
        <v>5489.38</v>
      </c>
      <c r="P121" s="18">
        <v>2667.46</v>
      </c>
      <c r="Q121" s="19">
        <f t="shared" si="1"/>
        <v>2821.92</v>
      </c>
    </row>
    <row r="122" spans="1:17" x14ac:dyDescent="0.2">
      <c r="A122" s="4" t="s">
        <v>206</v>
      </c>
      <c r="B122" s="23">
        <v>35156</v>
      </c>
      <c r="C122" s="5" t="s">
        <v>134</v>
      </c>
      <c r="D122" s="29" t="s">
        <v>516</v>
      </c>
      <c r="E122" s="18">
        <v>2994.09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2994.09</v>
      </c>
      <c r="P122" s="18">
        <v>891.62</v>
      </c>
      <c r="Q122" s="19">
        <f t="shared" si="1"/>
        <v>2102.4700000000003</v>
      </c>
    </row>
    <row r="123" spans="1:17" x14ac:dyDescent="0.2">
      <c r="A123" s="4" t="s">
        <v>207</v>
      </c>
      <c r="B123" s="23">
        <v>33451</v>
      </c>
      <c r="C123" s="5" t="s">
        <v>524</v>
      </c>
      <c r="D123" s="29" t="s">
        <v>173</v>
      </c>
      <c r="E123" s="18">
        <v>2241.4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2241.4</v>
      </c>
      <c r="P123" s="18">
        <v>958.9</v>
      </c>
      <c r="Q123" s="19">
        <f t="shared" si="1"/>
        <v>1282.5</v>
      </c>
    </row>
    <row r="124" spans="1:17" x14ac:dyDescent="0.2">
      <c r="A124" s="4" t="s">
        <v>208</v>
      </c>
      <c r="B124" s="23">
        <v>34512</v>
      </c>
      <c r="C124" s="5" t="s">
        <v>134</v>
      </c>
      <c r="D124" s="29" t="s">
        <v>116</v>
      </c>
      <c r="E124" s="18">
        <v>3240.9</v>
      </c>
      <c r="F124" s="18">
        <v>2889.6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6130.5</v>
      </c>
      <c r="P124" s="18">
        <v>1559.81</v>
      </c>
      <c r="Q124" s="19">
        <f t="shared" si="1"/>
        <v>4570.6900000000005</v>
      </c>
    </row>
    <row r="125" spans="1:17" x14ac:dyDescent="0.2">
      <c r="A125" s="6" t="s">
        <v>41</v>
      </c>
      <c r="B125" s="25">
        <v>42989</v>
      </c>
      <c r="C125" s="4" t="s">
        <v>7</v>
      </c>
      <c r="D125" s="30" t="s">
        <v>173</v>
      </c>
      <c r="E125" s="18">
        <v>1202.27</v>
      </c>
      <c r="F125" s="18">
        <v>0</v>
      </c>
      <c r="G125" s="18">
        <v>0</v>
      </c>
      <c r="H125" s="18">
        <v>410.64</v>
      </c>
      <c r="I125" s="18">
        <v>0</v>
      </c>
      <c r="J125" s="18">
        <v>52.54</v>
      </c>
      <c r="K125" s="18">
        <v>0</v>
      </c>
      <c r="L125" s="18">
        <v>0</v>
      </c>
      <c r="M125" s="18">
        <v>0</v>
      </c>
      <c r="N125" s="18">
        <v>0</v>
      </c>
      <c r="O125" s="18">
        <v>1665.45</v>
      </c>
      <c r="P125" s="18">
        <v>135.22999999999999</v>
      </c>
      <c r="Q125" s="19">
        <f t="shared" si="1"/>
        <v>1530.22</v>
      </c>
    </row>
    <row r="126" spans="1:17" x14ac:dyDescent="0.2">
      <c r="A126" s="4" t="s">
        <v>209</v>
      </c>
      <c r="B126" s="23">
        <v>35004</v>
      </c>
      <c r="C126" s="5" t="s">
        <v>165</v>
      </c>
      <c r="D126" s="29" t="s">
        <v>116</v>
      </c>
      <c r="E126" s="18">
        <v>5066.22</v>
      </c>
      <c r="F126" s="18">
        <v>1313.74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6379.96</v>
      </c>
      <c r="P126" s="18">
        <v>4293.34</v>
      </c>
      <c r="Q126" s="19">
        <f t="shared" si="1"/>
        <v>2086.62</v>
      </c>
    </row>
    <row r="127" spans="1:17" x14ac:dyDescent="0.2">
      <c r="A127" s="4" t="s">
        <v>210</v>
      </c>
      <c r="B127" s="23">
        <v>38572</v>
      </c>
      <c r="C127" s="5" t="s">
        <v>165</v>
      </c>
      <c r="D127" s="29" t="s">
        <v>510</v>
      </c>
      <c r="E127" s="18">
        <v>4869.5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1000</v>
      </c>
      <c r="L127" s="18">
        <v>0</v>
      </c>
      <c r="M127" s="18">
        <v>0</v>
      </c>
      <c r="N127" s="18">
        <v>0</v>
      </c>
      <c r="O127" s="18">
        <v>5869.5</v>
      </c>
      <c r="P127" s="18">
        <v>2282.85</v>
      </c>
      <c r="Q127" s="19">
        <f t="shared" si="1"/>
        <v>3586.65</v>
      </c>
    </row>
    <row r="128" spans="1:17" x14ac:dyDescent="0.2">
      <c r="A128" s="4" t="s">
        <v>211</v>
      </c>
      <c r="B128" s="23">
        <v>37309</v>
      </c>
      <c r="C128" s="5" t="s">
        <v>165</v>
      </c>
      <c r="D128" s="29" t="s">
        <v>511</v>
      </c>
      <c r="E128" s="18">
        <v>5066.22</v>
      </c>
      <c r="F128" s="18">
        <v>0</v>
      </c>
      <c r="G128" s="18">
        <v>1484.6000000000001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6550.82</v>
      </c>
      <c r="P128" s="18">
        <v>1883.02</v>
      </c>
      <c r="Q128" s="19">
        <f t="shared" si="1"/>
        <v>4667.7999999999993</v>
      </c>
    </row>
    <row r="129" spans="1:17" x14ac:dyDescent="0.2">
      <c r="A129" s="4" t="s">
        <v>212</v>
      </c>
      <c r="B129" s="23">
        <v>41527</v>
      </c>
      <c r="C129" s="5" t="s">
        <v>529</v>
      </c>
      <c r="D129" s="29" t="s">
        <v>173</v>
      </c>
      <c r="E129" s="18">
        <v>3477.83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1200</v>
      </c>
      <c r="N129" s="18">
        <v>0</v>
      </c>
      <c r="O129" s="18">
        <v>4677.83</v>
      </c>
      <c r="P129" s="18">
        <v>2401.6</v>
      </c>
      <c r="Q129" s="19">
        <f t="shared" si="1"/>
        <v>2276.23</v>
      </c>
    </row>
    <row r="130" spans="1:17" x14ac:dyDescent="0.2">
      <c r="A130" s="4" t="s">
        <v>213</v>
      </c>
      <c r="B130" s="23">
        <v>36586</v>
      </c>
      <c r="C130" s="5" t="s">
        <v>544</v>
      </c>
      <c r="D130" s="29" t="s">
        <v>173</v>
      </c>
      <c r="E130" s="18">
        <v>6067.39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4000</v>
      </c>
      <c r="L130" s="18">
        <v>0</v>
      </c>
      <c r="M130" s="18">
        <v>0</v>
      </c>
      <c r="N130" s="18">
        <v>0</v>
      </c>
      <c r="O130" s="18">
        <v>10067.39</v>
      </c>
      <c r="P130" s="18">
        <v>4069.38</v>
      </c>
      <c r="Q130" s="19">
        <f t="shared" si="1"/>
        <v>5998.0099999999993</v>
      </c>
    </row>
    <row r="131" spans="1:17" x14ac:dyDescent="0.2">
      <c r="A131" s="4" t="s">
        <v>214</v>
      </c>
      <c r="B131" s="23">
        <v>40603</v>
      </c>
      <c r="C131" s="5" t="s">
        <v>540</v>
      </c>
      <c r="D131" s="29" t="s">
        <v>173</v>
      </c>
      <c r="E131" s="18">
        <v>1884.62</v>
      </c>
      <c r="F131" s="18">
        <v>0</v>
      </c>
      <c r="G131" s="18">
        <v>0</v>
      </c>
      <c r="H131" s="18">
        <v>565.39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2450.0100000000002</v>
      </c>
      <c r="P131" s="18">
        <v>816.93</v>
      </c>
      <c r="Q131" s="19">
        <f t="shared" si="1"/>
        <v>1633.0800000000004</v>
      </c>
    </row>
    <row r="132" spans="1:17" x14ac:dyDescent="0.2">
      <c r="A132" s="4" t="s">
        <v>215</v>
      </c>
      <c r="B132" s="23">
        <v>35871</v>
      </c>
      <c r="C132" s="5" t="s">
        <v>376</v>
      </c>
      <c r="D132" s="29" t="s">
        <v>116</v>
      </c>
      <c r="E132" s="18">
        <v>2474.69</v>
      </c>
      <c r="F132" s="18">
        <v>0</v>
      </c>
      <c r="G132" s="18">
        <v>0</v>
      </c>
      <c r="H132" s="18">
        <v>190.8</v>
      </c>
      <c r="I132" s="18">
        <v>0</v>
      </c>
      <c r="J132" s="18">
        <v>88.85</v>
      </c>
      <c r="K132" s="18">
        <v>0</v>
      </c>
      <c r="L132" s="18">
        <v>0</v>
      </c>
      <c r="M132" s="18">
        <v>0</v>
      </c>
      <c r="N132" s="18">
        <v>0</v>
      </c>
      <c r="O132" s="18">
        <v>2754.34</v>
      </c>
      <c r="P132" s="18">
        <v>1323.34</v>
      </c>
      <c r="Q132" s="19">
        <f t="shared" si="1"/>
        <v>1431.0000000000002</v>
      </c>
    </row>
    <row r="133" spans="1:17" x14ac:dyDescent="0.2">
      <c r="A133" s="4" t="s">
        <v>216</v>
      </c>
      <c r="B133" s="23">
        <v>41822</v>
      </c>
      <c r="C133" s="5" t="s">
        <v>552</v>
      </c>
      <c r="D133" s="29" t="s">
        <v>173</v>
      </c>
      <c r="E133" s="18">
        <v>3477.83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3477.83</v>
      </c>
      <c r="P133" s="18">
        <v>492.05</v>
      </c>
      <c r="Q133" s="19">
        <f t="shared" si="1"/>
        <v>2985.7799999999997</v>
      </c>
    </row>
    <row r="134" spans="1:17" x14ac:dyDescent="0.2">
      <c r="A134" s="4" t="s">
        <v>217</v>
      </c>
      <c r="B134" s="23">
        <v>32752</v>
      </c>
      <c r="C134" s="5" t="s">
        <v>250</v>
      </c>
      <c r="D134" s="29" t="s">
        <v>116</v>
      </c>
      <c r="E134" s="18">
        <v>1614.86</v>
      </c>
      <c r="F134" s="18">
        <v>1172.6199999999999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2787.48</v>
      </c>
      <c r="P134" s="18">
        <v>1909.25</v>
      </c>
      <c r="Q134" s="19">
        <f t="shared" si="1"/>
        <v>878.23</v>
      </c>
    </row>
    <row r="135" spans="1:17" x14ac:dyDescent="0.2">
      <c r="A135" s="4" t="s">
        <v>218</v>
      </c>
      <c r="B135" s="23">
        <v>41526</v>
      </c>
      <c r="C135" s="5" t="s">
        <v>529</v>
      </c>
      <c r="D135" s="29" t="s">
        <v>173</v>
      </c>
      <c r="E135" s="18">
        <v>3477.83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1248</v>
      </c>
      <c r="N135" s="18">
        <v>0</v>
      </c>
      <c r="O135" s="18">
        <v>4725.83</v>
      </c>
      <c r="P135" s="18">
        <v>1948.72</v>
      </c>
      <c r="Q135" s="19">
        <f t="shared" si="1"/>
        <v>2777.1099999999997</v>
      </c>
    </row>
    <row r="136" spans="1:17" x14ac:dyDescent="0.2">
      <c r="A136" s="4" t="s">
        <v>219</v>
      </c>
      <c r="B136" s="23">
        <v>38596</v>
      </c>
      <c r="C136" s="5" t="s">
        <v>134</v>
      </c>
      <c r="D136" s="29" t="s">
        <v>173</v>
      </c>
      <c r="E136" s="18">
        <v>2935.39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2935.39</v>
      </c>
      <c r="P136" s="18">
        <v>1315.24</v>
      </c>
      <c r="Q136" s="19">
        <f t="shared" si="1"/>
        <v>1620.1499999999999</v>
      </c>
    </row>
    <row r="137" spans="1:17" x14ac:dyDescent="0.2">
      <c r="A137" s="4" t="s">
        <v>220</v>
      </c>
      <c r="B137" s="23">
        <v>36893</v>
      </c>
      <c r="C137" s="5" t="s">
        <v>521</v>
      </c>
      <c r="D137" s="29" t="s">
        <v>173</v>
      </c>
      <c r="E137" s="18">
        <v>2241.4</v>
      </c>
      <c r="F137" s="18">
        <v>0</v>
      </c>
      <c r="G137" s="18">
        <v>0</v>
      </c>
      <c r="H137" s="18">
        <v>190.8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2432.1999999999998</v>
      </c>
      <c r="P137" s="18">
        <v>1637.13</v>
      </c>
      <c r="Q137" s="19">
        <f t="shared" si="1"/>
        <v>795.06999999999971</v>
      </c>
    </row>
    <row r="138" spans="1:17" x14ac:dyDescent="0.2">
      <c r="A138" s="5" t="s">
        <v>221</v>
      </c>
      <c r="B138" s="25">
        <v>42808</v>
      </c>
      <c r="C138" s="4" t="s">
        <v>222</v>
      </c>
      <c r="D138" s="30" t="s">
        <v>173</v>
      </c>
      <c r="E138" s="18">
        <v>1884.62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1884.62</v>
      </c>
      <c r="P138" s="18">
        <v>171.61</v>
      </c>
      <c r="Q138" s="19">
        <f t="shared" ref="Q138:Q201" si="2">SUM(O138-P138)</f>
        <v>1713.0099999999998</v>
      </c>
    </row>
    <row r="139" spans="1:17" x14ac:dyDescent="0.2">
      <c r="A139" s="4" t="s">
        <v>223</v>
      </c>
      <c r="B139" s="23">
        <v>36216</v>
      </c>
      <c r="C139" s="5" t="s">
        <v>542</v>
      </c>
      <c r="D139" s="29" t="s">
        <v>518</v>
      </c>
      <c r="E139" s="18">
        <v>4550.54</v>
      </c>
      <c r="F139" s="18">
        <v>0</v>
      </c>
      <c r="G139" s="18">
        <v>0</v>
      </c>
      <c r="H139" s="18">
        <v>0</v>
      </c>
      <c r="I139" s="18">
        <v>1516.85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6067.39</v>
      </c>
      <c r="P139" s="18">
        <v>1249.42</v>
      </c>
      <c r="Q139" s="19">
        <f t="shared" si="2"/>
        <v>4817.97</v>
      </c>
    </row>
    <row r="140" spans="1:17" x14ac:dyDescent="0.2">
      <c r="A140" s="6" t="s">
        <v>42</v>
      </c>
      <c r="B140" s="25">
        <v>37095</v>
      </c>
      <c r="C140" s="4" t="s">
        <v>521</v>
      </c>
      <c r="D140" s="30" t="s">
        <v>516</v>
      </c>
      <c r="E140" s="18">
        <v>2241.4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2241.4</v>
      </c>
      <c r="O140" s="18">
        <v>4482.8</v>
      </c>
      <c r="P140" s="18">
        <v>1449.17</v>
      </c>
      <c r="Q140" s="19">
        <f t="shared" si="2"/>
        <v>3033.63</v>
      </c>
    </row>
    <row r="141" spans="1:17" x14ac:dyDescent="0.2">
      <c r="A141" s="4" t="s">
        <v>224</v>
      </c>
      <c r="B141" s="23">
        <v>37063</v>
      </c>
      <c r="C141" s="5" t="s">
        <v>289</v>
      </c>
      <c r="D141" s="29" t="s">
        <v>116</v>
      </c>
      <c r="E141" s="18">
        <v>5066.22</v>
      </c>
      <c r="F141" s="18">
        <v>48.04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570</v>
      </c>
      <c r="N141" s="18">
        <v>0</v>
      </c>
      <c r="O141" s="18">
        <v>5684.26</v>
      </c>
      <c r="P141" s="18">
        <v>3438.63</v>
      </c>
      <c r="Q141" s="19">
        <f t="shared" si="2"/>
        <v>2245.63</v>
      </c>
    </row>
    <row r="142" spans="1:17" x14ac:dyDescent="0.2">
      <c r="A142" s="4" t="s">
        <v>225</v>
      </c>
      <c r="B142" s="23">
        <v>35066</v>
      </c>
      <c r="C142" s="5" t="s">
        <v>376</v>
      </c>
      <c r="D142" s="29" t="s">
        <v>116</v>
      </c>
      <c r="E142" s="18">
        <v>2474.69</v>
      </c>
      <c r="F142" s="18">
        <v>72.88</v>
      </c>
      <c r="G142" s="18">
        <v>0</v>
      </c>
      <c r="H142" s="18">
        <v>656.64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3204.21</v>
      </c>
      <c r="P142" s="18">
        <v>1448.26</v>
      </c>
      <c r="Q142" s="19">
        <f t="shared" si="2"/>
        <v>1755.95</v>
      </c>
    </row>
    <row r="143" spans="1:17" x14ac:dyDescent="0.2">
      <c r="A143" s="4" t="s">
        <v>226</v>
      </c>
      <c r="B143" s="23">
        <v>36586</v>
      </c>
      <c r="C143" s="5" t="s">
        <v>541</v>
      </c>
      <c r="D143" s="29" t="s">
        <v>116</v>
      </c>
      <c r="E143" s="18">
        <v>2122.39</v>
      </c>
      <c r="F143" s="18">
        <v>2.5299999999999998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2124.92</v>
      </c>
      <c r="O143" s="18">
        <v>4249.84</v>
      </c>
      <c r="P143" s="18">
        <v>1264.3699999999999</v>
      </c>
      <c r="Q143" s="19">
        <f t="shared" si="2"/>
        <v>2985.4700000000003</v>
      </c>
    </row>
    <row r="144" spans="1:17" x14ac:dyDescent="0.2">
      <c r="A144" s="4" t="s">
        <v>227</v>
      </c>
      <c r="B144" s="23">
        <v>37104</v>
      </c>
      <c r="C144" s="5" t="s">
        <v>553</v>
      </c>
      <c r="D144" s="29" t="s">
        <v>173</v>
      </c>
      <c r="E144" s="18">
        <v>1679.01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1679.01</v>
      </c>
      <c r="O144" s="18">
        <v>3358.02</v>
      </c>
      <c r="P144" s="18">
        <v>684.56</v>
      </c>
      <c r="Q144" s="19">
        <f t="shared" si="2"/>
        <v>2673.46</v>
      </c>
    </row>
    <row r="145" spans="1:17" x14ac:dyDescent="0.2">
      <c r="A145" s="4" t="s">
        <v>228</v>
      </c>
      <c r="B145" s="23">
        <v>40770</v>
      </c>
      <c r="C145" s="5" t="s">
        <v>529</v>
      </c>
      <c r="D145" s="29" t="s">
        <v>510</v>
      </c>
      <c r="E145" s="18">
        <v>3618.33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780</v>
      </c>
      <c r="N145" s="18">
        <v>0</v>
      </c>
      <c r="O145" s="18">
        <v>4398.33</v>
      </c>
      <c r="P145" s="18">
        <v>2342.1</v>
      </c>
      <c r="Q145" s="19">
        <f t="shared" si="2"/>
        <v>2056.23</v>
      </c>
    </row>
    <row r="146" spans="1:17" x14ac:dyDescent="0.2">
      <c r="A146" s="4" t="s">
        <v>229</v>
      </c>
      <c r="B146" s="23">
        <v>31574</v>
      </c>
      <c r="C146" s="5" t="s">
        <v>533</v>
      </c>
      <c r="D146" s="29" t="s">
        <v>116</v>
      </c>
      <c r="E146" s="18">
        <v>6698.88</v>
      </c>
      <c r="F146" s="18">
        <v>993.1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7691.98</v>
      </c>
      <c r="P146" s="18">
        <v>2033.06</v>
      </c>
      <c r="Q146" s="19">
        <f t="shared" si="2"/>
        <v>5658.92</v>
      </c>
    </row>
    <row r="147" spans="1:17" x14ac:dyDescent="0.2">
      <c r="A147" s="6" t="s">
        <v>43</v>
      </c>
      <c r="B147" s="25">
        <v>40787</v>
      </c>
      <c r="C147" s="4" t="s">
        <v>134</v>
      </c>
      <c r="D147" s="30" t="s">
        <v>116</v>
      </c>
      <c r="E147" s="18">
        <v>3240.9</v>
      </c>
      <c r="F147" s="18">
        <v>219.85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3460.75</v>
      </c>
      <c r="P147" s="18">
        <v>1501.77</v>
      </c>
      <c r="Q147" s="19">
        <f t="shared" si="2"/>
        <v>1958.98</v>
      </c>
    </row>
    <row r="148" spans="1:17" x14ac:dyDescent="0.2">
      <c r="A148" s="4" t="s">
        <v>230</v>
      </c>
      <c r="B148" s="23">
        <v>34415</v>
      </c>
      <c r="C148" s="5" t="s">
        <v>575</v>
      </c>
      <c r="D148" s="29" t="s">
        <v>116</v>
      </c>
      <c r="E148" s="18">
        <v>2811.55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2811.55</v>
      </c>
      <c r="P148" s="18">
        <v>819.1</v>
      </c>
      <c r="Q148" s="19">
        <f t="shared" si="2"/>
        <v>1992.4500000000003</v>
      </c>
    </row>
    <row r="149" spans="1:17" x14ac:dyDescent="0.2">
      <c r="A149" s="4" t="s">
        <v>231</v>
      </c>
      <c r="B149" s="23">
        <v>39980</v>
      </c>
      <c r="C149" s="5" t="s">
        <v>554</v>
      </c>
      <c r="D149" s="29" t="s">
        <v>510</v>
      </c>
      <c r="E149" s="18">
        <v>4176.3999999999996</v>
      </c>
      <c r="F149" s="18">
        <v>0</v>
      </c>
      <c r="G149" s="18">
        <v>0</v>
      </c>
      <c r="H149" s="18">
        <v>954.48</v>
      </c>
      <c r="I149" s="18">
        <v>0</v>
      </c>
      <c r="J149" s="18">
        <v>166.79</v>
      </c>
      <c r="K149" s="18">
        <v>0</v>
      </c>
      <c r="L149" s="18">
        <v>0</v>
      </c>
      <c r="M149" s="18">
        <v>0</v>
      </c>
      <c r="N149" s="18">
        <v>0</v>
      </c>
      <c r="O149" s="18">
        <v>5297.67</v>
      </c>
      <c r="P149" s="18">
        <v>2615.65</v>
      </c>
      <c r="Q149" s="19">
        <f t="shared" si="2"/>
        <v>2682.02</v>
      </c>
    </row>
    <row r="150" spans="1:17" x14ac:dyDescent="0.2">
      <c r="A150" s="4" t="s">
        <v>232</v>
      </c>
      <c r="B150" s="23">
        <v>37060</v>
      </c>
      <c r="C150" s="5" t="s">
        <v>521</v>
      </c>
      <c r="D150" s="29" t="s">
        <v>173</v>
      </c>
      <c r="E150" s="18">
        <v>2241.4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870</v>
      </c>
      <c r="N150" s="18">
        <v>0</v>
      </c>
      <c r="O150" s="18">
        <v>3111.4</v>
      </c>
      <c r="P150" s="18">
        <v>1972.71</v>
      </c>
      <c r="Q150" s="19">
        <f t="shared" si="2"/>
        <v>1138.69</v>
      </c>
    </row>
    <row r="151" spans="1:17" x14ac:dyDescent="0.2">
      <c r="A151" s="4" t="s">
        <v>233</v>
      </c>
      <c r="B151" s="23">
        <v>37355</v>
      </c>
      <c r="C151" s="5" t="s">
        <v>165</v>
      </c>
      <c r="D151" s="29" t="s">
        <v>511</v>
      </c>
      <c r="E151" s="18">
        <v>5066.22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3500</v>
      </c>
      <c r="L151" s="18">
        <v>0</v>
      </c>
      <c r="M151" s="18">
        <v>0</v>
      </c>
      <c r="N151" s="18">
        <v>0</v>
      </c>
      <c r="O151" s="18">
        <v>8566.2199999999993</v>
      </c>
      <c r="P151" s="18">
        <v>2875.7</v>
      </c>
      <c r="Q151" s="19">
        <f t="shared" si="2"/>
        <v>5690.5199999999995</v>
      </c>
    </row>
    <row r="152" spans="1:17" x14ac:dyDescent="0.2">
      <c r="A152" s="4" t="s">
        <v>234</v>
      </c>
      <c r="B152" s="23">
        <v>38898</v>
      </c>
      <c r="C152" s="5" t="s">
        <v>289</v>
      </c>
      <c r="D152" s="29" t="s">
        <v>173</v>
      </c>
      <c r="E152" s="18">
        <v>4588.6400000000003</v>
      </c>
      <c r="F152" s="18">
        <v>0</v>
      </c>
      <c r="G152" s="18">
        <v>882.12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5470.76</v>
      </c>
      <c r="P152" s="18">
        <v>1691</v>
      </c>
      <c r="Q152" s="19">
        <f t="shared" si="2"/>
        <v>3779.76</v>
      </c>
    </row>
    <row r="153" spans="1:17" x14ac:dyDescent="0.2">
      <c r="A153" s="4" t="s">
        <v>235</v>
      </c>
      <c r="B153" s="23">
        <v>41386</v>
      </c>
      <c r="C153" s="5" t="s">
        <v>7</v>
      </c>
      <c r="D153" s="29" t="s">
        <v>511</v>
      </c>
      <c r="E153" s="18">
        <v>1353.95</v>
      </c>
      <c r="F153" s="18">
        <v>0</v>
      </c>
      <c r="G153" s="18">
        <v>0</v>
      </c>
      <c r="H153" s="18">
        <v>190.8</v>
      </c>
      <c r="I153" s="18">
        <v>0</v>
      </c>
      <c r="J153" s="18">
        <v>51.49</v>
      </c>
      <c r="K153" s="18">
        <v>0</v>
      </c>
      <c r="L153" s="18">
        <v>0</v>
      </c>
      <c r="M153" s="18">
        <v>0</v>
      </c>
      <c r="N153" s="18">
        <v>0</v>
      </c>
      <c r="O153" s="18">
        <v>1596.24</v>
      </c>
      <c r="P153" s="18">
        <v>740.12</v>
      </c>
      <c r="Q153" s="19">
        <f t="shared" si="2"/>
        <v>856.12</v>
      </c>
    </row>
    <row r="154" spans="1:17" x14ac:dyDescent="0.2">
      <c r="A154" s="6" t="s">
        <v>44</v>
      </c>
      <c r="B154" s="25">
        <v>38778</v>
      </c>
      <c r="C154" s="4" t="s">
        <v>165</v>
      </c>
      <c r="D154" s="30" t="s">
        <v>516</v>
      </c>
      <c r="E154" s="18">
        <v>4588.6400000000003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4588.6400000000003</v>
      </c>
      <c r="P154" s="18">
        <v>1748.76</v>
      </c>
      <c r="Q154" s="19">
        <f t="shared" si="2"/>
        <v>2839.88</v>
      </c>
    </row>
    <row r="155" spans="1:17" x14ac:dyDescent="0.2">
      <c r="A155" s="4" t="s">
        <v>236</v>
      </c>
      <c r="B155" s="23">
        <v>28034</v>
      </c>
      <c r="C155" s="5" t="s">
        <v>549</v>
      </c>
      <c r="D155" s="29" t="s">
        <v>116</v>
      </c>
      <c r="E155" s="18">
        <v>1614.86</v>
      </c>
      <c r="F155" s="18">
        <v>1566.84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3181.7</v>
      </c>
      <c r="P155" s="18">
        <v>1146.69</v>
      </c>
      <c r="Q155" s="19">
        <f t="shared" si="2"/>
        <v>2035.0099999999998</v>
      </c>
    </row>
    <row r="156" spans="1:17" x14ac:dyDescent="0.2">
      <c r="A156" s="4" t="s">
        <v>237</v>
      </c>
      <c r="B156" s="23">
        <v>35828</v>
      </c>
      <c r="C156" s="5" t="s">
        <v>525</v>
      </c>
      <c r="D156" s="29" t="s">
        <v>116</v>
      </c>
      <c r="E156" s="18">
        <v>1614.86</v>
      </c>
      <c r="F156" s="18">
        <v>771.41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1080</v>
      </c>
      <c r="N156" s="18">
        <v>0</v>
      </c>
      <c r="O156" s="18">
        <v>3466.27</v>
      </c>
      <c r="P156" s="18">
        <v>1591.42</v>
      </c>
      <c r="Q156" s="19">
        <f t="shared" si="2"/>
        <v>1874.85</v>
      </c>
    </row>
    <row r="157" spans="1:17" x14ac:dyDescent="0.2">
      <c r="A157" s="6" t="s">
        <v>45</v>
      </c>
      <c r="B157" s="25">
        <v>32417</v>
      </c>
      <c r="C157" s="4" t="s">
        <v>547</v>
      </c>
      <c r="D157" s="30" t="s">
        <v>116</v>
      </c>
      <c r="E157" s="18">
        <v>6698.88</v>
      </c>
      <c r="F157" s="18">
        <v>742.29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7441.17</v>
      </c>
      <c r="P157" s="18">
        <v>4031.64</v>
      </c>
      <c r="Q157" s="19">
        <f t="shared" si="2"/>
        <v>3409.53</v>
      </c>
    </row>
    <row r="158" spans="1:17" x14ac:dyDescent="0.2">
      <c r="A158" s="4" t="s">
        <v>238</v>
      </c>
      <c r="B158" s="23">
        <v>37032</v>
      </c>
      <c r="C158" s="5" t="s">
        <v>134</v>
      </c>
      <c r="D158" s="29" t="s">
        <v>173</v>
      </c>
      <c r="E158" s="18">
        <v>2935.39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2935.39</v>
      </c>
      <c r="O158" s="18">
        <v>5870.78</v>
      </c>
      <c r="P158" s="18">
        <v>2086.3000000000002</v>
      </c>
      <c r="Q158" s="19">
        <f t="shared" si="2"/>
        <v>3784.4799999999996</v>
      </c>
    </row>
    <row r="159" spans="1:17" x14ac:dyDescent="0.2">
      <c r="A159" s="6" t="s">
        <v>46</v>
      </c>
      <c r="B159" s="25">
        <v>43040</v>
      </c>
      <c r="C159" s="4" t="s">
        <v>118</v>
      </c>
      <c r="D159" s="28" t="s">
        <v>574</v>
      </c>
      <c r="E159" s="18">
        <v>830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86</v>
      </c>
      <c r="M159" s="18">
        <v>0</v>
      </c>
      <c r="N159" s="18">
        <v>0</v>
      </c>
      <c r="O159" s="18">
        <v>916</v>
      </c>
      <c r="P159" s="18">
        <v>0</v>
      </c>
      <c r="Q159" s="19">
        <f t="shared" si="2"/>
        <v>916</v>
      </c>
    </row>
    <row r="160" spans="1:17" x14ac:dyDescent="0.2">
      <c r="A160" s="6" t="s">
        <v>47</v>
      </c>
      <c r="B160" s="25">
        <v>42933</v>
      </c>
      <c r="C160" s="4" t="s">
        <v>115</v>
      </c>
      <c r="D160" s="30" t="s">
        <v>116</v>
      </c>
      <c r="E160" s="18">
        <v>2122.39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2122.39</v>
      </c>
      <c r="P160" s="18">
        <v>322.39999999999998</v>
      </c>
      <c r="Q160" s="19">
        <f t="shared" si="2"/>
        <v>1799.9899999999998</v>
      </c>
    </row>
    <row r="161" spans="1:17" x14ac:dyDescent="0.2">
      <c r="A161" s="6" t="s">
        <v>48</v>
      </c>
      <c r="B161" s="25">
        <v>43080</v>
      </c>
      <c r="C161" s="4" t="s">
        <v>118</v>
      </c>
      <c r="D161" s="28" t="s">
        <v>574</v>
      </c>
      <c r="E161" s="18">
        <v>774.67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80.27</v>
      </c>
      <c r="M161" s="18">
        <v>0</v>
      </c>
      <c r="N161" s="18">
        <v>0</v>
      </c>
      <c r="O161" s="18">
        <v>854.94</v>
      </c>
      <c r="P161" s="18">
        <v>0</v>
      </c>
      <c r="Q161" s="19">
        <f t="shared" si="2"/>
        <v>854.94</v>
      </c>
    </row>
    <row r="162" spans="1:17" x14ac:dyDescent="0.2">
      <c r="A162" s="6" t="s">
        <v>49</v>
      </c>
      <c r="B162" s="24">
        <v>43148</v>
      </c>
      <c r="C162" s="6" t="s">
        <v>7</v>
      </c>
      <c r="D162" s="28" t="s">
        <v>173</v>
      </c>
      <c r="E162" s="18">
        <v>1202.27</v>
      </c>
      <c r="F162" s="18">
        <v>0</v>
      </c>
      <c r="G162" s="18">
        <v>0</v>
      </c>
      <c r="H162" s="18">
        <v>190.8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1393.07</v>
      </c>
      <c r="P162" s="18">
        <v>512.63</v>
      </c>
      <c r="Q162" s="19">
        <f t="shared" si="2"/>
        <v>880.43999999999994</v>
      </c>
    </row>
    <row r="163" spans="1:17" x14ac:dyDescent="0.2">
      <c r="A163" s="6" t="s">
        <v>50</v>
      </c>
      <c r="B163" s="24">
        <v>43136</v>
      </c>
      <c r="C163" s="6" t="s">
        <v>545</v>
      </c>
      <c r="D163" s="28" t="s">
        <v>173</v>
      </c>
      <c r="E163" s="18">
        <v>2197.4499999999998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2197.4499999999998</v>
      </c>
      <c r="P163" s="18">
        <v>365.8</v>
      </c>
      <c r="Q163" s="19">
        <f t="shared" si="2"/>
        <v>1831.6499999999999</v>
      </c>
    </row>
    <row r="164" spans="1:17" x14ac:dyDescent="0.2">
      <c r="A164" s="4" t="s">
        <v>239</v>
      </c>
      <c r="B164" s="23">
        <v>38201</v>
      </c>
      <c r="C164" s="5" t="s">
        <v>165</v>
      </c>
      <c r="D164" s="29" t="s">
        <v>510</v>
      </c>
      <c r="E164" s="18">
        <v>4869.5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3500</v>
      </c>
      <c r="L164" s="18">
        <v>0</v>
      </c>
      <c r="M164" s="18">
        <v>0</v>
      </c>
      <c r="N164" s="18">
        <v>0</v>
      </c>
      <c r="O164" s="18">
        <v>8369.5</v>
      </c>
      <c r="P164" s="18">
        <v>3008.89</v>
      </c>
      <c r="Q164" s="19">
        <f t="shared" si="2"/>
        <v>5360.6100000000006</v>
      </c>
    </row>
    <row r="165" spans="1:17" x14ac:dyDescent="0.2">
      <c r="A165" s="4" t="s">
        <v>240</v>
      </c>
      <c r="B165" s="25">
        <v>42776</v>
      </c>
      <c r="C165" s="5" t="s">
        <v>7</v>
      </c>
      <c r="D165" s="29" t="s">
        <v>173</v>
      </c>
      <c r="E165" s="18">
        <v>1202.27</v>
      </c>
      <c r="F165" s="18">
        <v>0</v>
      </c>
      <c r="G165" s="18">
        <v>0</v>
      </c>
      <c r="H165" s="18">
        <v>190.8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1393.07</v>
      </c>
      <c r="P165" s="18">
        <v>577.73</v>
      </c>
      <c r="Q165" s="19">
        <f t="shared" si="2"/>
        <v>815.33999999999992</v>
      </c>
    </row>
    <row r="166" spans="1:17" x14ac:dyDescent="0.2">
      <c r="A166" s="4" t="s">
        <v>241</v>
      </c>
      <c r="B166" s="23">
        <v>34596</v>
      </c>
      <c r="C166" s="5" t="s">
        <v>535</v>
      </c>
      <c r="D166" s="29" t="s">
        <v>514</v>
      </c>
      <c r="E166" s="18">
        <v>2172.56</v>
      </c>
      <c r="F166" s="18">
        <v>2610.08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4782.6400000000003</v>
      </c>
      <c r="O166" s="18">
        <v>9565.2800000000007</v>
      </c>
      <c r="P166" s="18">
        <v>2942.52</v>
      </c>
      <c r="Q166" s="19">
        <f t="shared" si="2"/>
        <v>6622.76</v>
      </c>
    </row>
    <row r="167" spans="1:17" x14ac:dyDescent="0.2">
      <c r="A167" s="6" t="s">
        <v>51</v>
      </c>
      <c r="B167" s="24">
        <v>43144</v>
      </c>
      <c r="C167" s="6" t="s">
        <v>493</v>
      </c>
      <c r="D167" s="28" t="s">
        <v>574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1000</v>
      </c>
      <c r="L167" s="18">
        <v>0</v>
      </c>
      <c r="M167" s="18">
        <v>0</v>
      </c>
      <c r="N167" s="18">
        <v>0</v>
      </c>
      <c r="O167" s="18">
        <v>1000</v>
      </c>
      <c r="P167" s="18">
        <v>80</v>
      </c>
      <c r="Q167" s="19">
        <f t="shared" si="2"/>
        <v>920</v>
      </c>
    </row>
    <row r="168" spans="1:17" x14ac:dyDescent="0.2">
      <c r="A168" s="6" t="s">
        <v>52</v>
      </c>
      <c r="B168" s="25">
        <v>43136</v>
      </c>
      <c r="C168" s="4" t="s">
        <v>545</v>
      </c>
      <c r="D168" s="30" t="s">
        <v>173</v>
      </c>
      <c r="E168" s="18">
        <v>2197.4499999999998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2197.4499999999998</v>
      </c>
      <c r="P168" s="18">
        <v>206.95</v>
      </c>
      <c r="Q168" s="19">
        <f t="shared" si="2"/>
        <v>1990.4999999999998</v>
      </c>
    </row>
    <row r="169" spans="1:17" x14ac:dyDescent="0.2">
      <c r="A169" s="4" t="s">
        <v>242</v>
      </c>
      <c r="B169" s="23">
        <v>38356</v>
      </c>
      <c r="C169" s="5" t="s">
        <v>134</v>
      </c>
      <c r="D169" s="29" t="s">
        <v>116</v>
      </c>
      <c r="E169" s="18">
        <v>3240.9</v>
      </c>
      <c r="F169" s="18">
        <v>1258.08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4498.9799999999996</v>
      </c>
      <c r="P169" s="18">
        <v>2501.8000000000002</v>
      </c>
      <c r="Q169" s="19">
        <f t="shared" si="2"/>
        <v>1997.1799999999994</v>
      </c>
    </row>
    <row r="170" spans="1:17" x14ac:dyDescent="0.2">
      <c r="A170" s="4" t="s">
        <v>243</v>
      </c>
      <c r="B170" s="23">
        <v>35066</v>
      </c>
      <c r="C170" s="5" t="s">
        <v>524</v>
      </c>
      <c r="D170" s="29" t="s">
        <v>510</v>
      </c>
      <c r="E170" s="18">
        <v>2331.9499999999998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2331.9499999999998</v>
      </c>
      <c r="P170" s="18">
        <v>807.99</v>
      </c>
      <c r="Q170" s="19">
        <f t="shared" si="2"/>
        <v>1523.9599999999998</v>
      </c>
    </row>
    <row r="171" spans="1:17" x14ac:dyDescent="0.2">
      <c r="A171" s="4" t="s">
        <v>244</v>
      </c>
      <c r="B171" s="23">
        <v>40603</v>
      </c>
      <c r="C171" s="5" t="s">
        <v>134</v>
      </c>
      <c r="D171" s="29" t="s">
        <v>116</v>
      </c>
      <c r="E171" s="18">
        <v>3240.9</v>
      </c>
      <c r="F171" s="18">
        <v>219.85</v>
      </c>
      <c r="G171" s="18">
        <v>0</v>
      </c>
      <c r="H171" s="18">
        <v>0</v>
      </c>
      <c r="I171" s="18">
        <v>0</v>
      </c>
      <c r="J171" s="18">
        <v>0</v>
      </c>
      <c r="K171" s="18">
        <v>3000</v>
      </c>
      <c r="L171" s="18">
        <v>0</v>
      </c>
      <c r="M171" s="18">
        <v>0</v>
      </c>
      <c r="N171" s="18">
        <v>0</v>
      </c>
      <c r="O171" s="18">
        <v>6460.75</v>
      </c>
      <c r="P171" s="18">
        <v>1359.59</v>
      </c>
      <c r="Q171" s="19">
        <f t="shared" si="2"/>
        <v>5101.16</v>
      </c>
    </row>
    <row r="172" spans="1:17" x14ac:dyDescent="0.2">
      <c r="A172" s="4" t="s">
        <v>245</v>
      </c>
      <c r="B172" s="23">
        <v>37137</v>
      </c>
      <c r="C172" s="5" t="s">
        <v>524</v>
      </c>
      <c r="D172" s="29" t="s">
        <v>519</v>
      </c>
      <c r="E172" s="18">
        <v>2426.16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2426.16</v>
      </c>
      <c r="P172" s="18">
        <v>1287.76</v>
      </c>
      <c r="Q172" s="19">
        <f t="shared" si="2"/>
        <v>1138.3999999999999</v>
      </c>
    </row>
    <row r="173" spans="1:17" x14ac:dyDescent="0.2">
      <c r="A173" s="4" t="s">
        <v>246</v>
      </c>
      <c r="B173" s="23">
        <v>35404</v>
      </c>
      <c r="C173" s="5" t="s">
        <v>134</v>
      </c>
      <c r="D173" s="29" t="s">
        <v>116</v>
      </c>
      <c r="E173" s="18">
        <v>3240.9</v>
      </c>
      <c r="F173" s="18">
        <v>2374.19</v>
      </c>
      <c r="G173" s="18">
        <v>259.75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5874.84</v>
      </c>
      <c r="P173" s="18">
        <v>1916.66</v>
      </c>
      <c r="Q173" s="19">
        <f t="shared" si="2"/>
        <v>3958.1800000000003</v>
      </c>
    </row>
    <row r="174" spans="1:17" x14ac:dyDescent="0.2">
      <c r="A174" s="4" t="s">
        <v>247</v>
      </c>
      <c r="B174" s="23">
        <v>36600</v>
      </c>
      <c r="C174" s="5" t="s">
        <v>530</v>
      </c>
      <c r="D174" s="29" t="s">
        <v>116</v>
      </c>
      <c r="E174" s="18">
        <v>168.87</v>
      </c>
      <c r="F174" s="18">
        <v>10.73</v>
      </c>
      <c r="G174" s="18">
        <v>0</v>
      </c>
      <c r="H174" s="18">
        <v>6.36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185.96</v>
      </c>
      <c r="P174" s="18">
        <v>118.37</v>
      </c>
      <c r="Q174" s="19">
        <f t="shared" si="2"/>
        <v>67.59</v>
      </c>
    </row>
    <row r="175" spans="1:17" x14ac:dyDescent="0.2">
      <c r="A175" s="6" t="s">
        <v>53</v>
      </c>
      <c r="B175" s="24">
        <v>43241</v>
      </c>
      <c r="C175" s="6" t="s">
        <v>494</v>
      </c>
      <c r="D175" s="28">
        <v>2</v>
      </c>
      <c r="E175" s="18">
        <v>1666.67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1666.67</v>
      </c>
      <c r="P175" s="18">
        <v>133.33000000000001</v>
      </c>
      <c r="Q175" s="19">
        <f t="shared" si="2"/>
        <v>1533.3400000000001</v>
      </c>
    </row>
    <row r="176" spans="1:17" x14ac:dyDescent="0.2">
      <c r="A176" s="6" t="s">
        <v>54</v>
      </c>
      <c r="B176" s="25">
        <v>42908</v>
      </c>
      <c r="C176" s="4" t="s">
        <v>118</v>
      </c>
      <c r="D176" s="28" t="s">
        <v>574</v>
      </c>
      <c r="E176" s="18">
        <v>830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86</v>
      </c>
      <c r="M176" s="18">
        <v>0</v>
      </c>
      <c r="N176" s="18">
        <v>0</v>
      </c>
      <c r="O176" s="18">
        <v>916</v>
      </c>
      <c r="P176" s="18">
        <v>0</v>
      </c>
      <c r="Q176" s="19">
        <f t="shared" si="2"/>
        <v>916</v>
      </c>
    </row>
    <row r="177" spans="1:17" x14ac:dyDescent="0.2">
      <c r="A177" s="6" t="s">
        <v>55</v>
      </c>
      <c r="B177" s="25">
        <v>43018</v>
      </c>
      <c r="C177" s="4" t="s">
        <v>526</v>
      </c>
      <c r="D177" s="30" t="s">
        <v>173</v>
      </c>
      <c r="E177" s="18">
        <v>2496.5700000000002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2496.5700000000002</v>
      </c>
      <c r="P177" s="18">
        <v>254.28</v>
      </c>
      <c r="Q177" s="19">
        <f t="shared" si="2"/>
        <v>2242.29</v>
      </c>
    </row>
    <row r="178" spans="1:17" x14ac:dyDescent="0.2">
      <c r="A178" s="4" t="s">
        <v>248</v>
      </c>
      <c r="B178" s="23">
        <v>41526</v>
      </c>
      <c r="C178" s="5" t="s">
        <v>529</v>
      </c>
      <c r="D178" s="29" t="s">
        <v>173</v>
      </c>
      <c r="E178" s="18">
        <v>3477.83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780</v>
      </c>
      <c r="N178" s="18">
        <v>0</v>
      </c>
      <c r="O178" s="18">
        <v>4257.83</v>
      </c>
      <c r="P178" s="18">
        <v>1457.31</v>
      </c>
      <c r="Q178" s="19">
        <f t="shared" si="2"/>
        <v>2800.52</v>
      </c>
    </row>
    <row r="179" spans="1:17" x14ac:dyDescent="0.2">
      <c r="A179" s="5" t="s">
        <v>249</v>
      </c>
      <c r="B179" s="25">
        <v>35725</v>
      </c>
      <c r="C179" s="4" t="s">
        <v>250</v>
      </c>
      <c r="D179" s="30" t="s">
        <v>116</v>
      </c>
      <c r="E179" s="18">
        <v>1614.86</v>
      </c>
      <c r="F179" s="18">
        <v>269.76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1884.62</v>
      </c>
      <c r="P179" s="18">
        <v>1218.32</v>
      </c>
      <c r="Q179" s="19">
        <f t="shared" si="2"/>
        <v>666.3</v>
      </c>
    </row>
    <row r="180" spans="1:17" x14ac:dyDescent="0.2">
      <c r="A180" s="4" t="s">
        <v>251</v>
      </c>
      <c r="B180" s="23">
        <v>38033</v>
      </c>
      <c r="C180" s="5" t="s">
        <v>524</v>
      </c>
      <c r="D180" s="29" t="s">
        <v>173</v>
      </c>
      <c r="E180" s="18">
        <v>2241.4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2241.4</v>
      </c>
      <c r="P180" s="18">
        <v>1004.27</v>
      </c>
      <c r="Q180" s="19">
        <f t="shared" si="2"/>
        <v>1237.1300000000001</v>
      </c>
    </row>
    <row r="181" spans="1:17" x14ac:dyDescent="0.2">
      <c r="A181" s="4" t="s">
        <v>252</v>
      </c>
      <c r="B181" s="23">
        <v>31974</v>
      </c>
      <c r="C181" s="5" t="s">
        <v>553</v>
      </c>
      <c r="D181" s="29" t="s">
        <v>116</v>
      </c>
      <c r="E181" s="18">
        <v>1853.76</v>
      </c>
      <c r="F181" s="18">
        <v>1027.68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2881.44</v>
      </c>
      <c r="P181" s="18">
        <v>1700.1</v>
      </c>
      <c r="Q181" s="19">
        <f t="shared" si="2"/>
        <v>1181.3400000000001</v>
      </c>
    </row>
    <row r="182" spans="1:17" x14ac:dyDescent="0.2">
      <c r="A182" s="6" t="s">
        <v>56</v>
      </c>
      <c r="B182" s="24">
        <v>43168</v>
      </c>
      <c r="C182" s="6" t="s">
        <v>495</v>
      </c>
      <c r="D182" s="28" t="s">
        <v>574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18000</v>
      </c>
      <c r="L182" s="18">
        <v>0</v>
      </c>
      <c r="M182" s="18">
        <v>0</v>
      </c>
      <c r="N182" s="18">
        <v>0</v>
      </c>
      <c r="O182" s="18">
        <v>18000</v>
      </c>
      <c r="P182" s="18">
        <v>4080.64</v>
      </c>
      <c r="Q182" s="19">
        <f t="shared" si="2"/>
        <v>13919.36</v>
      </c>
    </row>
    <row r="183" spans="1:17" x14ac:dyDescent="0.2">
      <c r="A183" s="4" t="s">
        <v>253</v>
      </c>
      <c r="B183" s="23">
        <v>38721</v>
      </c>
      <c r="C183" s="5" t="s">
        <v>165</v>
      </c>
      <c r="D183" s="29" t="s">
        <v>173</v>
      </c>
      <c r="E183" s="18">
        <v>4588.6400000000003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4588.6400000000003</v>
      </c>
      <c r="P183" s="18">
        <v>789.5</v>
      </c>
      <c r="Q183" s="19">
        <f t="shared" si="2"/>
        <v>3799.1400000000003</v>
      </c>
    </row>
    <row r="184" spans="1:17" x14ac:dyDescent="0.2">
      <c r="A184" s="4" t="s">
        <v>254</v>
      </c>
      <c r="B184" s="23">
        <v>40637</v>
      </c>
      <c r="C184" s="5" t="s">
        <v>555</v>
      </c>
      <c r="D184" s="29" t="s">
        <v>173</v>
      </c>
      <c r="E184" s="18">
        <v>4588.6400000000003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4588.6400000000003</v>
      </c>
      <c r="P184" s="18">
        <v>1047.03</v>
      </c>
      <c r="Q184" s="19">
        <f t="shared" si="2"/>
        <v>3541.6100000000006</v>
      </c>
    </row>
    <row r="185" spans="1:17" x14ac:dyDescent="0.2">
      <c r="A185" s="4" t="s">
        <v>255</v>
      </c>
      <c r="B185" s="23">
        <v>42128</v>
      </c>
      <c r="C185" s="5" t="s">
        <v>418</v>
      </c>
      <c r="D185" s="29" t="s">
        <v>173</v>
      </c>
      <c r="E185" s="18">
        <v>3477.83</v>
      </c>
      <c r="F185" s="18">
        <v>0</v>
      </c>
      <c r="G185" s="18">
        <v>0</v>
      </c>
      <c r="H185" s="18">
        <v>0</v>
      </c>
      <c r="I185" s="18">
        <v>1079.6400000000001</v>
      </c>
      <c r="J185" s="18">
        <v>0</v>
      </c>
      <c r="K185" s="18">
        <v>3000</v>
      </c>
      <c r="L185" s="18">
        <v>0</v>
      </c>
      <c r="M185" s="18">
        <v>0</v>
      </c>
      <c r="N185" s="18">
        <v>6477.83</v>
      </c>
      <c r="O185" s="18">
        <v>14035.3</v>
      </c>
      <c r="P185" s="18">
        <v>4983.5</v>
      </c>
      <c r="Q185" s="19">
        <f t="shared" si="2"/>
        <v>9051.7999999999993</v>
      </c>
    </row>
    <row r="186" spans="1:17" x14ac:dyDescent="0.2">
      <c r="A186" s="6" t="s">
        <v>57</v>
      </c>
      <c r="B186" s="24">
        <v>43133</v>
      </c>
      <c r="C186" s="6" t="s">
        <v>545</v>
      </c>
      <c r="D186" s="28" t="s">
        <v>173</v>
      </c>
      <c r="E186" s="18">
        <v>2197.4499999999998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2197.4499999999998</v>
      </c>
      <c r="P186" s="18">
        <v>713.54</v>
      </c>
      <c r="Q186" s="19">
        <f t="shared" si="2"/>
        <v>1483.9099999999999</v>
      </c>
    </row>
    <row r="187" spans="1:17" x14ac:dyDescent="0.2">
      <c r="A187" s="4" t="s">
        <v>256</v>
      </c>
      <c r="B187" s="23">
        <v>34618</v>
      </c>
      <c r="C187" s="5" t="s">
        <v>556</v>
      </c>
      <c r="D187" s="29" t="s">
        <v>519</v>
      </c>
      <c r="E187" s="18">
        <v>6567.53</v>
      </c>
      <c r="F187" s="18">
        <v>0</v>
      </c>
      <c r="G187" s="18">
        <v>0</v>
      </c>
      <c r="H187" s="18">
        <v>190.8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6758.33</v>
      </c>
      <c r="P187" s="18">
        <v>2893.12</v>
      </c>
      <c r="Q187" s="19">
        <f t="shared" si="2"/>
        <v>3865.21</v>
      </c>
    </row>
    <row r="188" spans="1:17" x14ac:dyDescent="0.2">
      <c r="A188" s="4" t="s">
        <v>257</v>
      </c>
      <c r="B188" s="23">
        <v>34415</v>
      </c>
      <c r="C188" s="5" t="s">
        <v>549</v>
      </c>
      <c r="D188" s="29" t="s">
        <v>116</v>
      </c>
      <c r="E188" s="18">
        <v>1614.86</v>
      </c>
      <c r="F188" s="18">
        <v>389.13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2003.99</v>
      </c>
      <c r="P188" s="18">
        <v>666.16</v>
      </c>
      <c r="Q188" s="19">
        <f t="shared" si="2"/>
        <v>1337.83</v>
      </c>
    </row>
    <row r="189" spans="1:17" x14ac:dyDescent="0.2">
      <c r="A189" s="4" t="s">
        <v>258</v>
      </c>
      <c r="B189" s="23">
        <v>33672</v>
      </c>
      <c r="C189" s="5" t="s">
        <v>134</v>
      </c>
      <c r="D189" s="29" t="s">
        <v>173</v>
      </c>
      <c r="E189" s="18">
        <v>2935.39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2935.39</v>
      </c>
      <c r="P189" s="18">
        <v>1915.02</v>
      </c>
      <c r="Q189" s="19">
        <f t="shared" si="2"/>
        <v>1020.3699999999999</v>
      </c>
    </row>
    <row r="190" spans="1:17" x14ac:dyDescent="0.2">
      <c r="A190" s="4" t="s">
        <v>259</v>
      </c>
      <c r="B190" s="23">
        <v>35871</v>
      </c>
      <c r="C190" s="5" t="s">
        <v>134</v>
      </c>
      <c r="D190" s="29" t="s">
        <v>173</v>
      </c>
      <c r="E190" s="18">
        <v>2935.39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2935.39</v>
      </c>
      <c r="P190" s="18">
        <v>963.45</v>
      </c>
      <c r="Q190" s="19">
        <f t="shared" si="2"/>
        <v>1971.9399999999998</v>
      </c>
    </row>
    <row r="191" spans="1:17" x14ac:dyDescent="0.2">
      <c r="A191" s="4" t="s">
        <v>260</v>
      </c>
      <c r="B191" s="23">
        <v>32030</v>
      </c>
      <c r="C191" s="5" t="s">
        <v>134</v>
      </c>
      <c r="D191" s="29" t="s">
        <v>116</v>
      </c>
      <c r="E191" s="18">
        <v>3240.9</v>
      </c>
      <c r="F191" s="18">
        <v>4150.3100000000004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7391.21</v>
      </c>
      <c r="P191" s="18">
        <v>2279.4299999999998</v>
      </c>
      <c r="Q191" s="19">
        <f t="shared" si="2"/>
        <v>5111.7800000000007</v>
      </c>
    </row>
    <row r="192" spans="1:17" x14ac:dyDescent="0.2">
      <c r="A192" s="4" t="s">
        <v>261</v>
      </c>
      <c r="B192" s="23">
        <v>36164</v>
      </c>
      <c r="C192" s="5" t="s">
        <v>543</v>
      </c>
      <c r="D192" s="29" t="s">
        <v>116</v>
      </c>
      <c r="E192" s="18">
        <v>1853.76</v>
      </c>
      <c r="F192" s="18">
        <v>249.95</v>
      </c>
      <c r="G192" s="18">
        <v>0</v>
      </c>
      <c r="H192" s="18">
        <v>0</v>
      </c>
      <c r="I192" s="18">
        <v>0</v>
      </c>
      <c r="J192" s="18">
        <v>0</v>
      </c>
      <c r="K192" s="18">
        <v>743.36</v>
      </c>
      <c r="L192" s="18">
        <v>0</v>
      </c>
      <c r="M192" s="18">
        <v>0</v>
      </c>
      <c r="N192" s="18">
        <v>0</v>
      </c>
      <c r="O192" s="18">
        <v>2847.07</v>
      </c>
      <c r="P192" s="18">
        <v>597.12</v>
      </c>
      <c r="Q192" s="19">
        <f t="shared" si="2"/>
        <v>2249.9500000000003</v>
      </c>
    </row>
    <row r="193" spans="1:17" x14ac:dyDescent="0.2">
      <c r="A193" s="4" t="s">
        <v>262</v>
      </c>
      <c r="B193" s="23">
        <v>35317</v>
      </c>
      <c r="C193" s="5" t="s">
        <v>557</v>
      </c>
      <c r="D193" s="29" t="s">
        <v>173</v>
      </c>
      <c r="E193" s="18">
        <v>7073.49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1246.78</v>
      </c>
      <c r="L193" s="18">
        <v>0</v>
      </c>
      <c r="M193" s="18">
        <v>0</v>
      </c>
      <c r="N193" s="18">
        <v>0</v>
      </c>
      <c r="O193" s="18">
        <v>8320.27</v>
      </c>
      <c r="P193" s="18">
        <v>3438.65</v>
      </c>
      <c r="Q193" s="19">
        <f t="shared" si="2"/>
        <v>4881.6200000000008</v>
      </c>
    </row>
    <row r="194" spans="1:17" x14ac:dyDescent="0.2">
      <c r="A194" s="4" t="s">
        <v>263</v>
      </c>
      <c r="B194" s="23">
        <v>38721</v>
      </c>
      <c r="C194" s="5" t="s">
        <v>162</v>
      </c>
      <c r="D194" s="29" t="s">
        <v>116</v>
      </c>
      <c r="E194" s="18">
        <v>5877.6</v>
      </c>
      <c r="F194" s="18">
        <v>400.62</v>
      </c>
      <c r="G194" s="18">
        <v>0</v>
      </c>
      <c r="H194" s="18">
        <v>0</v>
      </c>
      <c r="I194" s="18">
        <v>0</v>
      </c>
      <c r="J194" s="18">
        <v>0</v>
      </c>
      <c r="K194" s="18">
        <v>3500</v>
      </c>
      <c r="L194" s="18">
        <v>0</v>
      </c>
      <c r="M194" s="18">
        <v>0</v>
      </c>
      <c r="N194" s="18">
        <v>0</v>
      </c>
      <c r="O194" s="18">
        <v>9778.2199999999993</v>
      </c>
      <c r="P194" s="18">
        <v>4417.82</v>
      </c>
      <c r="Q194" s="19">
        <f t="shared" si="2"/>
        <v>5360.4</v>
      </c>
    </row>
    <row r="195" spans="1:17" x14ac:dyDescent="0.2">
      <c r="A195" s="4" t="s">
        <v>264</v>
      </c>
      <c r="B195" s="23">
        <v>34851</v>
      </c>
      <c r="C195" s="5" t="s">
        <v>525</v>
      </c>
      <c r="D195" s="29" t="s">
        <v>116</v>
      </c>
      <c r="E195" s="18">
        <v>1614.86</v>
      </c>
      <c r="F195" s="18">
        <v>1096.06</v>
      </c>
      <c r="G195" s="18">
        <v>0</v>
      </c>
      <c r="H195" s="18">
        <v>0</v>
      </c>
      <c r="I195" s="18">
        <v>1807.2799999999997</v>
      </c>
      <c r="J195" s="18">
        <v>0</v>
      </c>
      <c r="K195" s="18">
        <v>0</v>
      </c>
      <c r="L195" s="18">
        <v>0</v>
      </c>
      <c r="M195" s="18">
        <v>1620</v>
      </c>
      <c r="N195" s="18">
        <v>0</v>
      </c>
      <c r="O195" s="18">
        <v>6138.2</v>
      </c>
      <c r="P195" s="18">
        <v>3822.01</v>
      </c>
      <c r="Q195" s="19">
        <f t="shared" si="2"/>
        <v>2316.1899999999996</v>
      </c>
    </row>
    <row r="196" spans="1:17" x14ac:dyDescent="0.2">
      <c r="A196" s="4" t="s">
        <v>265</v>
      </c>
      <c r="B196" s="25">
        <v>42772</v>
      </c>
      <c r="C196" s="5" t="s">
        <v>123</v>
      </c>
      <c r="D196" s="28" t="s">
        <v>574</v>
      </c>
      <c r="E196" s="18">
        <v>440.1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440.1</v>
      </c>
      <c r="P196" s="18">
        <v>62.2</v>
      </c>
      <c r="Q196" s="19">
        <f t="shared" si="2"/>
        <v>377.90000000000003</v>
      </c>
    </row>
    <row r="197" spans="1:17" x14ac:dyDescent="0.2">
      <c r="A197" s="4" t="s">
        <v>266</v>
      </c>
      <c r="B197" s="23">
        <v>37102</v>
      </c>
      <c r="C197" s="5" t="s">
        <v>558</v>
      </c>
      <c r="D197" s="29" t="s">
        <v>513</v>
      </c>
      <c r="E197" s="18">
        <v>3258.85</v>
      </c>
      <c r="F197" s="18">
        <v>574.99</v>
      </c>
      <c r="G197" s="18">
        <v>0</v>
      </c>
      <c r="H197" s="18">
        <v>0</v>
      </c>
      <c r="I197" s="18">
        <v>851.96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4685.8</v>
      </c>
      <c r="P197" s="18">
        <v>1165.55</v>
      </c>
      <c r="Q197" s="19">
        <f t="shared" si="2"/>
        <v>3520.25</v>
      </c>
    </row>
    <row r="198" spans="1:17" x14ac:dyDescent="0.2">
      <c r="A198" s="4" t="s">
        <v>267</v>
      </c>
      <c r="B198" s="23">
        <v>40554</v>
      </c>
      <c r="C198" s="5" t="s">
        <v>134</v>
      </c>
      <c r="D198" s="29" t="s">
        <v>116</v>
      </c>
      <c r="E198" s="18">
        <v>3240.9</v>
      </c>
      <c r="F198" s="18">
        <v>1673.37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1620</v>
      </c>
      <c r="N198" s="18">
        <v>0</v>
      </c>
      <c r="O198" s="18">
        <v>6534.27</v>
      </c>
      <c r="P198" s="18">
        <v>4466.82</v>
      </c>
      <c r="Q198" s="19">
        <f t="shared" si="2"/>
        <v>2067.4500000000007</v>
      </c>
    </row>
    <row r="199" spans="1:17" x14ac:dyDescent="0.2">
      <c r="A199" s="6" t="s">
        <v>58</v>
      </c>
      <c r="B199" s="24">
        <v>43234</v>
      </c>
      <c r="C199" s="6" t="s">
        <v>494</v>
      </c>
      <c r="D199" s="28">
        <v>3</v>
      </c>
      <c r="E199" s="18">
        <v>4533.33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4533.33</v>
      </c>
      <c r="P199" s="18">
        <v>770.33</v>
      </c>
      <c r="Q199" s="19">
        <f t="shared" si="2"/>
        <v>3763</v>
      </c>
    </row>
    <row r="200" spans="1:17" x14ac:dyDescent="0.2">
      <c r="A200" s="4" t="s">
        <v>268</v>
      </c>
      <c r="B200" s="23">
        <v>38404</v>
      </c>
      <c r="C200" s="5" t="s">
        <v>165</v>
      </c>
      <c r="D200" s="29" t="s">
        <v>510</v>
      </c>
      <c r="E200" s="18">
        <v>4869.5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1574.91</v>
      </c>
      <c r="L200" s="18">
        <v>0</v>
      </c>
      <c r="M200" s="18">
        <v>0</v>
      </c>
      <c r="N200" s="18">
        <v>0</v>
      </c>
      <c r="O200" s="18">
        <v>6444.41</v>
      </c>
      <c r="P200" s="18">
        <v>1793.53</v>
      </c>
      <c r="Q200" s="19">
        <f t="shared" si="2"/>
        <v>4650.88</v>
      </c>
    </row>
    <row r="201" spans="1:17" x14ac:dyDescent="0.2">
      <c r="A201" s="4" t="s">
        <v>269</v>
      </c>
      <c r="B201" s="23">
        <v>37291</v>
      </c>
      <c r="C201" s="5" t="s">
        <v>134</v>
      </c>
      <c r="D201" s="29" t="s">
        <v>116</v>
      </c>
      <c r="E201" s="18">
        <v>3240.9</v>
      </c>
      <c r="F201" s="18">
        <v>1465.74</v>
      </c>
      <c r="G201" s="18">
        <v>0</v>
      </c>
      <c r="H201" s="18">
        <v>0</v>
      </c>
      <c r="I201" s="18">
        <v>0</v>
      </c>
      <c r="J201" s="18">
        <v>0</v>
      </c>
      <c r="K201" s="18">
        <v>499.29</v>
      </c>
      <c r="L201" s="18">
        <v>0</v>
      </c>
      <c r="M201" s="18">
        <v>0</v>
      </c>
      <c r="N201" s="18">
        <v>0</v>
      </c>
      <c r="O201" s="18">
        <v>5205.93</v>
      </c>
      <c r="P201" s="18">
        <v>2972.01</v>
      </c>
      <c r="Q201" s="19">
        <f t="shared" si="2"/>
        <v>2233.92</v>
      </c>
    </row>
    <row r="202" spans="1:17" x14ac:dyDescent="0.2">
      <c r="A202" s="4" t="s">
        <v>270</v>
      </c>
      <c r="B202" s="23">
        <v>31574</v>
      </c>
      <c r="C202" s="5" t="s">
        <v>523</v>
      </c>
      <c r="D202" s="29" t="s">
        <v>116</v>
      </c>
      <c r="E202" s="18">
        <v>1353.95</v>
      </c>
      <c r="F202" s="18">
        <v>1054.2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2408.15</v>
      </c>
      <c r="P202" s="18">
        <v>2052.64</v>
      </c>
      <c r="Q202" s="19">
        <f t="shared" ref="Q202:Q265" si="3">SUM(O202-P202)</f>
        <v>355.51000000000022</v>
      </c>
    </row>
    <row r="203" spans="1:17" x14ac:dyDescent="0.2">
      <c r="A203" s="4" t="s">
        <v>271</v>
      </c>
      <c r="B203" s="23">
        <v>40848</v>
      </c>
      <c r="C203" s="5" t="s">
        <v>545</v>
      </c>
      <c r="D203" s="29" t="s">
        <v>517</v>
      </c>
      <c r="E203" s="18">
        <v>1856.01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1856.01</v>
      </c>
      <c r="P203" s="18">
        <v>939.32</v>
      </c>
      <c r="Q203" s="19">
        <f t="shared" si="3"/>
        <v>916.68999999999994</v>
      </c>
    </row>
    <row r="204" spans="1:17" x14ac:dyDescent="0.2">
      <c r="A204" s="18" t="s">
        <v>59</v>
      </c>
      <c r="B204" s="24">
        <v>43208</v>
      </c>
      <c r="C204" s="6" t="s">
        <v>118</v>
      </c>
      <c r="D204" s="28" t="s">
        <v>574</v>
      </c>
      <c r="E204" s="18">
        <v>830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86</v>
      </c>
      <c r="M204" s="18">
        <v>0</v>
      </c>
      <c r="N204" s="18">
        <v>0</v>
      </c>
      <c r="O204" s="18">
        <v>916</v>
      </c>
      <c r="P204" s="18">
        <v>0</v>
      </c>
      <c r="Q204" s="19">
        <f t="shared" si="3"/>
        <v>916</v>
      </c>
    </row>
    <row r="205" spans="1:17" x14ac:dyDescent="0.2">
      <c r="A205" s="6" t="s">
        <v>60</v>
      </c>
      <c r="B205" s="25">
        <v>42984</v>
      </c>
      <c r="C205" s="4" t="s">
        <v>118</v>
      </c>
      <c r="D205" s="28" t="s">
        <v>574</v>
      </c>
      <c r="E205" s="18">
        <v>830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86</v>
      </c>
      <c r="M205" s="18">
        <v>0</v>
      </c>
      <c r="N205" s="18">
        <v>0</v>
      </c>
      <c r="O205" s="18">
        <v>916</v>
      </c>
      <c r="P205" s="18">
        <v>0</v>
      </c>
      <c r="Q205" s="19">
        <f t="shared" si="3"/>
        <v>916</v>
      </c>
    </row>
    <row r="206" spans="1:17" x14ac:dyDescent="0.2">
      <c r="A206" s="4" t="s">
        <v>272</v>
      </c>
      <c r="B206" s="23">
        <v>35004</v>
      </c>
      <c r="C206" s="5" t="s">
        <v>289</v>
      </c>
      <c r="D206" s="29" t="s">
        <v>116</v>
      </c>
      <c r="E206" s="18">
        <v>5066.22</v>
      </c>
      <c r="F206" s="18">
        <v>1313.74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6379.96</v>
      </c>
      <c r="O206" s="18">
        <v>12759.92</v>
      </c>
      <c r="P206" s="18">
        <v>2568.48</v>
      </c>
      <c r="Q206" s="19">
        <f t="shared" si="3"/>
        <v>10191.44</v>
      </c>
    </row>
    <row r="207" spans="1:17" x14ac:dyDescent="0.2">
      <c r="A207" s="6" t="s">
        <v>61</v>
      </c>
      <c r="B207" s="24">
        <v>43227</v>
      </c>
      <c r="C207" s="6" t="s">
        <v>495</v>
      </c>
      <c r="D207" s="28" t="s">
        <v>574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12480</v>
      </c>
      <c r="L207" s="18">
        <v>0</v>
      </c>
      <c r="M207" s="18">
        <v>0</v>
      </c>
      <c r="N207" s="18">
        <v>0</v>
      </c>
      <c r="O207" s="18">
        <v>12480</v>
      </c>
      <c r="P207" s="18">
        <v>2510.5</v>
      </c>
      <c r="Q207" s="19">
        <f t="shared" si="3"/>
        <v>9969.5</v>
      </c>
    </row>
    <row r="208" spans="1:17" x14ac:dyDescent="0.2">
      <c r="A208" s="4" t="s">
        <v>273</v>
      </c>
      <c r="B208" s="23">
        <v>40295</v>
      </c>
      <c r="C208" s="5" t="s">
        <v>532</v>
      </c>
      <c r="D208" s="29" t="s">
        <v>173</v>
      </c>
      <c r="E208" s="18">
        <v>1922.32</v>
      </c>
      <c r="F208" s="18">
        <v>0</v>
      </c>
      <c r="G208" s="18">
        <v>1297.57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60</v>
      </c>
      <c r="N208" s="18">
        <v>2290.21</v>
      </c>
      <c r="O208" s="18">
        <v>5570.1</v>
      </c>
      <c r="P208" s="18">
        <v>1343.83</v>
      </c>
      <c r="Q208" s="19">
        <f t="shared" si="3"/>
        <v>4226.2700000000004</v>
      </c>
    </row>
    <row r="209" spans="1:17" x14ac:dyDescent="0.2">
      <c r="A209" s="4" t="s">
        <v>274</v>
      </c>
      <c r="B209" s="23">
        <v>40269</v>
      </c>
      <c r="C209" s="5" t="s">
        <v>134</v>
      </c>
      <c r="D209" s="29" t="s">
        <v>116</v>
      </c>
      <c r="E209" s="18">
        <v>3240.9</v>
      </c>
      <c r="F209" s="18">
        <v>427.49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3668.39</v>
      </c>
      <c r="P209" s="18">
        <v>1660.33</v>
      </c>
      <c r="Q209" s="19">
        <f t="shared" si="3"/>
        <v>2008.06</v>
      </c>
    </row>
    <row r="210" spans="1:17" x14ac:dyDescent="0.2">
      <c r="A210" s="6" t="s">
        <v>62</v>
      </c>
      <c r="B210" s="24">
        <v>43047</v>
      </c>
      <c r="C210" s="6" t="s">
        <v>495</v>
      </c>
      <c r="D210" s="28" t="s">
        <v>574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21320</v>
      </c>
      <c r="L210" s="18">
        <v>0</v>
      </c>
      <c r="M210" s="18">
        <v>700</v>
      </c>
      <c r="N210" s="18">
        <v>0</v>
      </c>
      <c r="O210" s="18">
        <v>22020</v>
      </c>
      <c r="P210" s="18">
        <v>5537.23</v>
      </c>
      <c r="Q210" s="19">
        <f t="shared" si="3"/>
        <v>16482.77</v>
      </c>
    </row>
    <row r="211" spans="1:17" x14ac:dyDescent="0.2">
      <c r="A211" s="4" t="s">
        <v>275</v>
      </c>
      <c r="B211" s="23">
        <v>37196</v>
      </c>
      <c r="C211" s="5" t="s">
        <v>525</v>
      </c>
      <c r="D211" s="29" t="s">
        <v>116</v>
      </c>
      <c r="E211" s="18">
        <v>1614.86</v>
      </c>
      <c r="F211" s="18">
        <v>558.26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720</v>
      </c>
      <c r="N211" s="18">
        <v>0</v>
      </c>
      <c r="O211" s="18">
        <v>2893.12</v>
      </c>
      <c r="P211" s="18">
        <v>1624.43</v>
      </c>
      <c r="Q211" s="19">
        <f t="shared" si="3"/>
        <v>1268.6899999999998</v>
      </c>
    </row>
    <row r="212" spans="1:17" x14ac:dyDescent="0.2">
      <c r="A212" s="6" t="s">
        <v>63</v>
      </c>
      <c r="B212" s="24">
        <v>43124</v>
      </c>
      <c r="C212" s="6" t="s">
        <v>118</v>
      </c>
      <c r="D212" s="28" t="s">
        <v>574</v>
      </c>
      <c r="E212" s="18">
        <v>830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86</v>
      </c>
      <c r="M212" s="18">
        <v>0</v>
      </c>
      <c r="N212" s="18">
        <v>0</v>
      </c>
      <c r="O212" s="18">
        <v>916</v>
      </c>
      <c r="P212" s="18">
        <v>0</v>
      </c>
      <c r="Q212" s="19">
        <f t="shared" si="3"/>
        <v>916</v>
      </c>
    </row>
    <row r="213" spans="1:17" x14ac:dyDescent="0.2">
      <c r="A213" s="6" t="s">
        <v>64</v>
      </c>
      <c r="B213" s="25">
        <v>42991</v>
      </c>
      <c r="C213" s="4" t="s">
        <v>118</v>
      </c>
      <c r="D213" s="28" t="s">
        <v>574</v>
      </c>
      <c r="E213" s="18">
        <v>830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86</v>
      </c>
      <c r="M213" s="18">
        <v>0</v>
      </c>
      <c r="N213" s="18">
        <v>0</v>
      </c>
      <c r="O213" s="18">
        <v>916</v>
      </c>
      <c r="P213" s="18">
        <v>0</v>
      </c>
      <c r="Q213" s="19">
        <f t="shared" si="3"/>
        <v>916</v>
      </c>
    </row>
    <row r="214" spans="1:17" x14ac:dyDescent="0.2">
      <c r="A214" s="4" t="s">
        <v>276</v>
      </c>
      <c r="B214" s="23">
        <v>38573</v>
      </c>
      <c r="C214" s="5" t="s">
        <v>559</v>
      </c>
      <c r="D214" s="29" t="s">
        <v>116</v>
      </c>
      <c r="E214" s="18">
        <v>4680.41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4680.41</v>
      </c>
      <c r="P214" s="18">
        <v>2392.84</v>
      </c>
      <c r="Q214" s="19">
        <f t="shared" si="3"/>
        <v>2287.5699999999997</v>
      </c>
    </row>
    <row r="215" spans="1:17" x14ac:dyDescent="0.2">
      <c r="A215" s="4" t="s">
        <v>277</v>
      </c>
      <c r="B215" s="23">
        <v>36586</v>
      </c>
      <c r="C215" s="5" t="s">
        <v>134</v>
      </c>
      <c r="D215" s="29" t="s">
        <v>116</v>
      </c>
      <c r="E215" s="18">
        <v>3240.9</v>
      </c>
      <c r="F215" s="18">
        <v>1936.63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5177.53</v>
      </c>
      <c r="P215" s="18">
        <v>1373.2</v>
      </c>
      <c r="Q215" s="19">
        <f t="shared" si="3"/>
        <v>3804.33</v>
      </c>
    </row>
    <row r="216" spans="1:17" x14ac:dyDescent="0.2">
      <c r="A216" s="4" t="s">
        <v>278</v>
      </c>
      <c r="B216" s="23">
        <v>37137</v>
      </c>
      <c r="C216" s="5" t="s">
        <v>560</v>
      </c>
      <c r="D216" s="29" t="s">
        <v>116</v>
      </c>
      <c r="E216" s="18">
        <v>1353.95</v>
      </c>
      <c r="F216" s="18">
        <v>561.87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1915.82</v>
      </c>
      <c r="P216" s="18">
        <v>723.56</v>
      </c>
      <c r="Q216" s="19">
        <f t="shared" si="3"/>
        <v>1192.26</v>
      </c>
    </row>
    <row r="217" spans="1:17" x14ac:dyDescent="0.2">
      <c r="A217" s="4" t="s">
        <v>279</v>
      </c>
      <c r="B217" s="23">
        <v>41519</v>
      </c>
      <c r="C217" s="5" t="s">
        <v>529</v>
      </c>
      <c r="D217" s="29" t="s">
        <v>173</v>
      </c>
      <c r="E217" s="18">
        <v>3477.83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2070</v>
      </c>
      <c r="N217" s="18">
        <v>0</v>
      </c>
      <c r="O217" s="18">
        <v>5547.83</v>
      </c>
      <c r="P217" s="18">
        <v>3659.83</v>
      </c>
      <c r="Q217" s="19">
        <f t="shared" si="3"/>
        <v>1888</v>
      </c>
    </row>
    <row r="218" spans="1:17" x14ac:dyDescent="0.2">
      <c r="A218" s="4" t="s">
        <v>280</v>
      </c>
      <c r="B218" s="23">
        <v>32417</v>
      </c>
      <c r="C218" s="5" t="s">
        <v>134</v>
      </c>
      <c r="D218" s="29" t="s">
        <v>516</v>
      </c>
      <c r="E218" s="18">
        <v>2994.09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2994.09</v>
      </c>
      <c r="P218" s="18">
        <v>1862.39</v>
      </c>
      <c r="Q218" s="19">
        <f t="shared" si="3"/>
        <v>1131.7</v>
      </c>
    </row>
    <row r="219" spans="1:17" x14ac:dyDescent="0.2">
      <c r="A219" s="4" t="s">
        <v>281</v>
      </c>
      <c r="B219" s="23">
        <v>42541</v>
      </c>
      <c r="C219" s="5" t="s">
        <v>118</v>
      </c>
      <c r="D219" s="28" t="s">
        <v>574</v>
      </c>
      <c r="E219" s="18">
        <v>830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86</v>
      </c>
      <c r="M219" s="18">
        <v>0</v>
      </c>
      <c r="N219" s="18">
        <v>0</v>
      </c>
      <c r="O219" s="18">
        <v>916</v>
      </c>
      <c r="P219" s="18">
        <v>221.34</v>
      </c>
      <c r="Q219" s="19">
        <f t="shared" si="3"/>
        <v>694.66</v>
      </c>
    </row>
    <row r="220" spans="1:17" x14ac:dyDescent="0.2">
      <c r="A220" s="6" t="s">
        <v>65</v>
      </c>
      <c r="B220" s="25">
        <v>42955</v>
      </c>
      <c r="C220" s="4" t="s">
        <v>123</v>
      </c>
      <c r="D220" s="28" t="s">
        <v>574</v>
      </c>
      <c r="E220" s="18">
        <v>440.1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440.1</v>
      </c>
      <c r="P220" s="18">
        <v>62.2</v>
      </c>
      <c r="Q220" s="19">
        <f t="shared" si="3"/>
        <v>377.90000000000003</v>
      </c>
    </row>
    <row r="221" spans="1:17" x14ac:dyDescent="0.2">
      <c r="A221" s="6" t="s">
        <v>66</v>
      </c>
      <c r="B221" s="25">
        <v>42992</v>
      </c>
      <c r="C221" s="4" t="s">
        <v>118</v>
      </c>
      <c r="D221" s="28" t="s">
        <v>574</v>
      </c>
      <c r="E221" s="18">
        <v>830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86</v>
      </c>
      <c r="M221" s="18">
        <v>0</v>
      </c>
      <c r="N221" s="18">
        <v>0</v>
      </c>
      <c r="O221" s="18">
        <v>916</v>
      </c>
      <c r="P221" s="18">
        <v>0</v>
      </c>
      <c r="Q221" s="19">
        <f t="shared" si="3"/>
        <v>916</v>
      </c>
    </row>
    <row r="222" spans="1:17" x14ac:dyDescent="0.2">
      <c r="A222" s="4" t="s">
        <v>282</v>
      </c>
      <c r="B222" s="23">
        <v>36956</v>
      </c>
      <c r="C222" s="5" t="s">
        <v>548</v>
      </c>
      <c r="D222" s="29" t="s">
        <v>116</v>
      </c>
      <c r="E222" s="18">
        <v>3839.8</v>
      </c>
      <c r="F222" s="18">
        <v>0</v>
      </c>
      <c r="G222" s="18">
        <v>0</v>
      </c>
      <c r="H222" s="18">
        <v>572.4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4412.2</v>
      </c>
      <c r="O222" s="18">
        <v>8824.4</v>
      </c>
      <c r="P222" s="18">
        <v>2915.46</v>
      </c>
      <c r="Q222" s="19">
        <f t="shared" si="3"/>
        <v>5908.94</v>
      </c>
    </row>
    <row r="223" spans="1:17" x14ac:dyDescent="0.2">
      <c r="A223" s="4" t="s">
        <v>283</v>
      </c>
      <c r="B223" s="23">
        <v>33451</v>
      </c>
      <c r="C223" s="5" t="s">
        <v>561</v>
      </c>
      <c r="D223" s="29" t="s">
        <v>513</v>
      </c>
      <c r="E223" s="18">
        <v>1591.79</v>
      </c>
      <c r="F223" s="18">
        <v>481.44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2073.23</v>
      </c>
      <c r="P223" s="18">
        <v>284.10000000000002</v>
      </c>
      <c r="Q223" s="19">
        <f t="shared" si="3"/>
        <v>1789.13</v>
      </c>
    </row>
    <row r="224" spans="1:17" x14ac:dyDescent="0.2">
      <c r="A224" s="4" t="s">
        <v>284</v>
      </c>
      <c r="B224" s="23">
        <v>37032</v>
      </c>
      <c r="C224" s="5" t="s">
        <v>562</v>
      </c>
      <c r="D224" s="29" t="s">
        <v>116</v>
      </c>
      <c r="E224" s="18">
        <v>5066.22</v>
      </c>
      <c r="F224" s="18">
        <v>48.04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5114.26</v>
      </c>
      <c r="P224" s="18">
        <v>2046.95</v>
      </c>
      <c r="Q224" s="19">
        <f t="shared" si="3"/>
        <v>3067.3100000000004</v>
      </c>
    </row>
    <row r="225" spans="1:17" x14ac:dyDescent="0.2">
      <c r="A225" s="6" t="s">
        <v>67</v>
      </c>
      <c r="B225" s="25">
        <v>42927</v>
      </c>
      <c r="C225" s="4" t="s">
        <v>168</v>
      </c>
      <c r="D225" s="30" t="s">
        <v>116</v>
      </c>
      <c r="E225" s="18">
        <v>1614.86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1614.86</v>
      </c>
      <c r="P225" s="18">
        <v>228.07</v>
      </c>
      <c r="Q225" s="19">
        <f t="shared" si="3"/>
        <v>1386.79</v>
      </c>
    </row>
    <row r="226" spans="1:17" x14ac:dyDescent="0.2">
      <c r="A226" s="4" t="s">
        <v>285</v>
      </c>
      <c r="B226" s="23">
        <v>32203</v>
      </c>
      <c r="C226" s="5" t="s">
        <v>134</v>
      </c>
      <c r="D226" s="29" t="s">
        <v>116</v>
      </c>
      <c r="E226" s="18">
        <v>3240.9</v>
      </c>
      <c r="F226" s="18">
        <v>493.86</v>
      </c>
      <c r="G226" s="18">
        <v>576.79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4311.55</v>
      </c>
      <c r="P226" s="18">
        <v>2432.38</v>
      </c>
      <c r="Q226" s="19">
        <f t="shared" si="3"/>
        <v>1879.17</v>
      </c>
    </row>
    <row r="227" spans="1:17" x14ac:dyDescent="0.2">
      <c r="A227" s="4" t="s">
        <v>286</v>
      </c>
      <c r="B227" s="23">
        <v>33055</v>
      </c>
      <c r="C227" s="5" t="s">
        <v>115</v>
      </c>
      <c r="D227" s="29" t="s">
        <v>116</v>
      </c>
      <c r="E227" s="18">
        <v>2122.39</v>
      </c>
      <c r="F227" s="18">
        <v>1486.51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3608.9</v>
      </c>
      <c r="P227" s="18">
        <v>2206.73</v>
      </c>
      <c r="Q227" s="19">
        <f t="shared" si="3"/>
        <v>1402.17</v>
      </c>
    </row>
    <row r="228" spans="1:17" x14ac:dyDescent="0.2">
      <c r="A228" s="4" t="s">
        <v>287</v>
      </c>
      <c r="B228" s="23">
        <v>35874</v>
      </c>
      <c r="C228" s="5" t="s">
        <v>376</v>
      </c>
      <c r="D228" s="29" t="s">
        <v>116</v>
      </c>
      <c r="E228" s="18">
        <v>2474.69</v>
      </c>
      <c r="F228" s="18">
        <v>0</v>
      </c>
      <c r="G228" s="18">
        <v>0</v>
      </c>
      <c r="H228" s="18">
        <v>643.32000000000005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3118.01</v>
      </c>
      <c r="P228" s="18">
        <v>1163.21</v>
      </c>
      <c r="Q228" s="19">
        <f t="shared" si="3"/>
        <v>1954.8000000000002</v>
      </c>
    </row>
    <row r="229" spans="1:17" x14ac:dyDescent="0.2">
      <c r="A229" s="4" t="s">
        <v>288</v>
      </c>
      <c r="B229" s="23">
        <v>40634</v>
      </c>
      <c r="C229" s="5" t="s">
        <v>529</v>
      </c>
      <c r="D229" s="29" t="s">
        <v>510</v>
      </c>
      <c r="E229" s="18">
        <v>3690.7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3690.7</v>
      </c>
      <c r="P229" s="18">
        <v>1384.62</v>
      </c>
      <c r="Q229" s="19">
        <f t="shared" si="3"/>
        <v>2306.08</v>
      </c>
    </row>
    <row r="230" spans="1:17" x14ac:dyDescent="0.2">
      <c r="A230" s="6" t="s">
        <v>68</v>
      </c>
      <c r="B230" s="24">
        <v>43231</v>
      </c>
      <c r="C230" s="6" t="s">
        <v>494</v>
      </c>
      <c r="D230" s="28">
        <v>4</v>
      </c>
      <c r="E230" s="18">
        <v>6666.67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6666.67</v>
      </c>
      <c r="P230" s="18">
        <v>859.7</v>
      </c>
      <c r="Q230" s="19">
        <f t="shared" si="3"/>
        <v>5806.97</v>
      </c>
    </row>
    <row r="231" spans="1:17" x14ac:dyDescent="0.2">
      <c r="A231" s="6" t="s">
        <v>69</v>
      </c>
      <c r="B231" s="25">
        <v>38378</v>
      </c>
      <c r="C231" s="4" t="s">
        <v>289</v>
      </c>
      <c r="D231" s="30" t="s">
        <v>519</v>
      </c>
      <c r="E231" s="18">
        <v>2597.0700000000002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2597.0700000000002</v>
      </c>
      <c r="P231" s="18">
        <v>268.18</v>
      </c>
      <c r="Q231" s="19">
        <f t="shared" si="3"/>
        <v>2328.8900000000003</v>
      </c>
    </row>
    <row r="232" spans="1:17" x14ac:dyDescent="0.2">
      <c r="A232" s="4" t="s">
        <v>290</v>
      </c>
      <c r="B232" s="23">
        <v>31574</v>
      </c>
      <c r="C232" s="5" t="s">
        <v>549</v>
      </c>
      <c r="D232" s="29" t="s">
        <v>116</v>
      </c>
      <c r="E232" s="18">
        <v>1614.86</v>
      </c>
      <c r="F232" s="18">
        <v>793.3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2408.16</v>
      </c>
      <c r="O232" s="18">
        <v>4816.32</v>
      </c>
      <c r="P232" s="18">
        <v>1783.69</v>
      </c>
      <c r="Q232" s="19">
        <f t="shared" si="3"/>
        <v>3032.6299999999997</v>
      </c>
    </row>
    <row r="233" spans="1:17" x14ac:dyDescent="0.2">
      <c r="A233" s="6" t="s">
        <v>70</v>
      </c>
      <c r="B233" s="24">
        <v>43241</v>
      </c>
      <c r="C233" s="6" t="s">
        <v>494</v>
      </c>
      <c r="D233" s="28">
        <v>4</v>
      </c>
      <c r="E233" s="18">
        <v>3333.33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3333.33</v>
      </c>
      <c r="P233" s="18">
        <v>456.86</v>
      </c>
      <c r="Q233" s="19">
        <f t="shared" si="3"/>
        <v>2876.47</v>
      </c>
    </row>
    <row r="234" spans="1:17" x14ac:dyDescent="0.2">
      <c r="A234" s="4" t="s">
        <v>291</v>
      </c>
      <c r="B234" s="23">
        <v>32417</v>
      </c>
      <c r="C234" s="5" t="s">
        <v>534</v>
      </c>
      <c r="D234" s="29" t="s">
        <v>116</v>
      </c>
      <c r="E234" s="18">
        <v>1353.95</v>
      </c>
      <c r="F234" s="18">
        <v>1114.25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2468.1999999999998</v>
      </c>
      <c r="P234" s="18">
        <v>1964.65</v>
      </c>
      <c r="Q234" s="19">
        <f t="shared" si="3"/>
        <v>503.54999999999973</v>
      </c>
    </row>
    <row r="235" spans="1:17" x14ac:dyDescent="0.2">
      <c r="A235" s="4" t="s">
        <v>292</v>
      </c>
      <c r="B235" s="23">
        <v>42534</v>
      </c>
      <c r="C235" s="5" t="s">
        <v>418</v>
      </c>
      <c r="D235" s="29" t="s">
        <v>173</v>
      </c>
      <c r="E235" s="18">
        <v>3409.63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3409.63</v>
      </c>
      <c r="P235" s="18">
        <v>707.98</v>
      </c>
      <c r="Q235" s="19">
        <f t="shared" si="3"/>
        <v>2701.65</v>
      </c>
    </row>
    <row r="236" spans="1:17" x14ac:dyDescent="0.2">
      <c r="A236" s="4" t="s">
        <v>293</v>
      </c>
      <c r="B236" s="23">
        <v>35856</v>
      </c>
      <c r="C236" s="5" t="s">
        <v>548</v>
      </c>
      <c r="D236" s="29" t="s">
        <v>116</v>
      </c>
      <c r="E236" s="18">
        <v>3839.8</v>
      </c>
      <c r="F236" s="18">
        <v>370.07</v>
      </c>
      <c r="G236" s="18">
        <v>0</v>
      </c>
      <c r="H236" s="18">
        <v>572.4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4782.2700000000004</v>
      </c>
      <c r="P236" s="18">
        <v>804.9</v>
      </c>
      <c r="Q236" s="19">
        <f t="shared" si="3"/>
        <v>3977.3700000000003</v>
      </c>
    </row>
    <row r="237" spans="1:17" x14ac:dyDescent="0.2">
      <c r="A237" s="4" t="s">
        <v>294</v>
      </c>
      <c r="B237" s="23">
        <v>37803</v>
      </c>
      <c r="C237" s="5" t="s">
        <v>548</v>
      </c>
      <c r="D237" s="29" t="s">
        <v>519</v>
      </c>
      <c r="E237" s="18">
        <v>3764.51</v>
      </c>
      <c r="F237" s="18">
        <v>0</v>
      </c>
      <c r="G237" s="18">
        <v>0</v>
      </c>
      <c r="H237" s="18">
        <v>572.4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4336.91</v>
      </c>
      <c r="P237" s="18">
        <v>1316.24</v>
      </c>
      <c r="Q237" s="19">
        <f t="shared" si="3"/>
        <v>3020.67</v>
      </c>
    </row>
    <row r="238" spans="1:17" x14ac:dyDescent="0.2">
      <c r="A238" s="4" t="s">
        <v>295</v>
      </c>
      <c r="B238" s="23">
        <v>42660</v>
      </c>
      <c r="C238" s="5" t="s">
        <v>222</v>
      </c>
      <c r="D238" s="29" t="s">
        <v>173</v>
      </c>
      <c r="E238" s="18">
        <v>1884.62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1884.62</v>
      </c>
      <c r="P238" s="18">
        <v>171.61</v>
      </c>
      <c r="Q238" s="19">
        <f t="shared" si="3"/>
        <v>1713.0099999999998</v>
      </c>
    </row>
    <row r="239" spans="1:17" x14ac:dyDescent="0.2">
      <c r="A239" s="4" t="s">
        <v>296</v>
      </c>
      <c r="B239" s="23">
        <v>36164</v>
      </c>
      <c r="C239" s="5" t="s">
        <v>563</v>
      </c>
      <c r="D239" s="28" t="s">
        <v>574</v>
      </c>
      <c r="E239" s="18">
        <v>2046.73</v>
      </c>
      <c r="F239" s="18">
        <v>0</v>
      </c>
      <c r="G239" s="18">
        <v>0</v>
      </c>
      <c r="H239" s="18">
        <v>1527.68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3574.41</v>
      </c>
      <c r="P239" s="18">
        <v>1166.57</v>
      </c>
      <c r="Q239" s="19">
        <f t="shared" si="3"/>
        <v>2407.84</v>
      </c>
    </row>
    <row r="240" spans="1:17" x14ac:dyDescent="0.2">
      <c r="A240" s="4" t="s">
        <v>297</v>
      </c>
      <c r="B240" s="23">
        <v>40617</v>
      </c>
      <c r="C240" s="5" t="s">
        <v>529</v>
      </c>
      <c r="D240" s="29" t="s">
        <v>510</v>
      </c>
      <c r="E240" s="18">
        <v>3690.7</v>
      </c>
      <c r="F240" s="18">
        <v>0</v>
      </c>
      <c r="G240" s="18">
        <v>665.21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4355.91</v>
      </c>
      <c r="P240" s="18">
        <v>2390.31</v>
      </c>
      <c r="Q240" s="19">
        <f t="shared" si="3"/>
        <v>1965.6</v>
      </c>
    </row>
    <row r="241" spans="1:17" x14ac:dyDescent="0.2">
      <c r="A241" s="6" t="s">
        <v>71</v>
      </c>
      <c r="B241" s="25">
        <v>38211</v>
      </c>
      <c r="C241" s="4" t="s">
        <v>289</v>
      </c>
      <c r="D241" s="30" t="s">
        <v>519</v>
      </c>
      <c r="E241" s="18">
        <v>4869.5</v>
      </c>
      <c r="F241" s="18">
        <v>0</v>
      </c>
      <c r="G241" s="18">
        <v>320.80999999999995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5190.3100000000004</v>
      </c>
      <c r="P241" s="18">
        <v>3333.72</v>
      </c>
      <c r="Q241" s="19">
        <f t="shared" si="3"/>
        <v>1856.5900000000006</v>
      </c>
    </row>
    <row r="242" spans="1:17" x14ac:dyDescent="0.2">
      <c r="A242" s="4" t="s">
        <v>298</v>
      </c>
      <c r="B242" s="23">
        <v>41426</v>
      </c>
      <c r="C242" s="5" t="s">
        <v>552</v>
      </c>
      <c r="D242" s="29" t="s">
        <v>173</v>
      </c>
      <c r="E242" s="18">
        <v>3477.83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3477.83</v>
      </c>
      <c r="P242" s="18">
        <v>443.47</v>
      </c>
      <c r="Q242" s="19">
        <f t="shared" si="3"/>
        <v>3034.3599999999997</v>
      </c>
    </row>
    <row r="243" spans="1:17" x14ac:dyDescent="0.2">
      <c r="A243" s="6" t="s">
        <v>72</v>
      </c>
      <c r="B243" s="24">
        <v>43221</v>
      </c>
      <c r="C243" s="6" t="s">
        <v>495</v>
      </c>
      <c r="D243" s="28" t="s">
        <v>574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14000</v>
      </c>
      <c r="L243" s="18">
        <v>0</v>
      </c>
      <c r="M243" s="18">
        <v>0</v>
      </c>
      <c r="N243" s="18">
        <v>0</v>
      </c>
      <c r="O243" s="18">
        <v>14000</v>
      </c>
      <c r="P243" s="18">
        <v>2980.64</v>
      </c>
      <c r="Q243" s="19">
        <f t="shared" si="3"/>
        <v>11019.36</v>
      </c>
    </row>
    <row r="244" spans="1:17" x14ac:dyDescent="0.2">
      <c r="A244" s="4" t="s">
        <v>299</v>
      </c>
      <c r="B244" s="23">
        <v>32783</v>
      </c>
      <c r="C244" s="5" t="s">
        <v>165</v>
      </c>
      <c r="D244" s="29" t="s">
        <v>116</v>
      </c>
      <c r="E244" s="18">
        <v>5066.22</v>
      </c>
      <c r="F244" s="18">
        <v>2374.92</v>
      </c>
      <c r="G244" s="18">
        <v>0</v>
      </c>
      <c r="H244" s="18">
        <v>0</v>
      </c>
      <c r="I244" s="18">
        <v>0</v>
      </c>
      <c r="J244" s="18">
        <v>0</v>
      </c>
      <c r="K244" s="18">
        <v>4803.04</v>
      </c>
      <c r="L244" s="18">
        <v>0</v>
      </c>
      <c r="M244" s="18">
        <v>0</v>
      </c>
      <c r="N244" s="18">
        <v>0</v>
      </c>
      <c r="O244" s="18">
        <v>12244.18</v>
      </c>
      <c r="P244" s="18">
        <v>6132.98</v>
      </c>
      <c r="Q244" s="19">
        <f t="shared" si="3"/>
        <v>6111.2000000000007</v>
      </c>
    </row>
    <row r="245" spans="1:17" x14ac:dyDescent="0.2">
      <c r="A245" s="6" t="s">
        <v>73</v>
      </c>
      <c r="B245" s="24">
        <v>41071</v>
      </c>
      <c r="C245" s="6" t="s">
        <v>495</v>
      </c>
      <c r="D245" s="28" t="s">
        <v>574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4000</v>
      </c>
      <c r="L245" s="18">
        <v>0</v>
      </c>
      <c r="M245" s="18">
        <v>0</v>
      </c>
      <c r="N245" s="18">
        <v>0</v>
      </c>
      <c r="O245" s="18">
        <v>4000</v>
      </c>
      <c r="P245" s="18">
        <v>159.88</v>
      </c>
      <c r="Q245" s="19">
        <f t="shared" si="3"/>
        <v>3840.12</v>
      </c>
    </row>
    <row r="246" spans="1:17" x14ac:dyDescent="0.2">
      <c r="A246" s="6" t="s">
        <v>74</v>
      </c>
      <c r="B246" s="24">
        <v>43157</v>
      </c>
      <c r="C246" s="6" t="s">
        <v>118</v>
      </c>
      <c r="D246" s="28" t="s">
        <v>574</v>
      </c>
      <c r="E246" s="18">
        <v>830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86</v>
      </c>
      <c r="M246" s="18">
        <v>0</v>
      </c>
      <c r="N246" s="18">
        <v>0</v>
      </c>
      <c r="O246" s="18">
        <v>916</v>
      </c>
      <c r="P246" s="18">
        <v>0</v>
      </c>
      <c r="Q246" s="19">
        <f t="shared" si="3"/>
        <v>916</v>
      </c>
    </row>
    <row r="247" spans="1:17" x14ac:dyDescent="0.2">
      <c r="A247" s="4" t="s">
        <v>300</v>
      </c>
      <c r="B247" s="23">
        <v>42548</v>
      </c>
      <c r="C247" s="5" t="s">
        <v>118</v>
      </c>
      <c r="D247" s="28" t="s">
        <v>574</v>
      </c>
      <c r="E247" s="18">
        <v>830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86</v>
      </c>
      <c r="M247" s="18">
        <v>0</v>
      </c>
      <c r="N247" s="18">
        <v>0</v>
      </c>
      <c r="O247" s="18">
        <v>916</v>
      </c>
      <c r="P247" s="18">
        <v>0</v>
      </c>
      <c r="Q247" s="19">
        <f t="shared" si="3"/>
        <v>916</v>
      </c>
    </row>
    <row r="248" spans="1:17" x14ac:dyDescent="0.2">
      <c r="A248" s="4" t="s">
        <v>301</v>
      </c>
      <c r="B248" s="23">
        <v>34822</v>
      </c>
      <c r="C248" s="5" t="s">
        <v>525</v>
      </c>
      <c r="D248" s="29" t="s">
        <v>116</v>
      </c>
      <c r="E248" s="18">
        <v>1614.86</v>
      </c>
      <c r="F248" s="18">
        <v>1096.06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1500</v>
      </c>
      <c r="N248" s="18">
        <v>0</v>
      </c>
      <c r="O248" s="18">
        <v>4210.92</v>
      </c>
      <c r="P248" s="18">
        <v>2558.02</v>
      </c>
      <c r="Q248" s="19">
        <f t="shared" si="3"/>
        <v>1652.9</v>
      </c>
    </row>
    <row r="249" spans="1:17" x14ac:dyDescent="0.2">
      <c r="A249" s="4" t="s">
        <v>302</v>
      </c>
      <c r="B249" s="25">
        <v>37414</v>
      </c>
      <c r="C249" s="5" t="s">
        <v>165</v>
      </c>
      <c r="D249" s="29" t="s">
        <v>511</v>
      </c>
      <c r="E249" s="18">
        <v>5066.22</v>
      </c>
      <c r="F249" s="18">
        <v>0</v>
      </c>
      <c r="G249" s="18">
        <v>0</v>
      </c>
      <c r="H249" s="18">
        <v>0</v>
      </c>
      <c r="I249" s="18">
        <v>1688.74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6754.96</v>
      </c>
      <c r="P249" s="18">
        <v>1727.92</v>
      </c>
      <c r="Q249" s="19">
        <f t="shared" si="3"/>
        <v>5027.04</v>
      </c>
    </row>
    <row r="250" spans="1:17" x14ac:dyDescent="0.2">
      <c r="A250" s="4" t="s">
        <v>303</v>
      </c>
      <c r="B250" s="23">
        <v>36586</v>
      </c>
      <c r="C250" s="5" t="s">
        <v>134</v>
      </c>
      <c r="D250" s="29" t="s">
        <v>116</v>
      </c>
      <c r="E250" s="18">
        <v>3240.9</v>
      </c>
      <c r="F250" s="18">
        <v>1936.63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5177.53</v>
      </c>
      <c r="P250" s="18">
        <v>2125.88</v>
      </c>
      <c r="Q250" s="19">
        <f t="shared" si="3"/>
        <v>3051.6499999999996</v>
      </c>
    </row>
    <row r="251" spans="1:17" x14ac:dyDescent="0.2">
      <c r="A251" s="6" t="s">
        <v>75</v>
      </c>
      <c r="B251" s="25">
        <v>43062</v>
      </c>
      <c r="C251" s="4" t="s">
        <v>118</v>
      </c>
      <c r="D251" s="28" t="s">
        <v>574</v>
      </c>
      <c r="E251" s="18">
        <v>830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86</v>
      </c>
      <c r="M251" s="18">
        <v>0</v>
      </c>
      <c r="N251" s="18">
        <v>0</v>
      </c>
      <c r="O251" s="18">
        <v>916</v>
      </c>
      <c r="P251" s="18">
        <v>0</v>
      </c>
      <c r="Q251" s="19">
        <f t="shared" si="3"/>
        <v>916</v>
      </c>
    </row>
    <row r="252" spans="1:17" x14ac:dyDescent="0.2">
      <c r="A252" s="4" t="s">
        <v>304</v>
      </c>
      <c r="B252" s="23">
        <v>38596</v>
      </c>
      <c r="C252" s="5" t="s">
        <v>165</v>
      </c>
      <c r="D252" s="29" t="s">
        <v>510</v>
      </c>
      <c r="E252" s="18">
        <v>4869.5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4869.5</v>
      </c>
      <c r="P252" s="18">
        <v>1773.4</v>
      </c>
      <c r="Q252" s="19">
        <f t="shared" si="3"/>
        <v>3096.1</v>
      </c>
    </row>
    <row r="253" spans="1:17" x14ac:dyDescent="0.2">
      <c r="A253" s="6" t="s">
        <v>76</v>
      </c>
      <c r="B253" s="25">
        <v>43125</v>
      </c>
      <c r="C253" s="4" t="s">
        <v>118</v>
      </c>
      <c r="D253" s="28" t="s">
        <v>574</v>
      </c>
      <c r="E253" s="18">
        <v>830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86</v>
      </c>
      <c r="M253" s="18">
        <v>0</v>
      </c>
      <c r="N253" s="18">
        <v>0</v>
      </c>
      <c r="O253" s="18">
        <v>916</v>
      </c>
      <c r="P253" s="18">
        <v>110.66</v>
      </c>
      <c r="Q253" s="19">
        <f t="shared" si="3"/>
        <v>805.34</v>
      </c>
    </row>
    <row r="254" spans="1:17" x14ac:dyDescent="0.2">
      <c r="A254" s="6" t="s">
        <v>77</v>
      </c>
      <c r="B254" s="24">
        <v>43222</v>
      </c>
      <c r="C254" s="6" t="s">
        <v>118</v>
      </c>
      <c r="D254" s="28" t="s">
        <v>574</v>
      </c>
      <c r="E254" s="18">
        <v>802.33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83.13</v>
      </c>
      <c r="M254" s="18">
        <v>0</v>
      </c>
      <c r="N254" s="18">
        <v>0</v>
      </c>
      <c r="O254" s="18">
        <v>885.46</v>
      </c>
      <c r="P254" s="18">
        <v>0</v>
      </c>
      <c r="Q254" s="19">
        <f t="shared" si="3"/>
        <v>885.46</v>
      </c>
    </row>
    <row r="255" spans="1:17" x14ac:dyDescent="0.2">
      <c r="A255" s="4" t="s">
        <v>305</v>
      </c>
      <c r="B255" s="23">
        <v>35319</v>
      </c>
      <c r="C255" s="5" t="s">
        <v>165</v>
      </c>
      <c r="D255" s="29" t="s">
        <v>116</v>
      </c>
      <c r="E255" s="18">
        <v>5066.22</v>
      </c>
      <c r="F255" s="18">
        <v>777.36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5843.58</v>
      </c>
      <c r="P255" s="18">
        <v>2645.99</v>
      </c>
      <c r="Q255" s="19">
        <f t="shared" si="3"/>
        <v>3197.59</v>
      </c>
    </row>
    <row r="256" spans="1:17" x14ac:dyDescent="0.2">
      <c r="A256" s="4" t="s">
        <v>306</v>
      </c>
      <c r="B256" s="23">
        <v>41823</v>
      </c>
      <c r="C256" s="5" t="s">
        <v>529</v>
      </c>
      <c r="D256" s="29" t="s">
        <v>173</v>
      </c>
      <c r="E256" s="18">
        <v>3477.83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3000</v>
      </c>
      <c r="L256" s="18">
        <v>0</v>
      </c>
      <c r="M256" s="18">
        <v>0</v>
      </c>
      <c r="N256" s="18">
        <v>0</v>
      </c>
      <c r="O256" s="18">
        <v>6477.83</v>
      </c>
      <c r="P256" s="18">
        <v>1621.82</v>
      </c>
      <c r="Q256" s="19">
        <f t="shared" si="3"/>
        <v>4856.01</v>
      </c>
    </row>
    <row r="257" spans="1:17" x14ac:dyDescent="0.2">
      <c r="A257" s="4" t="s">
        <v>307</v>
      </c>
      <c r="B257" s="23">
        <v>35468</v>
      </c>
      <c r="C257" s="5" t="s">
        <v>558</v>
      </c>
      <c r="D257" s="29" t="s">
        <v>513</v>
      </c>
      <c r="E257" s="18">
        <v>4345.13</v>
      </c>
      <c r="F257" s="18">
        <v>1121.7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5466.83</v>
      </c>
      <c r="P257" s="18">
        <v>1398.19</v>
      </c>
      <c r="Q257" s="19">
        <f t="shared" si="3"/>
        <v>4068.64</v>
      </c>
    </row>
    <row r="258" spans="1:17" x14ac:dyDescent="0.2">
      <c r="A258" s="4" t="s">
        <v>308</v>
      </c>
      <c r="B258" s="23">
        <v>40269</v>
      </c>
      <c r="C258" s="5" t="s">
        <v>564</v>
      </c>
      <c r="D258" s="29" t="s">
        <v>173</v>
      </c>
      <c r="E258" s="18">
        <v>3477.83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3477.83</v>
      </c>
      <c r="O258" s="18">
        <v>6955.66</v>
      </c>
      <c r="P258" s="18">
        <v>1843.58</v>
      </c>
      <c r="Q258" s="19">
        <f t="shared" si="3"/>
        <v>5112.08</v>
      </c>
    </row>
    <row r="259" spans="1:17" x14ac:dyDescent="0.2">
      <c r="A259" s="4" t="s">
        <v>309</v>
      </c>
      <c r="B259" s="23">
        <v>37032</v>
      </c>
      <c r="C259" s="5" t="s">
        <v>134</v>
      </c>
      <c r="D259" s="29" t="s">
        <v>173</v>
      </c>
      <c r="E259" s="18">
        <v>2935.39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2935.39</v>
      </c>
      <c r="P259" s="18">
        <v>1861.88</v>
      </c>
      <c r="Q259" s="19">
        <f t="shared" si="3"/>
        <v>1073.5099999999998</v>
      </c>
    </row>
    <row r="260" spans="1:17" x14ac:dyDescent="0.2">
      <c r="A260" s="6" t="s">
        <v>78</v>
      </c>
      <c r="B260" s="25">
        <v>36220</v>
      </c>
      <c r="C260" s="4" t="s">
        <v>555</v>
      </c>
      <c r="D260" s="30" t="s">
        <v>116</v>
      </c>
      <c r="E260" s="18">
        <v>5066.22</v>
      </c>
      <c r="F260" s="18">
        <v>549.70000000000005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5615.92</v>
      </c>
      <c r="P260" s="18">
        <v>3860.64</v>
      </c>
      <c r="Q260" s="19">
        <f t="shared" si="3"/>
        <v>1755.2800000000002</v>
      </c>
    </row>
    <row r="261" spans="1:17" x14ac:dyDescent="0.2">
      <c r="A261" s="4" t="s">
        <v>310</v>
      </c>
      <c r="B261" s="23">
        <v>34415</v>
      </c>
      <c r="C261" s="5" t="s">
        <v>537</v>
      </c>
      <c r="D261" s="29" t="s">
        <v>116</v>
      </c>
      <c r="E261" s="18">
        <v>1353.95</v>
      </c>
      <c r="F261" s="18">
        <v>650.02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2003.97</v>
      </c>
      <c r="P261" s="18">
        <v>1178.75</v>
      </c>
      <c r="Q261" s="19">
        <f t="shared" si="3"/>
        <v>825.22</v>
      </c>
    </row>
    <row r="262" spans="1:17" x14ac:dyDescent="0.2">
      <c r="A262" s="4" t="s">
        <v>311</v>
      </c>
      <c r="B262" s="23">
        <v>41824</v>
      </c>
      <c r="C262" s="5" t="s">
        <v>558</v>
      </c>
      <c r="D262" s="29" t="s">
        <v>173</v>
      </c>
      <c r="E262" s="18">
        <v>3935.52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720</v>
      </c>
      <c r="N262" s="18">
        <v>0</v>
      </c>
      <c r="O262" s="18">
        <v>4655.5200000000004</v>
      </c>
      <c r="P262" s="18">
        <v>1535.52</v>
      </c>
      <c r="Q262" s="19">
        <f t="shared" si="3"/>
        <v>3120.0000000000005</v>
      </c>
    </row>
    <row r="263" spans="1:17" x14ac:dyDescent="0.2">
      <c r="A263" s="6" t="s">
        <v>79</v>
      </c>
      <c r="B263" s="25">
        <v>42948</v>
      </c>
      <c r="C263" s="4" t="s">
        <v>222</v>
      </c>
      <c r="D263" s="30" t="s">
        <v>173</v>
      </c>
      <c r="E263" s="18">
        <v>1884.62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30</v>
      </c>
      <c r="N263" s="18">
        <v>0</v>
      </c>
      <c r="O263" s="18">
        <v>1914.62</v>
      </c>
      <c r="P263" s="18">
        <v>465.29</v>
      </c>
      <c r="Q263" s="19">
        <f t="shared" si="3"/>
        <v>1449.33</v>
      </c>
    </row>
    <row r="264" spans="1:17" x14ac:dyDescent="0.2">
      <c r="A264" s="4" t="s">
        <v>312</v>
      </c>
      <c r="B264" s="23">
        <v>37032</v>
      </c>
      <c r="C264" s="5" t="s">
        <v>134</v>
      </c>
      <c r="D264" s="29" t="s">
        <v>116</v>
      </c>
      <c r="E264" s="18">
        <v>3240.9</v>
      </c>
      <c r="F264" s="18">
        <v>183.31</v>
      </c>
      <c r="G264" s="18">
        <v>0</v>
      </c>
      <c r="H264" s="18">
        <v>0</v>
      </c>
      <c r="I264" s="18">
        <v>0</v>
      </c>
      <c r="J264" s="18">
        <v>0</v>
      </c>
      <c r="K264" s="18">
        <v>1000</v>
      </c>
      <c r="L264" s="18">
        <v>0</v>
      </c>
      <c r="M264" s="18">
        <v>0</v>
      </c>
      <c r="N264" s="18">
        <v>0</v>
      </c>
      <c r="O264" s="18">
        <v>4424.21</v>
      </c>
      <c r="P264" s="18">
        <v>3285.17</v>
      </c>
      <c r="Q264" s="19">
        <f t="shared" si="3"/>
        <v>1139.04</v>
      </c>
    </row>
    <row r="265" spans="1:17" x14ac:dyDescent="0.2">
      <c r="A265" s="6" t="s">
        <v>80</v>
      </c>
      <c r="B265" s="24">
        <v>43208</v>
      </c>
      <c r="C265" s="6" t="s">
        <v>118</v>
      </c>
      <c r="D265" s="28" t="s">
        <v>574</v>
      </c>
      <c r="E265" s="18">
        <v>1189.67</v>
      </c>
      <c r="F265" s="18">
        <v>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123.27000000000001</v>
      </c>
      <c r="M265" s="18">
        <v>0</v>
      </c>
      <c r="N265" s="18">
        <v>0</v>
      </c>
      <c r="O265" s="18">
        <v>1312.94</v>
      </c>
      <c r="P265" s="18">
        <v>0</v>
      </c>
      <c r="Q265" s="19">
        <f t="shared" si="3"/>
        <v>1312.94</v>
      </c>
    </row>
    <row r="266" spans="1:17" x14ac:dyDescent="0.2">
      <c r="A266" s="4" t="s">
        <v>313</v>
      </c>
      <c r="B266" s="23">
        <v>36976</v>
      </c>
      <c r="C266" s="5" t="s">
        <v>165</v>
      </c>
      <c r="D266" s="29" t="s">
        <v>116</v>
      </c>
      <c r="E266" s="18">
        <v>5066.22</v>
      </c>
      <c r="F266" s="18">
        <v>48.04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5503.15</v>
      </c>
      <c r="O266" s="18">
        <v>10617.41</v>
      </c>
      <c r="P266" s="18">
        <v>3960.24</v>
      </c>
      <c r="Q266" s="19">
        <f t="shared" ref="Q266:Q329" si="4">SUM(O266-P266)</f>
        <v>6657.17</v>
      </c>
    </row>
    <row r="267" spans="1:17" x14ac:dyDescent="0.2">
      <c r="A267" s="4" t="s">
        <v>314</v>
      </c>
      <c r="B267" s="23">
        <v>40504</v>
      </c>
      <c r="C267" s="5" t="s">
        <v>418</v>
      </c>
      <c r="D267" s="29" t="s">
        <v>116</v>
      </c>
      <c r="E267" s="18">
        <v>3839.8</v>
      </c>
      <c r="F267" s="18">
        <v>0</v>
      </c>
      <c r="G267" s="18">
        <v>0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3839.8</v>
      </c>
      <c r="P267" s="18">
        <v>1768</v>
      </c>
      <c r="Q267" s="19">
        <f t="shared" si="4"/>
        <v>2071.8000000000002</v>
      </c>
    </row>
    <row r="268" spans="1:17" x14ac:dyDescent="0.2">
      <c r="A268" s="4" t="s">
        <v>315</v>
      </c>
      <c r="B268" s="23">
        <v>37104</v>
      </c>
      <c r="C268" s="5" t="s">
        <v>545</v>
      </c>
      <c r="D268" s="29" t="s">
        <v>116</v>
      </c>
      <c r="E268" s="18">
        <v>2474.69</v>
      </c>
      <c r="F268" s="18">
        <v>949.54</v>
      </c>
      <c r="G268" s="18">
        <v>0</v>
      </c>
      <c r="H268" s="18">
        <v>0</v>
      </c>
      <c r="I268" s="18">
        <v>2282.8200000000002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5707.05</v>
      </c>
      <c r="P268" s="18">
        <v>2964.26</v>
      </c>
      <c r="Q268" s="19">
        <f t="shared" si="4"/>
        <v>2742.79</v>
      </c>
    </row>
    <row r="269" spans="1:17" x14ac:dyDescent="0.2">
      <c r="A269" s="6" t="s">
        <v>81</v>
      </c>
      <c r="B269" s="24">
        <v>43180</v>
      </c>
      <c r="C269" s="6" t="s">
        <v>7</v>
      </c>
      <c r="D269" s="28" t="s">
        <v>173</v>
      </c>
      <c r="E269" s="18">
        <v>1202.27</v>
      </c>
      <c r="F269" s="18">
        <v>0</v>
      </c>
      <c r="G269" s="18">
        <v>0</v>
      </c>
      <c r="H269" s="18">
        <v>190.8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1393.07</v>
      </c>
      <c r="P269" s="18">
        <v>532.65</v>
      </c>
      <c r="Q269" s="19">
        <f t="shared" si="4"/>
        <v>860.42</v>
      </c>
    </row>
    <row r="270" spans="1:17" x14ac:dyDescent="0.2">
      <c r="A270" s="4" t="s">
        <v>316</v>
      </c>
      <c r="B270" s="23">
        <v>33331</v>
      </c>
      <c r="C270" s="5" t="s">
        <v>165</v>
      </c>
      <c r="D270" s="29" t="s">
        <v>513</v>
      </c>
      <c r="E270" s="18">
        <v>3799.67</v>
      </c>
      <c r="F270" s="18">
        <v>1341.69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5141.3599999999997</v>
      </c>
      <c r="P270" s="18">
        <v>1711.42</v>
      </c>
      <c r="Q270" s="19">
        <f t="shared" si="4"/>
        <v>3429.9399999999996</v>
      </c>
    </row>
    <row r="271" spans="1:17" x14ac:dyDescent="0.2">
      <c r="A271" s="4" t="s">
        <v>317</v>
      </c>
      <c r="B271" s="23">
        <v>34034</v>
      </c>
      <c r="C271" s="5" t="s">
        <v>134</v>
      </c>
      <c r="D271" s="29" t="s">
        <v>173</v>
      </c>
      <c r="E271" s="18">
        <v>2935.39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2935.39</v>
      </c>
      <c r="P271" s="18">
        <v>1500.84</v>
      </c>
      <c r="Q271" s="19">
        <f t="shared" si="4"/>
        <v>1434.55</v>
      </c>
    </row>
    <row r="272" spans="1:17" x14ac:dyDescent="0.2">
      <c r="A272" s="4" t="s">
        <v>318</v>
      </c>
      <c r="B272" s="23">
        <v>32540</v>
      </c>
      <c r="C272" s="5" t="s">
        <v>165</v>
      </c>
      <c r="D272" s="29" t="s">
        <v>116</v>
      </c>
      <c r="E272" s="18">
        <v>5066.22</v>
      </c>
      <c r="F272" s="18">
        <v>2374.92</v>
      </c>
      <c r="G272" s="18">
        <v>0</v>
      </c>
      <c r="H272" s="18">
        <v>0</v>
      </c>
      <c r="I272" s="18">
        <v>5220.03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12661.17</v>
      </c>
      <c r="P272" s="18">
        <v>4722.22</v>
      </c>
      <c r="Q272" s="19">
        <f t="shared" si="4"/>
        <v>7938.95</v>
      </c>
    </row>
    <row r="273" spans="1:17" x14ac:dyDescent="0.2">
      <c r="A273" s="18" t="s">
        <v>82</v>
      </c>
      <c r="B273" s="24">
        <v>43208</v>
      </c>
      <c r="C273" s="6" t="s">
        <v>118</v>
      </c>
      <c r="D273" s="28" t="s">
        <v>574</v>
      </c>
      <c r="E273" s="18">
        <v>830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86</v>
      </c>
      <c r="M273" s="18">
        <v>0</v>
      </c>
      <c r="N273" s="18">
        <v>0</v>
      </c>
      <c r="O273" s="18">
        <v>916</v>
      </c>
      <c r="P273" s="18">
        <v>0</v>
      </c>
      <c r="Q273" s="19">
        <f t="shared" si="4"/>
        <v>916</v>
      </c>
    </row>
    <row r="274" spans="1:17" x14ac:dyDescent="0.2">
      <c r="A274" s="4" t="s">
        <v>319</v>
      </c>
      <c r="B274" s="25">
        <v>42867</v>
      </c>
      <c r="C274" s="4" t="s">
        <v>118</v>
      </c>
      <c r="D274" s="28" t="s">
        <v>574</v>
      </c>
      <c r="E274" s="18">
        <v>830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86</v>
      </c>
      <c r="M274" s="18">
        <v>0</v>
      </c>
      <c r="N274" s="18">
        <v>0</v>
      </c>
      <c r="O274" s="18">
        <v>916</v>
      </c>
      <c r="P274" s="18">
        <v>0</v>
      </c>
      <c r="Q274" s="19">
        <f t="shared" si="4"/>
        <v>916</v>
      </c>
    </row>
    <row r="275" spans="1:17" x14ac:dyDescent="0.2">
      <c r="A275" s="6" t="s">
        <v>496</v>
      </c>
      <c r="B275" s="24">
        <v>43243</v>
      </c>
      <c r="C275" s="6" t="s">
        <v>118</v>
      </c>
      <c r="D275" s="28" t="s">
        <v>574</v>
      </c>
      <c r="E275" s="18">
        <v>221.33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22.93</v>
      </c>
      <c r="M275" s="18">
        <v>0</v>
      </c>
      <c r="N275" s="18">
        <v>0</v>
      </c>
      <c r="O275" s="18">
        <v>244.26</v>
      </c>
      <c r="P275" s="18">
        <v>0</v>
      </c>
      <c r="Q275" s="19">
        <f t="shared" si="4"/>
        <v>244.26</v>
      </c>
    </row>
    <row r="276" spans="1:17" x14ac:dyDescent="0.2">
      <c r="A276" s="4" t="s">
        <v>320</v>
      </c>
      <c r="B276" s="23">
        <v>35760</v>
      </c>
      <c r="C276" s="5" t="s">
        <v>134</v>
      </c>
      <c r="D276" s="29" t="s">
        <v>116</v>
      </c>
      <c r="E276" s="18">
        <v>3240.9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240</v>
      </c>
      <c r="N276" s="18">
        <v>0</v>
      </c>
      <c r="O276" s="18">
        <v>3480.9</v>
      </c>
      <c r="P276" s="18">
        <v>2183.75</v>
      </c>
      <c r="Q276" s="19">
        <f t="shared" si="4"/>
        <v>1297.1500000000001</v>
      </c>
    </row>
    <row r="277" spans="1:17" x14ac:dyDescent="0.2">
      <c r="A277" s="4" t="s">
        <v>321</v>
      </c>
      <c r="B277" s="23">
        <v>36824</v>
      </c>
      <c r="C277" s="5" t="s">
        <v>525</v>
      </c>
      <c r="D277" s="29" t="s">
        <v>116</v>
      </c>
      <c r="E277" s="18">
        <v>1614.86</v>
      </c>
      <c r="F277" s="18">
        <v>674.68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150</v>
      </c>
      <c r="N277" s="18">
        <v>0</v>
      </c>
      <c r="O277" s="18">
        <v>2439.54</v>
      </c>
      <c r="P277" s="18">
        <v>854.17</v>
      </c>
      <c r="Q277" s="19">
        <f t="shared" si="4"/>
        <v>1585.37</v>
      </c>
    </row>
    <row r="278" spans="1:17" x14ac:dyDescent="0.2">
      <c r="A278" s="4" t="s">
        <v>322</v>
      </c>
      <c r="B278" s="23">
        <v>35074</v>
      </c>
      <c r="C278" s="5" t="s">
        <v>564</v>
      </c>
      <c r="D278" s="29" t="s">
        <v>116</v>
      </c>
      <c r="E278" s="18">
        <v>3839.8</v>
      </c>
      <c r="F278" s="18">
        <v>540.75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4380.55</v>
      </c>
      <c r="P278" s="18">
        <v>973.95</v>
      </c>
      <c r="Q278" s="19">
        <f t="shared" si="4"/>
        <v>3406.6000000000004</v>
      </c>
    </row>
    <row r="279" spans="1:17" x14ac:dyDescent="0.2">
      <c r="A279" s="4" t="s">
        <v>323</v>
      </c>
      <c r="B279" s="23">
        <v>41155</v>
      </c>
      <c r="C279" s="5" t="s">
        <v>418</v>
      </c>
      <c r="D279" s="29" t="s">
        <v>173</v>
      </c>
      <c r="E279" s="18">
        <v>3477.83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3000</v>
      </c>
      <c r="L279" s="18">
        <v>0</v>
      </c>
      <c r="M279" s="18">
        <v>0</v>
      </c>
      <c r="N279" s="18">
        <v>0</v>
      </c>
      <c r="O279" s="18">
        <v>6477.83</v>
      </c>
      <c r="P279" s="18">
        <v>2491.06</v>
      </c>
      <c r="Q279" s="19">
        <f t="shared" si="4"/>
        <v>3986.77</v>
      </c>
    </row>
    <row r="280" spans="1:17" x14ac:dyDescent="0.2">
      <c r="A280" s="4" t="s">
        <v>324</v>
      </c>
      <c r="B280" s="23">
        <v>34759</v>
      </c>
      <c r="C280" s="5" t="s">
        <v>134</v>
      </c>
      <c r="D280" s="29" t="s">
        <v>173</v>
      </c>
      <c r="E280" s="18">
        <v>2122.39</v>
      </c>
      <c r="F280" s="18">
        <v>813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2935.39</v>
      </c>
      <c r="P280" s="18">
        <v>1509.3</v>
      </c>
      <c r="Q280" s="19">
        <f t="shared" si="4"/>
        <v>1426.09</v>
      </c>
    </row>
    <row r="281" spans="1:17" x14ac:dyDescent="0.2">
      <c r="A281" s="4" t="s">
        <v>325</v>
      </c>
      <c r="B281" s="23">
        <v>37032</v>
      </c>
      <c r="C281" s="5" t="s">
        <v>562</v>
      </c>
      <c r="D281" s="29" t="s">
        <v>116</v>
      </c>
      <c r="E281" s="18">
        <v>5066.22</v>
      </c>
      <c r="F281" s="18">
        <v>48.04</v>
      </c>
      <c r="G281" s="18">
        <v>0</v>
      </c>
      <c r="H281" s="18">
        <v>0</v>
      </c>
      <c r="I281" s="18">
        <v>3409.51</v>
      </c>
      <c r="J281" s="18">
        <v>0</v>
      </c>
      <c r="K281" s="18">
        <v>0</v>
      </c>
      <c r="L281" s="18">
        <v>0</v>
      </c>
      <c r="M281" s="18">
        <v>0</v>
      </c>
      <c r="N281" s="18">
        <v>5114.26</v>
      </c>
      <c r="O281" s="18">
        <v>13638.03</v>
      </c>
      <c r="P281" s="18">
        <v>4272.58</v>
      </c>
      <c r="Q281" s="19">
        <f t="shared" si="4"/>
        <v>9365.4500000000007</v>
      </c>
    </row>
    <row r="282" spans="1:17" x14ac:dyDescent="0.2">
      <c r="A282" s="4" t="s">
        <v>326</v>
      </c>
      <c r="B282" s="23">
        <v>41522</v>
      </c>
      <c r="C282" s="5" t="s">
        <v>525</v>
      </c>
      <c r="D282" s="29" t="s">
        <v>516</v>
      </c>
      <c r="E282" s="18">
        <v>1491.89</v>
      </c>
      <c r="F282" s="18">
        <v>0</v>
      </c>
      <c r="G282" s="18">
        <v>0</v>
      </c>
      <c r="H282" s="18">
        <v>190.8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1682.12</v>
      </c>
      <c r="O282" s="18">
        <v>3364.81</v>
      </c>
      <c r="P282" s="18">
        <v>909.02</v>
      </c>
      <c r="Q282" s="19">
        <f t="shared" si="4"/>
        <v>2455.79</v>
      </c>
    </row>
    <row r="283" spans="1:17" x14ac:dyDescent="0.2">
      <c r="A283" s="4" t="s">
        <v>327</v>
      </c>
      <c r="B283" s="23">
        <v>35370</v>
      </c>
      <c r="C283" s="5" t="s">
        <v>533</v>
      </c>
      <c r="D283" s="29" t="s">
        <v>173</v>
      </c>
      <c r="E283" s="18">
        <v>6067.39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6067.39</v>
      </c>
      <c r="P283" s="18">
        <v>1249.42</v>
      </c>
      <c r="Q283" s="19">
        <f t="shared" si="4"/>
        <v>4817.97</v>
      </c>
    </row>
    <row r="284" spans="1:17" x14ac:dyDescent="0.2">
      <c r="A284" s="4" t="s">
        <v>328</v>
      </c>
      <c r="B284" s="23">
        <v>34547</v>
      </c>
      <c r="C284" s="5" t="s">
        <v>289</v>
      </c>
      <c r="D284" s="29" t="s">
        <v>116</v>
      </c>
      <c r="E284" s="18">
        <v>5066.22</v>
      </c>
      <c r="F284" s="18">
        <v>1313.74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6379.96</v>
      </c>
      <c r="P284" s="18">
        <v>2401.64</v>
      </c>
      <c r="Q284" s="19">
        <f t="shared" si="4"/>
        <v>3978.32</v>
      </c>
    </row>
    <row r="285" spans="1:17" x14ac:dyDescent="0.2">
      <c r="A285" s="4" t="s">
        <v>329</v>
      </c>
      <c r="B285" s="23">
        <v>37977</v>
      </c>
      <c r="C285" s="5" t="s">
        <v>289</v>
      </c>
      <c r="D285" s="29" t="s">
        <v>511</v>
      </c>
      <c r="E285" s="18">
        <v>5066.22</v>
      </c>
      <c r="F285" s="18">
        <v>0</v>
      </c>
      <c r="G285" s="18">
        <v>1037.76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6103.98</v>
      </c>
      <c r="P285" s="18">
        <v>3215.3</v>
      </c>
      <c r="Q285" s="19">
        <f t="shared" si="4"/>
        <v>2888.6799999999994</v>
      </c>
    </row>
    <row r="286" spans="1:17" x14ac:dyDescent="0.2">
      <c r="A286" s="4" t="s">
        <v>330</v>
      </c>
      <c r="B286" s="23">
        <v>41386</v>
      </c>
      <c r="C286" s="5" t="s">
        <v>7</v>
      </c>
      <c r="D286" s="29" t="s">
        <v>511</v>
      </c>
      <c r="E286" s="18">
        <v>1353.95</v>
      </c>
      <c r="F286" s="18">
        <v>0</v>
      </c>
      <c r="G286" s="18">
        <v>0</v>
      </c>
      <c r="H286" s="18">
        <v>438.38</v>
      </c>
      <c r="I286" s="18">
        <v>0</v>
      </c>
      <c r="J286" s="18">
        <v>58.37</v>
      </c>
      <c r="K286" s="18">
        <v>0</v>
      </c>
      <c r="L286" s="18">
        <v>0</v>
      </c>
      <c r="M286" s="18">
        <v>0</v>
      </c>
      <c r="N286" s="18">
        <v>0</v>
      </c>
      <c r="O286" s="18">
        <v>1850.7</v>
      </c>
      <c r="P286" s="18">
        <v>356.16</v>
      </c>
      <c r="Q286" s="19">
        <f t="shared" si="4"/>
        <v>1494.54</v>
      </c>
    </row>
    <row r="287" spans="1:17" x14ac:dyDescent="0.2">
      <c r="A287" s="4" t="s">
        <v>331</v>
      </c>
      <c r="B287" s="23">
        <v>33752</v>
      </c>
      <c r="C287" s="5" t="s">
        <v>115</v>
      </c>
      <c r="D287" s="29" t="s">
        <v>116</v>
      </c>
      <c r="E287" s="18">
        <v>2122.39</v>
      </c>
      <c r="F287" s="18">
        <v>200.05</v>
      </c>
      <c r="G287" s="18">
        <v>0</v>
      </c>
      <c r="H287" s="18">
        <v>636.72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2959.16</v>
      </c>
      <c r="P287" s="18">
        <v>1470.43</v>
      </c>
      <c r="Q287" s="19">
        <f t="shared" si="4"/>
        <v>1488.7299999999998</v>
      </c>
    </row>
    <row r="288" spans="1:17" x14ac:dyDescent="0.2">
      <c r="A288" s="6" t="s">
        <v>497</v>
      </c>
      <c r="B288" s="24">
        <v>43227</v>
      </c>
      <c r="C288" s="6" t="s">
        <v>494</v>
      </c>
      <c r="D288" s="28">
        <v>5</v>
      </c>
      <c r="E288" s="18">
        <v>11200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11200</v>
      </c>
      <c r="P288" s="18">
        <v>2608.75</v>
      </c>
      <c r="Q288" s="19">
        <f t="shared" si="4"/>
        <v>8591.25</v>
      </c>
    </row>
    <row r="289" spans="1:17" x14ac:dyDescent="0.2">
      <c r="A289" s="6" t="s">
        <v>83</v>
      </c>
      <c r="B289" s="24">
        <v>40602</v>
      </c>
      <c r="C289" s="6" t="s">
        <v>495</v>
      </c>
      <c r="D289" s="28" t="s">
        <v>574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4000</v>
      </c>
      <c r="L289" s="18">
        <v>0</v>
      </c>
      <c r="M289" s="18">
        <v>0</v>
      </c>
      <c r="N289" s="18">
        <v>0</v>
      </c>
      <c r="O289" s="18">
        <v>4000</v>
      </c>
      <c r="P289" s="18">
        <v>159.88</v>
      </c>
      <c r="Q289" s="19">
        <f t="shared" si="4"/>
        <v>3840.12</v>
      </c>
    </row>
    <row r="290" spans="1:17" x14ac:dyDescent="0.2">
      <c r="A290" s="4" t="s">
        <v>332</v>
      </c>
      <c r="B290" s="23">
        <v>36277</v>
      </c>
      <c r="C290" s="5" t="s">
        <v>289</v>
      </c>
      <c r="D290" s="29" t="s">
        <v>116</v>
      </c>
      <c r="E290" s="18">
        <v>5066.22</v>
      </c>
      <c r="F290" s="18">
        <v>549.70000000000005</v>
      </c>
      <c r="G290" s="18">
        <v>2219.54</v>
      </c>
      <c r="H290" s="18">
        <v>0</v>
      </c>
      <c r="I290" s="18">
        <v>0</v>
      </c>
      <c r="J290" s="18">
        <v>0</v>
      </c>
      <c r="K290" s="18">
        <v>3500</v>
      </c>
      <c r="L290" s="18">
        <v>0</v>
      </c>
      <c r="M290" s="18">
        <v>0</v>
      </c>
      <c r="N290" s="18">
        <v>0</v>
      </c>
      <c r="O290" s="18">
        <v>11335.46</v>
      </c>
      <c r="P290" s="18">
        <v>3671.43</v>
      </c>
      <c r="Q290" s="19">
        <f t="shared" si="4"/>
        <v>7664.0299999999988</v>
      </c>
    </row>
    <row r="291" spans="1:17" x14ac:dyDescent="0.2">
      <c r="A291" s="4" t="s">
        <v>333</v>
      </c>
      <c r="B291" s="23">
        <v>38225</v>
      </c>
      <c r="C291" s="5" t="s">
        <v>165</v>
      </c>
      <c r="D291" s="29" t="s">
        <v>510</v>
      </c>
      <c r="E291" s="18">
        <v>4869.5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4869.5</v>
      </c>
      <c r="P291" s="18">
        <v>1327.16</v>
      </c>
      <c r="Q291" s="19">
        <f t="shared" si="4"/>
        <v>3542.34</v>
      </c>
    </row>
    <row r="292" spans="1:17" x14ac:dyDescent="0.2">
      <c r="A292" s="5" t="s">
        <v>334</v>
      </c>
      <c r="B292" s="23">
        <v>42856</v>
      </c>
      <c r="C292" s="7" t="s">
        <v>13</v>
      </c>
      <c r="D292" s="28" t="s">
        <v>574</v>
      </c>
      <c r="E292" s="18">
        <v>2626.49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2626.49</v>
      </c>
      <c r="P292" s="18">
        <v>0</v>
      </c>
      <c r="Q292" s="19">
        <f t="shared" si="4"/>
        <v>2626.49</v>
      </c>
    </row>
    <row r="293" spans="1:17" x14ac:dyDescent="0.2">
      <c r="A293" s="4" t="s">
        <v>335</v>
      </c>
      <c r="B293" s="23">
        <v>36230</v>
      </c>
      <c r="C293" s="5" t="s">
        <v>289</v>
      </c>
      <c r="D293" s="29" t="s">
        <v>116</v>
      </c>
      <c r="E293" s="18">
        <v>5066.22</v>
      </c>
      <c r="F293" s="18">
        <v>549.70000000000005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5615.92</v>
      </c>
      <c r="P293" s="18">
        <v>1823.58</v>
      </c>
      <c r="Q293" s="19">
        <f t="shared" si="4"/>
        <v>3792.34</v>
      </c>
    </row>
    <row r="294" spans="1:17" x14ac:dyDescent="0.2">
      <c r="A294" s="4" t="s">
        <v>336</v>
      </c>
      <c r="B294" s="23">
        <v>37361</v>
      </c>
      <c r="C294" s="5" t="s">
        <v>523</v>
      </c>
      <c r="D294" s="29" t="s">
        <v>116</v>
      </c>
      <c r="E294" s="18">
        <v>1353.95</v>
      </c>
      <c r="F294" s="18">
        <v>193.55</v>
      </c>
      <c r="G294" s="18">
        <v>0</v>
      </c>
      <c r="H294" s="18">
        <v>0</v>
      </c>
      <c r="I294" s="18">
        <v>515.83000000000004</v>
      </c>
      <c r="J294" s="18">
        <v>51.58</v>
      </c>
      <c r="K294" s="18">
        <v>0</v>
      </c>
      <c r="L294" s="18">
        <v>0</v>
      </c>
      <c r="M294" s="18">
        <v>0</v>
      </c>
      <c r="N294" s="18">
        <v>0</v>
      </c>
      <c r="O294" s="18">
        <v>2114.91</v>
      </c>
      <c r="P294" s="18">
        <v>903.93</v>
      </c>
      <c r="Q294" s="19">
        <f t="shared" si="4"/>
        <v>1210.98</v>
      </c>
    </row>
    <row r="295" spans="1:17" x14ac:dyDescent="0.2">
      <c r="A295" s="4" t="s">
        <v>337</v>
      </c>
      <c r="B295" s="23">
        <v>35455</v>
      </c>
      <c r="C295" s="5" t="s">
        <v>543</v>
      </c>
      <c r="D295" s="29" t="s">
        <v>116</v>
      </c>
      <c r="E295" s="18">
        <v>1853.76</v>
      </c>
      <c r="F295" s="18">
        <v>0</v>
      </c>
      <c r="G295" s="18">
        <v>0</v>
      </c>
      <c r="H295" s="18">
        <v>338.98</v>
      </c>
      <c r="I295" s="18">
        <v>0</v>
      </c>
      <c r="J295" s="18">
        <v>71.209999999999994</v>
      </c>
      <c r="K295" s="18">
        <v>0</v>
      </c>
      <c r="L295" s="18">
        <v>0</v>
      </c>
      <c r="M295" s="18">
        <v>0</v>
      </c>
      <c r="N295" s="18">
        <v>0</v>
      </c>
      <c r="O295" s="18">
        <v>2263.9499999999998</v>
      </c>
      <c r="P295" s="18">
        <v>493.9</v>
      </c>
      <c r="Q295" s="19">
        <f t="shared" si="4"/>
        <v>1770.0499999999997</v>
      </c>
    </row>
    <row r="296" spans="1:17" x14ac:dyDescent="0.2">
      <c r="A296" s="4" t="s">
        <v>338</v>
      </c>
      <c r="B296" s="23">
        <v>31723</v>
      </c>
      <c r="C296" s="5" t="s">
        <v>376</v>
      </c>
      <c r="D296" s="29" t="s">
        <v>116</v>
      </c>
      <c r="E296" s="18">
        <v>2474.69</v>
      </c>
      <c r="F296" s="18">
        <v>878.69</v>
      </c>
      <c r="G296" s="18">
        <v>0</v>
      </c>
      <c r="H296" s="18">
        <v>190.8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3544.18</v>
      </c>
      <c r="P296" s="18">
        <v>510.2</v>
      </c>
      <c r="Q296" s="19">
        <f t="shared" si="4"/>
        <v>3033.98</v>
      </c>
    </row>
    <row r="297" spans="1:17" x14ac:dyDescent="0.2">
      <c r="A297" s="6" t="s">
        <v>84</v>
      </c>
      <c r="B297" s="24">
        <v>40617</v>
      </c>
      <c r="C297" s="6" t="s">
        <v>493</v>
      </c>
      <c r="D297" s="28" t="s">
        <v>574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3500</v>
      </c>
      <c r="L297" s="18">
        <v>0</v>
      </c>
      <c r="M297" s="18">
        <v>0</v>
      </c>
      <c r="N297" s="18">
        <v>3500</v>
      </c>
      <c r="O297" s="18">
        <v>7000</v>
      </c>
      <c r="P297" s="18">
        <v>667.65</v>
      </c>
      <c r="Q297" s="19">
        <f t="shared" si="4"/>
        <v>6332.35</v>
      </c>
    </row>
    <row r="298" spans="1:17" x14ac:dyDescent="0.2">
      <c r="A298" s="4" t="s">
        <v>339</v>
      </c>
      <c r="B298" s="23">
        <v>40770</v>
      </c>
      <c r="C298" s="5" t="s">
        <v>529</v>
      </c>
      <c r="D298" s="29" t="s">
        <v>510</v>
      </c>
      <c r="E298" s="18">
        <v>3690.7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1200</v>
      </c>
      <c r="N298" s="18">
        <v>0</v>
      </c>
      <c r="O298" s="18">
        <v>4890.7</v>
      </c>
      <c r="P298" s="18">
        <v>2752.11</v>
      </c>
      <c r="Q298" s="19">
        <f t="shared" si="4"/>
        <v>2138.5899999999997</v>
      </c>
    </row>
    <row r="299" spans="1:17" x14ac:dyDescent="0.2">
      <c r="A299" s="4" t="s">
        <v>340</v>
      </c>
      <c r="B299" s="23">
        <v>37032</v>
      </c>
      <c r="C299" s="5" t="s">
        <v>134</v>
      </c>
      <c r="D299" s="29" t="s">
        <v>173</v>
      </c>
      <c r="E299" s="18">
        <v>2935.39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2935.39</v>
      </c>
      <c r="P299" s="18">
        <v>1092.42</v>
      </c>
      <c r="Q299" s="19">
        <f t="shared" si="4"/>
        <v>1842.9699999999998</v>
      </c>
    </row>
    <row r="300" spans="1:17" x14ac:dyDescent="0.2">
      <c r="A300" s="4" t="s">
        <v>341</v>
      </c>
      <c r="B300" s="23">
        <v>35066</v>
      </c>
      <c r="C300" s="5" t="s">
        <v>165</v>
      </c>
      <c r="D300" s="29" t="s">
        <v>116</v>
      </c>
      <c r="E300" s="18">
        <v>5066.22</v>
      </c>
      <c r="F300" s="18">
        <v>777.36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5843.58</v>
      </c>
      <c r="P300" s="18">
        <v>3380.1</v>
      </c>
      <c r="Q300" s="19">
        <f t="shared" si="4"/>
        <v>2463.48</v>
      </c>
    </row>
    <row r="301" spans="1:17" x14ac:dyDescent="0.2">
      <c r="A301" s="4" t="s">
        <v>342</v>
      </c>
      <c r="B301" s="23">
        <v>33390</v>
      </c>
      <c r="C301" s="5" t="s">
        <v>549</v>
      </c>
      <c r="D301" s="29" t="s">
        <v>116</v>
      </c>
      <c r="E301" s="18">
        <v>1614.86</v>
      </c>
      <c r="F301" s="18">
        <v>536.53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2151.39</v>
      </c>
      <c r="P301" s="18">
        <v>730.96</v>
      </c>
      <c r="Q301" s="19">
        <f t="shared" si="4"/>
        <v>1420.4299999999998</v>
      </c>
    </row>
    <row r="302" spans="1:17" x14ac:dyDescent="0.2">
      <c r="A302" s="4" t="s">
        <v>343</v>
      </c>
      <c r="B302" s="23">
        <v>37239</v>
      </c>
      <c r="C302" s="5" t="s">
        <v>134</v>
      </c>
      <c r="D302" s="29" t="s">
        <v>116</v>
      </c>
      <c r="E302" s="18">
        <v>3240.9</v>
      </c>
      <c r="F302" s="18">
        <v>1673.37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4914.2700000000004</v>
      </c>
      <c r="P302" s="18">
        <v>2381.7600000000002</v>
      </c>
      <c r="Q302" s="19">
        <f t="shared" si="4"/>
        <v>2532.5100000000002</v>
      </c>
    </row>
    <row r="303" spans="1:17" x14ac:dyDescent="0.2">
      <c r="A303" s="4" t="s">
        <v>344</v>
      </c>
      <c r="B303" s="23">
        <v>38231</v>
      </c>
      <c r="C303" s="5" t="s">
        <v>552</v>
      </c>
      <c r="D303" s="29" t="s">
        <v>116</v>
      </c>
      <c r="E303" s="18">
        <v>3839.8</v>
      </c>
      <c r="F303" s="18">
        <v>842.27</v>
      </c>
      <c r="G303" s="18">
        <v>0</v>
      </c>
      <c r="H303" s="18">
        <v>0</v>
      </c>
      <c r="I303" s="18">
        <v>0</v>
      </c>
      <c r="J303" s="18">
        <v>0</v>
      </c>
      <c r="K303" s="18">
        <v>1060.1300000000001</v>
      </c>
      <c r="L303" s="18">
        <v>0</v>
      </c>
      <c r="M303" s="18">
        <v>24</v>
      </c>
      <c r="N303" s="18">
        <v>0</v>
      </c>
      <c r="O303" s="18">
        <v>5766.2</v>
      </c>
      <c r="P303" s="18">
        <v>3135.45</v>
      </c>
      <c r="Q303" s="19">
        <f t="shared" si="4"/>
        <v>2630.75</v>
      </c>
    </row>
    <row r="304" spans="1:17" x14ac:dyDescent="0.2">
      <c r="A304" s="4" t="s">
        <v>345</v>
      </c>
      <c r="B304" s="23">
        <v>32264</v>
      </c>
      <c r="C304" s="5" t="s">
        <v>545</v>
      </c>
      <c r="D304" s="29" t="s">
        <v>510</v>
      </c>
      <c r="E304" s="18">
        <v>2378.59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2378.59</v>
      </c>
      <c r="P304" s="18">
        <v>863.47</v>
      </c>
      <c r="Q304" s="19">
        <f t="shared" si="4"/>
        <v>1515.1200000000001</v>
      </c>
    </row>
    <row r="305" spans="1:17" x14ac:dyDescent="0.2">
      <c r="A305" s="4" t="s">
        <v>346</v>
      </c>
      <c r="B305" s="23">
        <v>38169</v>
      </c>
      <c r="C305" s="5" t="s">
        <v>545</v>
      </c>
      <c r="D305" s="29" t="s">
        <v>513</v>
      </c>
      <c r="E305" s="18">
        <v>1856.01</v>
      </c>
      <c r="F305" s="18">
        <v>493.96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2349.9699999999998</v>
      </c>
      <c r="P305" s="18">
        <v>1369.67</v>
      </c>
      <c r="Q305" s="19">
        <f t="shared" si="4"/>
        <v>980.29999999999973</v>
      </c>
    </row>
    <row r="306" spans="1:17" x14ac:dyDescent="0.2">
      <c r="A306" s="4" t="s">
        <v>347</v>
      </c>
      <c r="B306" s="23">
        <v>34639</v>
      </c>
      <c r="C306" s="5" t="s">
        <v>549</v>
      </c>
      <c r="D306" s="29" t="s">
        <v>116</v>
      </c>
      <c r="E306" s="18">
        <v>1614.86</v>
      </c>
      <c r="F306" s="18">
        <v>775.09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2389.9499999999998</v>
      </c>
      <c r="P306" s="18">
        <v>1400.11</v>
      </c>
      <c r="Q306" s="19">
        <f t="shared" si="4"/>
        <v>989.83999999999992</v>
      </c>
    </row>
    <row r="307" spans="1:17" x14ac:dyDescent="0.2">
      <c r="A307" s="6" t="s">
        <v>85</v>
      </c>
      <c r="B307" s="24">
        <v>36196</v>
      </c>
      <c r="C307" s="6" t="s">
        <v>134</v>
      </c>
      <c r="D307" s="28" t="s">
        <v>516</v>
      </c>
      <c r="E307" s="18">
        <v>2935.39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1900.44</v>
      </c>
      <c r="L307" s="18">
        <v>0</v>
      </c>
      <c r="M307" s="18">
        <v>0</v>
      </c>
      <c r="N307" s="18">
        <v>0</v>
      </c>
      <c r="O307" s="18">
        <v>4835.83</v>
      </c>
      <c r="P307" s="18">
        <v>2347.4</v>
      </c>
      <c r="Q307" s="19">
        <f t="shared" si="4"/>
        <v>2488.4299999999998</v>
      </c>
    </row>
    <row r="308" spans="1:17" x14ac:dyDescent="0.2">
      <c r="A308" s="6" t="s">
        <v>86</v>
      </c>
      <c r="B308" s="25">
        <v>36196</v>
      </c>
      <c r="C308" s="4" t="s">
        <v>134</v>
      </c>
      <c r="D308" s="30" t="s">
        <v>116</v>
      </c>
      <c r="E308" s="18">
        <v>3240.9</v>
      </c>
      <c r="F308" s="18">
        <v>2155.42</v>
      </c>
      <c r="G308" s="18">
        <v>0</v>
      </c>
      <c r="H308" s="18">
        <v>0</v>
      </c>
      <c r="I308" s="18">
        <v>0</v>
      </c>
      <c r="J308" s="18">
        <v>0</v>
      </c>
      <c r="K308" s="18">
        <v>2051.17</v>
      </c>
      <c r="L308" s="18">
        <v>0</v>
      </c>
      <c r="M308" s="18">
        <v>0</v>
      </c>
      <c r="N308" s="18">
        <v>0</v>
      </c>
      <c r="O308" s="18">
        <v>7447.49</v>
      </c>
      <c r="P308" s="18">
        <v>4334.72</v>
      </c>
      <c r="Q308" s="19">
        <f t="shared" si="4"/>
        <v>3112.7699999999995</v>
      </c>
    </row>
    <row r="309" spans="1:17" x14ac:dyDescent="0.2">
      <c r="A309" s="4" t="s">
        <v>348</v>
      </c>
      <c r="B309" s="23">
        <v>40093</v>
      </c>
      <c r="C309" s="5" t="s">
        <v>534</v>
      </c>
      <c r="D309" s="29" t="s">
        <v>519</v>
      </c>
      <c r="E309" s="18">
        <v>1327.4</v>
      </c>
      <c r="F309" s="18">
        <v>0</v>
      </c>
      <c r="G309" s="18">
        <v>0</v>
      </c>
      <c r="H309" s="18">
        <v>0</v>
      </c>
      <c r="I309" s="18">
        <v>884.94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2212.34</v>
      </c>
      <c r="P309" s="18">
        <v>944.31</v>
      </c>
      <c r="Q309" s="19">
        <f t="shared" si="4"/>
        <v>1268.0300000000002</v>
      </c>
    </row>
    <row r="310" spans="1:17" x14ac:dyDescent="0.2">
      <c r="A310" s="4" t="s">
        <v>349</v>
      </c>
      <c r="B310" s="23">
        <v>41400</v>
      </c>
      <c r="C310" s="5" t="s">
        <v>529</v>
      </c>
      <c r="D310" s="29" t="s">
        <v>173</v>
      </c>
      <c r="E310" s="18">
        <v>3477.83</v>
      </c>
      <c r="F310" s="18">
        <v>0</v>
      </c>
      <c r="G310" s="18">
        <v>594.71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4072.54</v>
      </c>
      <c r="P310" s="18">
        <v>2340.6799999999998</v>
      </c>
      <c r="Q310" s="19">
        <f t="shared" si="4"/>
        <v>1731.8600000000001</v>
      </c>
    </row>
    <row r="311" spans="1:17" x14ac:dyDescent="0.2">
      <c r="A311" s="4" t="s">
        <v>350</v>
      </c>
      <c r="B311" s="23">
        <v>31574</v>
      </c>
      <c r="C311" s="5" t="s">
        <v>549</v>
      </c>
      <c r="D311" s="29" t="s">
        <v>116</v>
      </c>
      <c r="E311" s="18">
        <v>1614.86</v>
      </c>
      <c r="F311" s="18">
        <v>793.3</v>
      </c>
      <c r="G311" s="18">
        <v>0</v>
      </c>
      <c r="H311" s="18">
        <v>0</v>
      </c>
      <c r="I311" s="18">
        <v>1605.44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4013.6</v>
      </c>
      <c r="P311" s="18">
        <v>1724.66</v>
      </c>
      <c r="Q311" s="19">
        <f t="shared" si="4"/>
        <v>2288.9399999999996</v>
      </c>
    </row>
    <row r="312" spans="1:17" x14ac:dyDescent="0.2">
      <c r="A312" s="4" t="s">
        <v>351</v>
      </c>
      <c r="B312" s="23">
        <v>34516</v>
      </c>
      <c r="C312" s="5" t="s">
        <v>545</v>
      </c>
      <c r="D312" s="29" t="s">
        <v>116</v>
      </c>
      <c r="E312" s="18">
        <v>2474.69</v>
      </c>
      <c r="F312" s="18">
        <v>1797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4271.6899999999996</v>
      </c>
      <c r="P312" s="18">
        <v>1183.07</v>
      </c>
      <c r="Q312" s="19">
        <f t="shared" si="4"/>
        <v>3088.62</v>
      </c>
    </row>
    <row r="313" spans="1:17" x14ac:dyDescent="0.2">
      <c r="A313" s="4" t="s">
        <v>352</v>
      </c>
      <c r="B313" s="23">
        <v>34110</v>
      </c>
      <c r="C313" s="5" t="s">
        <v>376</v>
      </c>
      <c r="D313" s="29" t="s">
        <v>116</v>
      </c>
      <c r="E313" s="18">
        <v>2474.69</v>
      </c>
      <c r="F313" s="18">
        <v>411</v>
      </c>
      <c r="G313" s="18">
        <v>0</v>
      </c>
      <c r="H313" s="18">
        <v>190.8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3076.49</v>
      </c>
      <c r="P313" s="18">
        <v>2245.9</v>
      </c>
      <c r="Q313" s="19">
        <f t="shared" si="4"/>
        <v>830.58999999999969</v>
      </c>
    </row>
    <row r="314" spans="1:17" x14ac:dyDescent="0.2">
      <c r="A314" s="4" t="s">
        <v>353</v>
      </c>
      <c r="B314" s="23">
        <v>35436</v>
      </c>
      <c r="C314" s="5" t="s">
        <v>376</v>
      </c>
      <c r="D314" s="29" t="s">
        <v>516</v>
      </c>
      <c r="E314" s="18">
        <v>2241.4</v>
      </c>
      <c r="F314" s="18">
        <v>0</v>
      </c>
      <c r="G314" s="18">
        <v>0</v>
      </c>
      <c r="H314" s="18">
        <v>190.8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2432.1999999999998</v>
      </c>
      <c r="P314" s="18">
        <v>1349.34</v>
      </c>
      <c r="Q314" s="19">
        <f t="shared" si="4"/>
        <v>1082.8599999999999</v>
      </c>
    </row>
    <row r="315" spans="1:17" x14ac:dyDescent="0.2">
      <c r="A315" s="4" t="s">
        <v>354</v>
      </c>
      <c r="B315" s="23">
        <v>31574</v>
      </c>
      <c r="C315" s="5" t="s">
        <v>376</v>
      </c>
      <c r="D315" s="29" t="s">
        <v>116</v>
      </c>
      <c r="E315" s="18">
        <v>2474.69</v>
      </c>
      <c r="F315" s="18">
        <v>878.69</v>
      </c>
      <c r="G315" s="18">
        <v>0</v>
      </c>
      <c r="H315" s="18">
        <v>190.8</v>
      </c>
      <c r="I315" s="18">
        <v>0</v>
      </c>
      <c r="J315" s="18">
        <v>118.14</v>
      </c>
      <c r="K315" s="18">
        <v>0</v>
      </c>
      <c r="L315" s="18">
        <v>0</v>
      </c>
      <c r="M315" s="18">
        <v>0</v>
      </c>
      <c r="N315" s="18">
        <v>0</v>
      </c>
      <c r="O315" s="18">
        <v>3662.32</v>
      </c>
      <c r="P315" s="18">
        <v>1560.77</v>
      </c>
      <c r="Q315" s="19">
        <f t="shared" si="4"/>
        <v>2101.5500000000002</v>
      </c>
    </row>
    <row r="316" spans="1:17" x14ac:dyDescent="0.2">
      <c r="A316" s="4" t="s">
        <v>355</v>
      </c>
      <c r="B316" s="23">
        <v>37294</v>
      </c>
      <c r="C316" s="5" t="s">
        <v>162</v>
      </c>
      <c r="D316" s="29" t="s">
        <v>116</v>
      </c>
      <c r="E316" s="18">
        <v>5877.6</v>
      </c>
      <c r="F316" s="18">
        <v>1397.94</v>
      </c>
      <c r="G316" s="18">
        <v>0</v>
      </c>
      <c r="H316" s="18">
        <v>0</v>
      </c>
      <c r="I316" s="18">
        <v>0</v>
      </c>
      <c r="J316" s="18">
        <v>0</v>
      </c>
      <c r="K316" s="18">
        <v>3000</v>
      </c>
      <c r="L316" s="18">
        <v>0</v>
      </c>
      <c r="M316" s="18">
        <v>0</v>
      </c>
      <c r="N316" s="18">
        <v>0</v>
      </c>
      <c r="O316" s="18">
        <v>10275.540000000001</v>
      </c>
      <c r="P316" s="18">
        <v>3718.74</v>
      </c>
      <c r="Q316" s="19">
        <f t="shared" si="4"/>
        <v>6556.8000000000011</v>
      </c>
    </row>
    <row r="317" spans="1:17" x14ac:dyDescent="0.2">
      <c r="A317" s="4" t="s">
        <v>356</v>
      </c>
      <c r="B317" s="23">
        <v>35870</v>
      </c>
      <c r="C317" s="5" t="s">
        <v>376</v>
      </c>
      <c r="D317" s="29" t="s">
        <v>116</v>
      </c>
      <c r="E317" s="18">
        <v>2474.69</v>
      </c>
      <c r="F317" s="18">
        <v>0</v>
      </c>
      <c r="G317" s="18">
        <v>0</v>
      </c>
      <c r="H317" s="18">
        <v>643.32000000000005</v>
      </c>
      <c r="I317" s="18">
        <v>0</v>
      </c>
      <c r="J317" s="18">
        <v>101.42</v>
      </c>
      <c r="K317" s="18">
        <v>0</v>
      </c>
      <c r="L317" s="18">
        <v>0</v>
      </c>
      <c r="M317" s="18">
        <v>0</v>
      </c>
      <c r="N317" s="18">
        <v>0</v>
      </c>
      <c r="O317" s="18">
        <v>3219.43</v>
      </c>
      <c r="P317" s="18">
        <v>1113.81</v>
      </c>
      <c r="Q317" s="19">
        <f t="shared" si="4"/>
        <v>2105.62</v>
      </c>
    </row>
    <row r="318" spans="1:17" x14ac:dyDescent="0.2">
      <c r="A318" s="6" t="s">
        <v>87</v>
      </c>
      <c r="B318" s="25">
        <v>42492</v>
      </c>
      <c r="C318" s="4" t="s">
        <v>7</v>
      </c>
      <c r="D318" s="30" t="s">
        <v>173</v>
      </c>
      <c r="E318" s="18">
        <v>1202.27</v>
      </c>
      <c r="F318" s="18">
        <v>0</v>
      </c>
      <c r="G318" s="18">
        <v>0</v>
      </c>
      <c r="H318" s="18">
        <v>190.8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1393.07</v>
      </c>
      <c r="P318" s="18">
        <v>417.66</v>
      </c>
      <c r="Q318" s="19">
        <f t="shared" si="4"/>
        <v>975.40999999999985</v>
      </c>
    </row>
    <row r="319" spans="1:17" x14ac:dyDescent="0.2">
      <c r="A319" s="4" t="s">
        <v>357</v>
      </c>
      <c r="B319" s="23">
        <v>36178</v>
      </c>
      <c r="C319" s="5" t="s">
        <v>165</v>
      </c>
      <c r="D319" s="29" t="s">
        <v>116</v>
      </c>
      <c r="E319" s="18">
        <v>5066.22</v>
      </c>
      <c r="F319" s="18">
        <v>549.70000000000005</v>
      </c>
      <c r="G319" s="18">
        <v>0</v>
      </c>
      <c r="H319" s="18">
        <v>0</v>
      </c>
      <c r="I319" s="18">
        <v>0</v>
      </c>
      <c r="J319" s="18">
        <v>0</v>
      </c>
      <c r="K319" s="18">
        <v>1860.32</v>
      </c>
      <c r="L319" s="18">
        <v>0</v>
      </c>
      <c r="M319" s="18">
        <v>0</v>
      </c>
      <c r="N319" s="18">
        <v>7476.24</v>
      </c>
      <c r="O319" s="18">
        <v>14952.48</v>
      </c>
      <c r="P319" s="18">
        <v>4083.19</v>
      </c>
      <c r="Q319" s="19">
        <f t="shared" si="4"/>
        <v>10869.289999999999</v>
      </c>
    </row>
    <row r="320" spans="1:17" x14ac:dyDescent="0.2">
      <c r="A320" s="4" t="s">
        <v>358</v>
      </c>
      <c r="B320" s="23">
        <v>31574</v>
      </c>
      <c r="C320" s="5" t="s">
        <v>134</v>
      </c>
      <c r="D320" s="29" t="s">
        <v>116</v>
      </c>
      <c r="E320" s="18">
        <v>3240.9</v>
      </c>
      <c r="F320" s="18">
        <v>68.19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3309.09</v>
      </c>
      <c r="P320" s="18">
        <v>1446.25</v>
      </c>
      <c r="Q320" s="19">
        <f t="shared" si="4"/>
        <v>1862.8400000000001</v>
      </c>
    </row>
    <row r="321" spans="1:17" x14ac:dyDescent="0.2">
      <c r="A321" s="6" t="s">
        <v>88</v>
      </c>
      <c r="B321" s="24">
        <v>43177</v>
      </c>
      <c r="C321" s="6" t="s">
        <v>7</v>
      </c>
      <c r="D321" s="28" t="s">
        <v>173</v>
      </c>
      <c r="E321" s="18">
        <v>1202.27</v>
      </c>
      <c r="F321" s="18">
        <v>0</v>
      </c>
      <c r="G321" s="18">
        <v>0</v>
      </c>
      <c r="H321" s="18">
        <v>190.8</v>
      </c>
      <c r="I321" s="18">
        <v>0</v>
      </c>
      <c r="J321" s="18">
        <v>46.44</v>
      </c>
      <c r="K321" s="18">
        <v>0</v>
      </c>
      <c r="L321" s="18">
        <v>0</v>
      </c>
      <c r="M321" s="18">
        <v>0</v>
      </c>
      <c r="N321" s="18">
        <v>0</v>
      </c>
      <c r="O321" s="18">
        <v>1439.51</v>
      </c>
      <c r="P321" s="18">
        <v>393.97</v>
      </c>
      <c r="Q321" s="19">
        <f t="shared" si="4"/>
        <v>1045.54</v>
      </c>
    </row>
    <row r="322" spans="1:17" x14ac:dyDescent="0.2">
      <c r="A322" s="4" t="s">
        <v>359</v>
      </c>
      <c r="B322" s="23">
        <v>32181</v>
      </c>
      <c r="C322" s="5" t="s">
        <v>134</v>
      </c>
      <c r="D322" s="29" t="s">
        <v>116</v>
      </c>
      <c r="E322" s="18">
        <v>4498.66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4498.66</v>
      </c>
      <c r="P322" s="18">
        <v>1261.4100000000001</v>
      </c>
      <c r="Q322" s="19">
        <f t="shared" si="4"/>
        <v>3237.25</v>
      </c>
    </row>
    <row r="323" spans="1:17" x14ac:dyDescent="0.2">
      <c r="A323" s="6" t="s">
        <v>89</v>
      </c>
      <c r="B323" s="24">
        <v>35520</v>
      </c>
      <c r="C323" s="6" t="s">
        <v>523</v>
      </c>
      <c r="D323" s="28" t="s">
        <v>116</v>
      </c>
      <c r="E323" s="18">
        <v>361.05</v>
      </c>
      <c r="F323" s="18">
        <v>129.28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490.33</v>
      </c>
      <c r="P323" s="18">
        <v>472.69</v>
      </c>
      <c r="Q323" s="19">
        <f t="shared" si="4"/>
        <v>17.639999999999986</v>
      </c>
    </row>
    <row r="324" spans="1:17" x14ac:dyDescent="0.2">
      <c r="A324" s="4" t="s">
        <v>360</v>
      </c>
      <c r="B324" s="23">
        <v>35521</v>
      </c>
      <c r="C324" s="5" t="s">
        <v>134</v>
      </c>
      <c r="D324" s="29" t="s">
        <v>173</v>
      </c>
      <c r="E324" s="18">
        <v>2935.39</v>
      </c>
      <c r="F324" s="18">
        <v>0</v>
      </c>
      <c r="G324" s="18">
        <v>0</v>
      </c>
      <c r="H324" s="18">
        <v>0</v>
      </c>
      <c r="I324" s="18">
        <v>0</v>
      </c>
      <c r="J324" s="18">
        <v>0</v>
      </c>
      <c r="K324" s="18">
        <v>3000</v>
      </c>
      <c r="L324" s="18">
        <v>0</v>
      </c>
      <c r="M324" s="18">
        <v>0</v>
      </c>
      <c r="N324" s="18">
        <v>0</v>
      </c>
      <c r="O324" s="18">
        <v>5935.39</v>
      </c>
      <c r="P324" s="18">
        <v>2254.9699999999998</v>
      </c>
      <c r="Q324" s="19">
        <f t="shared" si="4"/>
        <v>3680.4200000000005</v>
      </c>
    </row>
    <row r="325" spans="1:17" x14ac:dyDescent="0.2">
      <c r="A325" s="4" t="s">
        <v>361</v>
      </c>
      <c r="B325" s="23">
        <v>35229</v>
      </c>
      <c r="C325" s="5" t="s">
        <v>565</v>
      </c>
      <c r="D325" s="29" t="s">
        <v>116</v>
      </c>
      <c r="E325" s="18">
        <v>2122.39</v>
      </c>
      <c r="F325" s="18">
        <v>119.92</v>
      </c>
      <c r="G325" s="18">
        <v>0</v>
      </c>
      <c r="H325" s="18">
        <v>190.8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2433.11</v>
      </c>
      <c r="P325" s="18">
        <v>357.35</v>
      </c>
      <c r="Q325" s="19">
        <f t="shared" si="4"/>
        <v>2075.7600000000002</v>
      </c>
    </row>
    <row r="326" spans="1:17" x14ac:dyDescent="0.2">
      <c r="A326" s="4" t="s">
        <v>362</v>
      </c>
      <c r="B326" s="23">
        <v>42548</v>
      </c>
      <c r="C326" s="5" t="s">
        <v>222</v>
      </c>
      <c r="D326" s="29" t="s">
        <v>173</v>
      </c>
      <c r="E326" s="18">
        <v>1884.62</v>
      </c>
      <c r="F326" s="18">
        <v>0</v>
      </c>
      <c r="G326" s="18">
        <v>0</v>
      </c>
      <c r="H326" s="18">
        <v>0</v>
      </c>
      <c r="I326" s="18">
        <v>314.10000000000002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2198.7199999999998</v>
      </c>
      <c r="P326" s="18">
        <v>199.88</v>
      </c>
      <c r="Q326" s="19">
        <f t="shared" si="4"/>
        <v>1998.8399999999997</v>
      </c>
    </row>
    <row r="327" spans="1:17" x14ac:dyDescent="0.2">
      <c r="A327" s="4" t="s">
        <v>363</v>
      </c>
      <c r="B327" s="23">
        <v>37194</v>
      </c>
      <c r="C327" s="5" t="s">
        <v>561</v>
      </c>
      <c r="D327" s="29" t="s">
        <v>116</v>
      </c>
      <c r="E327" s="18">
        <v>2122.39</v>
      </c>
      <c r="F327" s="18">
        <v>1301.83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3424.22</v>
      </c>
      <c r="O327" s="18">
        <v>6848.44</v>
      </c>
      <c r="P327" s="18">
        <v>3042.83</v>
      </c>
      <c r="Q327" s="19">
        <f t="shared" si="4"/>
        <v>3805.6099999999997</v>
      </c>
    </row>
    <row r="328" spans="1:17" x14ac:dyDescent="0.2">
      <c r="A328" s="18" t="s">
        <v>90</v>
      </c>
      <c r="B328" s="24">
        <v>43213</v>
      </c>
      <c r="C328" s="6" t="s">
        <v>118</v>
      </c>
      <c r="D328" s="28" t="s">
        <v>574</v>
      </c>
      <c r="E328" s="18">
        <v>830</v>
      </c>
      <c r="F328" s="18">
        <v>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86</v>
      </c>
      <c r="M328" s="18">
        <v>0</v>
      </c>
      <c r="N328" s="18">
        <v>0</v>
      </c>
      <c r="O328" s="18">
        <v>916</v>
      </c>
      <c r="P328" s="18">
        <v>0</v>
      </c>
      <c r="Q328" s="19">
        <f t="shared" si="4"/>
        <v>916</v>
      </c>
    </row>
    <row r="329" spans="1:17" x14ac:dyDescent="0.2">
      <c r="A329" s="4" t="s">
        <v>364</v>
      </c>
      <c r="B329" s="23">
        <v>31782</v>
      </c>
      <c r="C329" s="5" t="s">
        <v>289</v>
      </c>
      <c r="D329" s="29" t="s">
        <v>116</v>
      </c>
      <c r="E329" s="18">
        <v>5066.22</v>
      </c>
      <c r="F329" s="18">
        <v>2625.76</v>
      </c>
      <c r="G329" s="18">
        <v>0</v>
      </c>
      <c r="H329" s="18">
        <v>0</v>
      </c>
      <c r="I329" s="18">
        <v>0</v>
      </c>
      <c r="J329" s="18">
        <v>0</v>
      </c>
      <c r="K329" s="18">
        <v>3500</v>
      </c>
      <c r="L329" s="18">
        <v>0</v>
      </c>
      <c r="M329" s="18">
        <v>0</v>
      </c>
      <c r="N329" s="18">
        <v>0</v>
      </c>
      <c r="O329" s="18">
        <v>11191.98</v>
      </c>
      <c r="P329" s="18">
        <v>3241.04</v>
      </c>
      <c r="Q329" s="19">
        <f t="shared" si="4"/>
        <v>7950.94</v>
      </c>
    </row>
    <row r="330" spans="1:17" x14ac:dyDescent="0.2">
      <c r="A330" s="4" t="s">
        <v>365</v>
      </c>
      <c r="B330" s="23">
        <v>31723</v>
      </c>
      <c r="C330" s="5" t="s">
        <v>134</v>
      </c>
      <c r="D330" s="29" t="s">
        <v>116</v>
      </c>
      <c r="E330" s="18">
        <v>3240.9</v>
      </c>
      <c r="F330" s="18">
        <v>4150.3100000000004</v>
      </c>
      <c r="G330" s="18">
        <v>0</v>
      </c>
      <c r="H330" s="18">
        <v>0</v>
      </c>
      <c r="I330" s="18">
        <v>0</v>
      </c>
      <c r="J330" s="18">
        <v>0</v>
      </c>
      <c r="K330" s="18">
        <v>3000</v>
      </c>
      <c r="L330" s="18">
        <v>0</v>
      </c>
      <c r="M330" s="18">
        <v>0</v>
      </c>
      <c r="N330" s="18">
        <v>0</v>
      </c>
      <c r="O330" s="18">
        <v>10391.209999999999</v>
      </c>
      <c r="P330" s="18">
        <v>3604.99</v>
      </c>
      <c r="Q330" s="19">
        <f t="shared" ref="Q330:Q393" si="5">SUM(O330-P330)</f>
        <v>6786.2199999999993</v>
      </c>
    </row>
    <row r="331" spans="1:17" x14ac:dyDescent="0.2">
      <c r="A331" s="4" t="s">
        <v>366</v>
      </c>
      <c r="B331" s="23">
        <v>41348</v>
      </c>
      <c r="C331" s="5" t="s">
        <v>529</v>
      </c>
      <c r="D331" s="29" t="s">
        <v>173</v>
      </c>
      <c r="E331" s="18">
        <v>3477.83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660</v>
      </c>
      <c r="N331" s="18">
        <v>0</v>
      </c>
      <c r="O331" s="18">
        <v>4137.83</v>
      </c>
      <c r="P331" s="18">
        <v>2550.67</v>
      </c>
      <c r="Q331" s="19">
        <f t="shared" si="5"/>
        <v>1587.1599999999999</v>
      </c>
    </row>
    <row r="332" spans="1:17" x14ac:dyDescent="0.2">
      <c r="A332" s="4" t="s">
        <v>367</v>
      </c>
      <c r="B332" s="23">
        <v>37032</v>
      </c>
      <c r="C332" s="5" t="s">
        <v>165</v>
      </c>
      <c r="D332" s="29" t="s">
        <v>116</v>
      </c>
      <c r="E332" s="18">
        <v>5066.22</v>
      </c>
      <c r="F332" s="18">
        <v>48.04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5114.26</v>
      </c>
      <c r="P332" s="18">
        <v>2986.81</v>
      </c>
      <c r="Q332" s="19">
        <f t="shared" si="5"/>
        <v>2127.4500000000003</v>
      </c>
    </row>
    <row r="333" spans="1:17" x14ac:dyDescent="0.2">
      <c r="A333" s="4" t="s">
        <v>368</v>
      </c>
      <c r="B333" s="23">
        <v>41823</v>
      </c>
      <c r="C333" s="5" t="s">
        <v>551</v>
      </c>
      <c r="D333" s="29" t="s">
        <v>519</v>
      </c>
      <c r="E333" s="18">
        <v>1083.4000000000001</v>
      </c>
      <c r="F333" s="18">
        <v>0</v>
      </c>
      <c r="G333" s="18">
        <v>0</v>
      </c>
      <c r="H333" s="18">
        <v>0</v>
      </c>
      <c r="I333" s="18">
        <v>0</v>
      </c>
      <c r="J333" s="18">
        <v>36.11</v>
      </c>
      <c r="K333" s="18">
        <v>0</v>
      </c>
      <c r="L333" s="18">
        <v>0</v>
      </c>
      <c r="M333" s="18">
        <v>0</v>
      </c>
      <c r="N333" s="18">
        <v>0</v>
      </c>
      <c r="O333" s="18">
        <v>1119.51</v>
      </c>
      <c r="P333" s="18">
        <v>355.24</v>
      </c>
      <c r="Q333" s="19">
        <f t="shared" si="5"/>
        <v>764.27</v>
      </c>
    </row>
    <row r="334" spans="1:17" x14ac:dyDescent="0.2">
      <c r="A334" s="4" t="s">
        <v>369</v>
      </c>
      <c r="B334" s="23">
        <v>33359</v>
      </c>
      <c r="C334" s="5" t="s">
        <v>533</v>
      </c>
      <c r="D334" s="29" t="s">
        <v>116</v>
      </c>
      <c r="E334" s="18">
        <v>6698.88</v>
      </c>
      <c r="F334" s="18">
        <v>159.58000000000001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6858.46</v>
      </c>
      <c r="P334" s="18">
        <v>1884.89</v>
      </c>
      <c r="Q334" s="19">
        <f t="shared" si="5"/>
        <v>4973.57</v>
      </c>
    </row>
    <row r="335" spans="1:17" x14ac:dyDescent="0.2">
      <c r="A335" s="4" t="s">
        <v>370</v>
      </c>
      <c r="B335" s="23">
        <v>32701</v>
      </c>
      <c r="C335" s="5" t="s">
        <v>162</v>
      </c>
      <c r="D335" s="29" t="s">
        <v>116</v>
      </c>
      <c r="E335" s="18">
        <v>5877.6</v>
      </c>
      <c r="F335" s="18">
        <v>5175.1899999999996</v>
      </c>
      <c r="G335" s="18">
        <v>0</v>
      </c>
      <c r="H335" s="18">
        <v>0</v>
      </c>
      <c r="I335" s="18">
        <v>2456.1799999999998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13508.97</v>
      </c>
      <c r="P335" s="18">
        <v>3297.85</v>
      </c>
      <c r="Q335" s="19">
        <f t="shared" si="5"/>
        <v>10211.119999999999</v>
      </c>
    </row>
    <row r="336" spans="1:17" x14ac:dyDescent="0.2">
      <c r="A336" s="4" t="s">
        <v>371</v>
      </c>
      <c r="B336" s="23">
        <v>31747</v>
      </c>
      <c r="C336" s="5" t="s">
        <v>537</v>
      </c>
      <c r="D336" s="29" t="s">
        <v>116</v>
      </c>
      <c r="E336" s="18">
        <v>1353.95</v>
      </c>
      <c r="F336" s="18">
        <v>1054.2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2408.15</v>
      </c>
      <c r="P336" s="18">
        <v>1292.82</v>
      </c>
      <c r="Q336" s="19">
        <f t="shared" si="5"/>
        <v>1115.3300000000002</v>
      </c>
    </row>
    <row r="337" spans="1:17" x14ac:dyDescent="0.2">
      <c r="A337" s="4" t="s">
        <v>372</v>
      </c>
      <c r="B337" s="23">
        <v>38660</v>
      </c>
      <c r="C337" s="5" t="s">
        <v>418</v>
      </c>
      <c r="D337" s="29" t="s">
        <v>173</v>
      </c>
      <c r="E337" s="18">
        <v>3477.83</v>
      </c>
      <c r="F337" s="18">
        <v>0</v>
      </c>
      <c r="G337" s="18">
        <v>0</v>
      </c>
      <c r="H337" s="18">
        <v>0</v>
      </c>
      <c r="I337" s="18">
        <v>734.21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4212.04</v>
      </c>
      <c r="P337" s="18">
        <v>843.43</v>
      </c>
      <c r="Q337" s="19">
        <f t="shared" si="5"/>
        <v>3368.61</v>
      </c>
    </row>
    <row r="338" spans="1:17" x14ac:dyDescent="0.2">
      <c r="A338" s="4" t="s">
        <v>373</v>
      </c>
      <c r="B338" s="25">
        <v>42826</v>
      </c>
      <c r="C338" s="4" t="s">
        <v>545</v>
      </c>
      <c r="D338" s="30" t="s">
        <v>173</v>
      </c>
      <c r="E338" s="18">
        <v>2197.4499999999998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2197.4499999999998</v>
      </c>
      <c r="P338" s="18">
        <v>406.12</v>
      </c>
      <c r="Q338" s="19">
        <f t="shared" si="5"/>
        <v>1791.33</v>
      </c>
    </row>
    <row r="339" spans="1:17" x14ac:dyDescent="0.2">
      <c r="A339" s="4" t="s">
        <v>374</v>
      </c>
      <c r="B339" s="23">
        <v>42534</v>
      </c>
      <c r="C339" s="5" t="s">
        <v>418</v>
      </c>
      <c r="D339" s="29" t="s">
        <v>173</v>
      </c>
      <c r="E339" s="18">
        <v>3409.63</v>
      </c>
      <c r="F339" s="18">
        <v>0</v>
      </c>
      <c r="G339" s="18">
        <v>0</v>
      </c>
      <c r="H339" s="18">
        <v>0</v>
      </c>
      <c r="I339" s="18">
        <v>1136.54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4546.17</v>
      </c>
      <c r="P339" s="18">
        <v>776.31</v>
      </c>
      <c r="Q339" s="19">
        <f t="shared" si="5"/>
        <v>3769.86</v>
      </c>
    </row>
    <row r="340" spans="1:17" x14ac:dyDescent="0.2">
      <c r="A340" s="4" t="s">
        <v>375</v>
      </c>
      <c r="B340" s="23">
        <v>37859</v>
      </c>
      <c r="C340" s="5" t="s">
        <v>566</v>
      </c>
      <c r="D340" s="28" t="s">
        <v>574</v>
      </c>
      <c r="E340" s="18">
        <v>4776.4799999999996</v>
      </c>
      <c r="F340" s="18">
        <v>0</v>
      </c>
      <c r="G340" s="18">
        <v>0</v>
      </c>
      <c r="H340" s="18">
        <v>2499.06</v>
      </c>
      <c r="I340" s="18">
        <v>0</v>
      </c>
      <c r="J340" s="18">
        <v>0</v>
      </c>
      <c r="K340" s="18">
        <v>1488.26</v>
      </c>
      <c r="L340" s="18">
        <v>0</v>
      </c>
      <c r="M340" s="18">
        <v>0</v>
      </c>
      <c r="N340" s="18">
        <v>0</v>
      </c>
      <c r="O340" s="18">
        <v>8763.7999999999993</v>
      </c>
      <c r="P340" s="18">
        <v>1888.66</v>
      </c>
      <c r="Q340" s="19">
        <f t="shared" si="5"/>
        <v>6875.1399999999994</v>
      </c>
    </row>
    <row r="341" spans="1:17" x14ac:dyDescent="0.2">
      <c r="A341" s="6" t="s">
        <v>91</v>
      </c>
      <c r="B341" s="25">
        <v>35858</v>
      </c>
      <c r="C341" s="4" t="s">
        <v>376</v>
      </c>
      <c r="D341" s="30" t="s">
        <v>116</v>
      </c>
      <c r="E341" s="18">
        <v>2474.69</v>
      </c>
      <c r="F341" s="18">
        <v>0</v>
      </c>
      <c r="G341" s="18">
        <v>0</v>
      </c>
      <c r="H341" s="18">
        <v>190.8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2665.49</v>
      </c>
      <c r="P341" s="18">
        <v>2124.83</v>
      </c>
      <c r="Q341" s="19">
        <f t="shared" si="5"/>
        <v>540.65999999999985</v>
      </c>
    </row>
    <row r="342" spans="1:17" x14ac:dyDescent="0.2">
      <c r="A342" s="4" t="s">
        <v>377</v>
      </c>
      <c r="B342" s="23">
        <v>37974</v>
      </c>
      <c r="C342" s="5" t="s">
        <v>165</v>
      </c>
      <c r="D342" s="29" t="s">
        <v>511</v>
      </c>
      <c r="E342" s="18">
        <v>5066.22</v>
      </c>
      <c r="F342" s="18">
        <v>0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5066.22</v>
      </c>
      <c r="P342" s="18">
        <v>2419.34</v>
      </c>
      <c r="Q342" s="19">
        <f t="shared" si="5"/>
        <v>2646.88</v>
      </c>
    </row>
    <row r="343" spans="1:17" x14ac:dyDescent="0.2">
      <c r="A343" s="4" t="s">
        <v>378</v>
      </c>
      <c r="B343" s="23">
        <v>35066</v>
      </c>
      <c r="C343" s="5" t="s">
        <v>289</v>
      </c>
      <c r="D343" s="29" t="s">
        <v>116</v>
      </c>
      <c r="E343" s="18">
        <v>5066.22</v>
      </c>
      <c r="F343" s="18">
        <v>777.36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780</v>
      </c>
      <c r="N343" s="18">
        <v>0</v>
      </c>
      <c r="O343" s="18">
        <v>6623.58</v>
      </c>
      <c r="P343" s="18">
        <v>3407.12</v>
      </c>
      <c r="Q343" s="19">
        <f t="shared" si="5"/>
        <v>3216.46</v>
      </c>
    </row>
    <row r="344" spans="1:17" x14ac:dyDescent="0.2">
      <c r="A344" s="4" t="s">
        <v>379</v>
      </c>
      <c r="B344" s="23">
        <v>37165</v>
      </c>
      <c r="C344" s="5" t="s">
        <v>567</v>
      </c>
      <c r="D344" s="29" t="s">
        <v>173</v>
      </c>
      <c r="E344" s="18">
        <v>9556.35</v>
      </c>
      <c r="F344" s="18">
        <v>0</v>
      </c>
      <c r="G344" s="18">
        <v>0</v>
      </c>
      <c r="H344" s="18">
        <v>0</v>
      </c>
      <c r="I344" s="18">
        <v>0</v>
      </c>
      <c r="J344" s="18">
        <v>0</v>
      </c>
      <c r="K344" s="18">
        <v>1983.33</v>
      </c>
      <c r="L344" s="18">
        <v>0</v>
      </c>
      <c r="M344" s="18">
        <v>0</v>
      </c>
      <c r="N344" s="18">
        <v>0</v>
      </c>
      <c r="O344" s="18">
        <v>11539.68</v>
      </c>
      <c r="P344" s="18">
        <v>3167.88</v>
      </c>
      <c r="Q344" s="19">
        <f t="shared" si="5"/>
        <v>8371.7999999999993</v>
      </c>
    </row>
    <row r="345" spans="1:17" x14ac:dyDescent="0.2">
      <c r="A345" s="6" t="s">
        <v>92</v>
      </c>
      <c r="B345" s="25">
        <v>43066</v>
      </c>
      <c r="C345" s="4" t="s">
        <v>118</v>
      </c>
      <c r="D345" s="28" t="s">
        <v>574</v>
      </c>
      <c r="E345" s="18">
        <v>830</v>
      </c>
      <c r="F345" s="18">
        <v>0</v>
      </c>
      <c r="G345" s="18">
        <v>0</v>
      </c>
      <c r="H345" s="18">
        <v>0</v>
      </c>
      <c r="I345" s="18">
        <v>0</v>
      </c>
      <c r="J345" s="18">
        <v>0</v>
      </c>
      <c r="K345" s="18">
        <v>0</v>
      </c>
      <c r="L345" s="18">
        <v>86</v>
      </c>
      <c r="M345" s="18">
        <v>0</v>
      </c>
      <c r="N345" s="18">
        <v>0</v>
      </c>
      <c r="O345" s="18">
        <v>916</v>
      </c>
      <c r="P345" s="18">
        <v>55.34</v>
      </c>
      <c r="Q345" s="19">
        <f t="shared" si="5"/>
        <v>860.66</v>
      </c>
    </row>
    <row r="346" spans="1:17" x14ac:dyDescent="0.2">
      <c r="A346" s="6" t="s">
        <v>93</v>
      </c>
      <c r="B346" s="25">
        <v>43175</v>
      </c>
      <c r="C346" s="4" t="s">
        <v>7</v>
      </c>
      <c r="D346" s="30" t="s">
        <v>173</v>
      </c>
      <c r="E346" s="18">
        <v>1202.27</v>
      </c>
      <c r="F346" s="18">
        <v>0</v>
      </c>
      <c r="G346" s="18">
        <v>0</v>
      </c>
      <c r="H346" s="18">
        <v>190.8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1393.07</v>
      </c>
      <c r="P346" s="18">
        <v>249.58</v>
      </c>
      <c r="Q346" s="19">
        <f t="shared" si="5"/>
        <v>1143.49</v>
      </c>
    </row>
    <row r="347" spans="1:17" x14ac:dyDescent="0.2">
      <c r="A347" s="4" t="s">
        <v>380</v>
      </c>
      <c r="B347" s="23">
        <v>38476</v>
      </c>
      <c r="C347" s="5" t="s">
        <v>165</v>
      </c>
      <c r="D347" s="29" t="s">
        <v>510</v>
      </c>
      <c r="E347" s="18">
        <v>4869.5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4869.5</v>
      </c>
      <c r="P347" s="18">
        <v>1181.6600000000001</v>
      </c>
      <c r="Q347" s="19">
        <f t="shared" si="5"/>
        <v>3687.84</v>
      </c>
    </row>
    <row r="348" spans="1:17" x14ac:dyDescent="0.2">
      <c r="A348" s="4" t="s">
        <v>381</v>
      </c>
      <c r="B348" s="23">
        <v>35858</v>
      </c>
      <c r="C348" s="5" t="s">
        <v>376</v>
      </c>
      <c r="D348" s="29" t="s">
        <v>116</v>
      </c>
      <c r="E348" s="18">
        <v>2474.69</v>
      </c>
      <c r="F348" s="18">
        <v>0</v>
      </c>
      <c r="G348" s="18">
        <v>0</v>
      </c>
      <c r="H348" s="18">
        <v>190.8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2665.49</v>
      </c>
      <c r="P348" s="18">
        <v>429.49</v>
      </c>
      <c r="Q348" s="19">
        <f t="shared" si="5"/>
        <v>2236</v>
      </c>
    </row>
    <row r="349" spans="1:17" x14ac:dyDescent="0.2">
      <c r="A349" s="4" t="s">
        <v>382</v>
      </c>
      <c r="B349" s="23">
        <v>34421</v>
      </c>
      <c r="C349" s="5" t="s">
        <v>547</v>
      </c>
      <c r="D349" s="29" t="s">
        <v>116</v>
      </c>
      <c r="E349" s="18">
        <v>6698.88</v>
      </c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6698.88</v>
      </c>
      <c r="P349" s="18">
        <v>3806.71</v>
      </c>
      <c r="Q349" s="19">
        <f t="shared" si="5"/>
        <v>2892.17</v>
      </c>
    </row>
    <row r="350" spans="1:17" x14ac:dyDescent="0.2">
      <c r="A350" s="4" t="s">
        <v>383</v>
      </c>
      <c r="B350" s="23">
        <v>33451</v>
      </c>
      <c r="C350" s="5" t="s">
        <v>529</v>
      </c>
      <c r="D350" s="29" t="s">
        <v>173</v>
      </c>
      <c r="E350" s="18">
        <v>3477.83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3477.83</v>
      </c>
      <c r="P350" s="18">
        <v>573.04999999999995</v>
      </c>
      <c r="Q350" s="19">
        <f t="shared" si="5"/>
        <v>2904.7799999999997</v>
      </c>
    </row>
    <row r="351" spans="1:17" x14ac:dyDescent="0.2">
      <c r="A351" s="4" t="s">
        <v>384</v>
      </c>
      <c r="B351" s="23">
        <v>40546</v>
      </c>
      <c r="C351" s="5" t="s">
        <v>162</v>
      </c>
      <c r="D351" s="29" t="s">
        <v>512</v>
      </c>
      <c r="E351" s="18">
        <v>5538.59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4000</v>
      </c>
      <c r="L351" s="18">
        <v>0</v>
      </c>
      <c r="M351" s="18">
        <v>0</v>
      </c>
      <c r="N351" s="18">
        <v>0</v>
      </c>
      <c r="O351" s="18">
        <v>9538.59</v>
      </c>
      <c r="P351" s="18">
        <v>3620.9</v>
      </c>
      <c r="Q351" s="19">
        <f t="shared" si="5"/>
        <v>5917.6900000000005</v>
      </c>
    </row>
    <row r="352" spans="1:17" x14ac:dyDescent="0.2">
      <c r="A352" s="4" t="s">
        <v>385</v>
      </c>
      <c r="B352" s="23">
        <v>40605</v>
      </c>
      <c r="C352" s="5" t="s">
        <v>418</v>
      </c>
      <c r="D352" s="29" t="s">
        <v>510</v>
      </c>
      <c r="E352" s="18">
        <v>3690.7</v>
      </c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3690.7</v>
      </c>
      <c r="P352" s="18">
        <v>749.06</v>
      </c>
      <c r="Q352" s="19">
        <f t="shared" si="5"/>
        <v>2941.64</v>
      </c>
    </row>
    <row r="353" spans="1:17" x14ac:dyDescent="0.2">
      <c r="A353" s="6" t="s">
        <v>94</v>
      </c>
      <c r="B353" s="25">
        <v>43061</v>
      </c>
      <c r="C353" s="4" t="s">
        <v>118</v>
      </c>
      <c r="D353" s="28" t="s">
        <v>574</v>
      </c>
      <c r="E353" s="18">
        <v>830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86</v>
      </c>
      <c r="M353" s="18">
        <v>0</v>
      </c>
      <c r="N353" s="18">
        <v>0</v>
      </c>
      <c r="O353" s="18">
        <v>916</v>
      </c>
      <c r="P353" s="18">
        <v>0</v>
      </c>
      <c r="Q353" s="19">
        <f t="shared" si="5"/>
        <v>916</v>
      </c>
    </row>
    <row r="354" spans="1:17" x14ac:dyDescent="0.2">
      <c r="A354" s="4" t="s">
        <v>386</v>
      </c>
      <c r="B354" s="23">
        <v>33390</v>
      </c>
      <c r="C354" s="5" t="s">
        <v>134</v>
      </c>
      <c r="D354" s="29" t="s">
        <v>116</v>
      </c>
      <c r="E354" s="18">
        <v>3240.9</v>
      </c>
      <c r="F354" s="18">
        <v>201.41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3442.31</v>
      </c>
      <c r="P354" s="18">
        <v>1716.58</v>
      </c>
      <c r="Q354" s="19">
        <f t="shared" si="5"/>
        <v>1725.73</v>
      </c>
    </row>
    <row r="355" spans="1:17" x14ac:dyDescent="0.2">
      <c r="A355" s="4" t="s">
        <v>387</v>
      </c>
      <c r="B355" s="23">
        <v>42564</v>
      </c>
      <c r="C355" s="5" t="s">
        <v>222</v>
      </c>
      <c r="D355" s="29" t="s">
        <v>173</v>
      </c>
      <c r="E355" s="18">
        <v>1884.62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1884.62</v>
      </c>
      <c r="P355" s="18">
        <v>171.61</v>
      </c>
      <c r="Q355" s="19">
        <f t="shared" si="5"/>
        <v>1713.0099999999998</v>
      </c>
    </row>
    <row r="356" spans="1:17" x14ac:dyDescent="0.2">
      <c r="A356" s="4" t="s">
        <v>388</v>
      </c>
      <c r="B356" s="23">
        <v>35807</v>
      </c>
      <c r="C356" s="5" t="s">
        <v>289</v>
      </c>
      <c r="D356" s="29" t="s">
        <v>116</v>
      </c>
      <c r="E356" s="18">
        <v>5066.22</v>
      </c>
      <c r="F356" s="18">
        <v>549.70000000000005</v>
      </c>
      <c r="G356" s="18">
        <v>372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5987.92</v>
      </c>
      <c r="P356" s="18">
        <v>1227.56</v>
      </c>
      <c r="Q356" s="19">
        <f t="shared" si="5"/>
        <v>4760.3600000000006</v>
      </c>
    </row>
    <row r="357" spans="1:17" x14ac:dyDescent="0.2">
      <c r="A357" s="4" t="s">
        <v>389</v>
      </c>
      <c r="B357" s="23">
        <v>34639</v>
      </c>
      <c r="C357" s="5" t="s">
        <v>533</v>
      </c>
      <c r="D357" s="29" t="s">
        <v>519</v>
      </c>
      <c r="E357" s="18">
        <v>6567.53</v>
      </c>
      <c r="F357" s="18">
        <v>0</v>
      </c>
      <c r="G357" s="18">
        <v>0</v>
      </c>
      <c r="H357" s="18">
        <v>0</v>
      </c>
      <c r="I357" s="18">
        <v>0</v>
      </c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6567.53</v>
      </c>
      <c r="P357" s="18">
        <v>2920.18</v>
      </c>
      <c r="Q357" s="19">
        <f t="shared" si="5"/>
        <v>3647.35</v>
      </c>
    </row>
    <row r="358" spans="1:17" x14ac:dyDescent="0.2">
      <c r="A358" s="4" t="s">
        <v>390</v>
      </c>
      <c r="B358" s="23">
        <v>31656</v>
      </c>
      <c r="C358" s="5" t="s">
        <v>134</v>
      </c>
      <c r="D358" s="29" t="s">
        <v>116</v>
      </c>
      <c r="E358" s="18">
        <v>3240.9</v>
      </c>
      <c r="F358" s="18">
        <v>4150.3100000000004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7391.21</v>
      </c>
      <c r="P358" s="18">
        <v>4347.8599999999997</v>
      </c>
      <c r="Q358" s="19">
        <f t="shared" si="5"/>
        <v>3043.3500000000004</v>
      </c>
    </row>
    <row r="359" spans="1:17" x14ac:dyDescent="0.2">
      <c r="A359" s="4" t="s">
        <v>391</v>
      </c>
      <c r="B359" s="23">
        <v>35370</v>
      </c>
      <c r="C359" s="5" t="s">
        <v>533</v>
      </c>
      <c r="D359" s="29" t="s">
        <v>173</v>
      </c>
      <c r="E359" s="18">
        <v>6067.39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6067.39</v>
      </c>
      <c r="P359" s="18">
        <v>2520.5</v>
      </c>
      <c r="Q359" s="19">
        <f t="shared" si="5"/>
        <v>3546.8900000000003</v>
      </c>
    </row>
    <row r="360" spans="1:17" x14ac:dyDescent="0.2">
      <c r="A360" s="4" t="s">
        <v>392</v>
      </c>
      <c r="B360" s="23">
        <v>33664</v>
      </c>
      <c r="C360" s="5" t="s">
        <v>575</v>
      </c>
      <c r="D360" s="29" t="s">
        <v>116</v>
      </c>
      <c r="E360" s="18">
        <v>2811.55</v>
      </c>
      <c r="F360" s="18">
        <v>0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N360" s="18">
        <v>2811.55</v>
      </c>
      <c r="O360" s="18">
        <v>5623.1</v>
      </c>
      <c r="P360" s="18">
        <v>1626.59</v>
      </c>
      <c r="Q360" s="19">
        <f t="shared" si="5"/>
        <v>3996.51</v>
      </c>
    </row>
    <row r="361" spans="1:17" x14ac:dyDescent="0.2">
      <c r="A361" s="4" t="s">
        <v>393</v>
      </c>
      <c r="B361" s="23">
        <v>35445</v>
      </c>
      <c r="C361" s="5" t="s">
        <v>7</v>
      </c>
      <c r="D361" s="29" t="s">
        <v>116</v>
      </c>
      <c r="E361" s="18">
        <v>1353.95</v>
      </c>
      <c r="F361" s="18">
        <v>888.35</v>
      </c>
      <c r="G361" s="18">
        <v>0</v>
      </c>
      <c r="H361" s="18">
        <v>190.8</v>
      </c>
      <c r="I361" s="18">
        <v>0</v>
      </c>
      <c r="J361" s="18">
        <v>81.099999999999994</v>
      </c>
      <c r="K361" s="18">
        <v>0</v>
      </c>
      <c r="L361" s="18">
        <v>0</v>
      </c>
      <c r="M361" s="18">
        <v>0</v>
      </c>
      <c r="N361" s="18">
        <v>0</v>
      </c>
      <c r="O361" s="18">
        <v>2514.1999999999998</v>
      </c>
      <c r="P361" s="18">
        <v>1354.69</v>
      </c>
      <c r="Q361" s="19">
        <f t="shared" si="5"/>
        <v>1159.5099999999998</v>
      </c>
    </row>
    <row r="362" spans="1:17" x14ac:dyDescent="0.2">
      <c r="A362" s="4" t="s">
        <v>394</v>
      </c>
      <c r="B362" s="23">
        <v>33086</v>
      </c>
      <c r="C362" s="5" t="s">
        <v>165</v>
      </c>
      <c r="D362" s="29" t="s">
        <v>116</v>
      </c>
      <c r="E362" s="18">
        <v>5066.22</v>
      </c>
      <c r="F362" s="18">
        <v>2124.11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7190.33</v>
      </c>
      <c r="P362" s="18">
        <v>3266.62</v>
      </c>
      <c r="Q362" s="19">
        <f t="shared" si="5"/>
        <v>3923.71</v>
      </c>
    </row>
    <row r="363" spans="1:17" x14ac:dyDescent="0.2">
      <c r="A363" s="4" t="s">
        <v>395</v>
      </c>
      <c r="B363" s="23">
        <v>33885</v>
      </c>
      <c r="C363" s="5" t="s">
        <v>134</v>
      </c>
      <c r="D363" s="29" t="s">
        <v>116</v>
      </c>
      <c r="E363" s="18">
        <v>3240.9</v>
      </c>
      <c r="F363" s="18">
        <v>3119.5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6360.4</v>
      </c>
      <c r="P363" s="18">
        <v>4027.67</v>
      </c>
      <c r="Q363" s="19">
        <f t="shared" si="5"/>
        <v>2332.7299999999996</v>
      </c>
    </row>
    <row r="364" spans="1:17" x14ac:dyDescent="0.2">
      <c r="A364" s="4" t="s">
        <v>396</v>
      </c>
      <c r="B364" s="23">
        <v>41435</v>
      </c>
      <c r="C364" s="5" t="s">
        <v>568</v>
      </c>
      <c r="D364" s="29" t="s">
        <v>173</v>
      </c>
      <c r="E364" s="18">
        <v>1679.01</v>
      </c>
      <c r="F364" s="18">
        <v>0</v>
      </c>
      <c r="G364" s="18">
        <v>0</v>
      </c>
      <c r="H364" s="18">
        <v>497.82000000000005</v>
      </c>
      <c r="I364" s="18">
        <v>0</v>
      </c>
      <c r="J364" s="18">
        <v>70.86</v>
      </c>
      <c r="K364" s="18">
        <v>0</v>
      </c>
      <c r="L364" s="18">
        <v>0</v>
      </c>
      <c r="M364" s="18">
        <v>0</v>
      </c>
      <c r="N364" s="18">
        <v>0</v>
      </c>
      <c r="O364" s="18">
        <v>2247.69</v>
      </c>
      <c r="P364" s="18">
        <v>662.98</v>
      </c>
      <c r="Q364" s="19">
        <f t="shared" si="5"/>
        <v>1584.71</v>
      </c>
    </row>
    <row r="365" spans="1:17" x14ac:dyDescent="0.2">
      <c r="A365" s="4" t="s">
        <v>397</v>
      </c>
      <c r="B365" s="23">
        <v>41526</v>
      </c>
      <c r="C365" s="5" t="s">
        <v>529</v>
      </c>
      <c r="D365" s="29" t="s">
        <v>173</v>
      </c>
      <c r="E365" s="18">
        <v>3477.83</v>
      </c>
      <c r="F365" s="18">
        <v>0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780</v>
      </c>
      <c r="N365" s="18">
        <v>0</v>
      </c>
      <c r="O365" s="18">
        <v>4257.83</v>
      </c>
      <c r="P365" s="18">
        <v>1719.2</v>
      </c>
      <c r="Q365" s="19">
        <f t="shared" si="5"/>
        <v>2538.63</v>
      </c>
    </row>
    <row r="366" spans="1:17" x14ac:dyDescent="0.2">
      <c r="A366" s="4" t="s">
        <v>398</v>
      </c>
      <c r="B366" s="23">
        <v>38096</v>
      </c>
      <c r="C366" s="5" t="s">
        <v>555</v>
      </c>
      <c r="D366" s="29" t="s">
        <v>520</v>
      </c>
      <c r="E366" s="18">
        <v>3580.51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3580.51</v>
      </c>
      <c r="O366" s="18">
        <v>7161.02</v>
      </c>
      <c r="P366" s="18">
        <v>2834.81</v>
      </c>
      <c r="Q366" s="19">
        <f t="shared" si="5"/>
        <v>4326.2100000000009</v>
      </c>
    </row>
    <row r="367" spans="1:17" x14ac:dyDescent="0.2">
      <c r="A367" s="4" t="s">
        <v>399</v>
      </c>
      <c r="B367" s="23">
        <v>35737</v>
      </c>
      <c r="C367" s="5" t="s">
        <v>134</v>
      </c>
      <c r="D367" s="29" t="s">
        <v>173</v>
      </c>
      <c r="E367" s="18">
        <v>2935.39</v>
      </c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2935.39</v>
      </c>
      <c r="P367" s="18">
        <v>1522.85</v>
      </c>
      <c r="Q367" s="19">
        <f t="shared" si="5"/>
        <v>1412.54</v>
      </c>
    </row>
    <row r="368" spans="1:17" x14ac:dyDescent="0.2">
      <c r="A368" s="4" t="s">
        <v>400</v>
      </c>
      <c r="B368" s="23">
        <v>31978</v>
      </c>
      <c r="C368" s="5" t="s">
        <v>557</v>
      </c>
      <c r="D368" s="29" t="s">
        <v>116</v>
      </c>
      <c r="E368" s="18">
        <v>7809.71</v>
      </c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7809.71</v>
      </c>
      <c r="P368" s="18">
        <v>2181.9899999999998</v>
      </c>
      <c r="Q368" s="19">
        <f t="shared" si="5"/>
        <v>5627.72</v>
      </c>
    </row>
    <row r="369" spans="1:17" x14ac:dyDescent="0.2">
      <c r="A369" s="4" t="s">
        <v>401</v>
      </c>
      <c r="B369" s="23">
        <v>37326</v>
      </c>
      <c r="C369" s="5" t="s">
        <v>134</v>
      </c>
      <c r="D369" s="29" t="s">
        <v>116</v>
      </c>
      <c r="E369" s="18">
        <v>3240.9</v>
      </c>
      <c r="F369" s="18">
        <v>1465.74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4706.6400000000003</v>
      </c>
      <c r="P369" s="18">
        <v>4012.84</v>
      </c>
      <c r="Q369" s="19">
        <f t="shared" si="5"/>
        <v>693.80000000000018</v>
      </c>
    </row>
    <row r="370" spans="1:17" x14ac:dyDescent="0.2">
      <c r="A370" s="4" t="s">
        <v>402</v>
      </c>
      <c r="B370" s="23">
        <v>40596</v>
      </c>
      <c r="C370" s="5" t="s">
        <v>528</v>
      </c>
      <c r="D370" s="29" t="s">
        <v>510</v>
      </c>
      <c r="E370" s="18">
        <v>3690.7</v>
      </c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3690.7</v>
      </c>
      <c r="P370" s="18">
        <v>1897.76</v>
      </c>
      <c r="Q370" s="19">
        <f t="shared" si="5"/>
        <v>1792.9399999999998</v>
      </c>
    </row>
    <row r="371" spans="1:17" x14ac:dyDescent="0.2">
      <c r="A371" s="4" t="s">
        <v>403</v>
      </c>
      <c r="B371" s="23">
        <v>35628</v>
      </c>
      <c r="C371" s="5" t="s">
        <v>134</v>
      </c>
      <c r="D371" s="29" t="s">
        <v>516</v>
      </c>
      <c r="E371" s="18">
        <v>2994.09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2994.09</v>
      </c>
      <c r="P371" s="18">
        <v>1845.75</v>
      </c>
      <c r="Q371" s="19">
        <f t="shared" si="5"/>
        <v>1148.3400000000001</v>
      </c>
    </row>
    <row r="372" spans="1:17" x14ac:dyDescent="0.2">
      <c r="A372" s="4" t="s">
        <v>404</v>
      </c>
      <c r="B372" s="23">
        <v>42548</v>
      </c>
      <c r="C372" s="5" t="s">
        <v>222</v>
      </c>
      <c r="D372" s="29" t="s">
        <v>173</v>
      </c>
      <c r="E372" s="18">
        <v>1884.62</v>
      </c>
      <c r="F372" s="18">
        <v>0</v>
      </c>
      <c r="G372" s="18">
        <v>0</v>
      </c>
      <c r="H372" s="18">
        <v>0</v>
      </c>
      <c r="I372" s="18">
        <v>0</v>
      </c>
      <c r="J372" s="18">
        <v>0</v>
      </c>
      <c r="K372" s="18">
        <v>0</v>
      </c>
      <c r="L372" s="18">
        <v>0</v>
      </c>
      <c r="M372" s="18">
        <v>0</v>
      </c>
      <c r="N372" s="18">
        <v>1884.62</v>
      </c>
      <c r="O372" s="18">
        <v>3769.24</v>
      </c>
      <c r="P372" s="18">
        <v>454.3</v>
      </c>
      <c r="Q372" s="19">
        <f t="shared" si="5"/>
        <v>3314.9399999999996</v>
      </c>
    </row>
    <row r="373" spans="1:17" x14ac:dyDescent="0.2">
      <c r="A373" s="4" t="s">
        <v>405</v>
      </c>
      <c r="B373" s="23">
        <v>40777</v>
      </c>
      <c r="C373" s="5" t="s">
        <v>529</v>
      </c>
      <c r="D373" s="29" t="s">
        <v>510</v>
      </c>
      <c r="E373" s="18">
        <v>3690.7</v>
      </c>
      <c r="F373" s="18">
        <v>0</v>
      </c>
      <c r="G373" s="18">
        <v>0</v>
      </c>
      <c r="H373" s="18">
        <v>0</v>
      </c>
      <c r="I373" s="18">
        <v>0</v>
      </c>
      <c r="J373" s="18">
        <v>0</v>
      </c>
      <c r="K373" s="18">
        <v>0</v>
      </c>
      <c r="L373" s="18">
        <v>0</v>
      </c>
      <c r="M373" s="18">
        <v>1440</v>
      </c>
      <c r="N373" s="18">
        <v>0</v>
      </c>
      <c r="O373" s="18">
        <v>5130.7</v>
      </c>
      <c r="P373" s="18">
        <v>3236.75</v>
      </c>
      <c r="Q373" s="19">
        <f t="shared" si="5"/>
        <v>1893.9499999999998</v>
      </c>
    </row>
    <row r="374" spans="1:17" x14ac:dyDescent="0.2">
      <c r="A374" s="6" t="s">
        <v>498</v>
      </c>
      <c r="B374" s="24">
        <v>43229</v>
      </c>
      <c r="C374" s="6" t="s">
        <v>495</v>
      </c>
      <c r="D374" s="28">
        <v>5</v>
      </c>
      <c r="E374" s="18">
        <v>0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3666.67</v>
      </c>
      <c r="L374" s="18">
        <v>0</v>
      </c>
      <c r="M374" s="18">
        <v>0</v>
      </c>
      <c r="N374" s="18">
        <v>0</v>
      </c>
      <c r="O374" s="18">
        <v>3666.67</v>
      </c>
      <c r="P374" s="18">
        <v>509.59</v>
      </c>
      <c r="Q374" s="19">
        <f t="shared" si="5"/>
        <v>3157.08</v>
      </c>
    </row>
    <row r="375" spans="1:17" x14ac:dyDescent="0.2">
      <c r="A375" s="4" t="s">
        <v>406</v>
      </c>
      <c r="B375" s="23">
        <v>38596</v>
      </c>
      <c r="C375" s="5" t="s">
        <v>541</v>
      </c>
      <c r="D375" s="29" t="s">
        <v>116</v>
      </c>
      <c r="E375" s="18">
        <v>2122.39</v>
      </c>
      <c r="F375" s="18">
        <v>0</v>
      </c>
      <c r="G375" s="18">
        <v>0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2122.39</v>
      </c>
      <c r="P375" s="18">
        <v>303.06</v>
      </c>
      <c r="Q375" s="19">
        <f t="shared" si="5"/>
        <v>1819.33</v>
      </c>
    </row>
    <row r="376" spans="1:17" x14ac:dyDescent="0.2">
      <c r="A376" s="6" t="s">
        <v>95</v>
      </c>
      <c r="B376" s="25">
        <v>42948</v>
      </c>
      <c r="C376" s="4" t="s">
        <v>168</v>
      </c>
      <c r="D376" s="30" t="s">
        <v>116</v>
      </c>
      <c r="E376" s="18">
        <v>1614.86</v>
      </c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1614.86</v>
      </c>
      <c r="P376" s="18">
        <v>131.18</v>
      </c>
      <c r="Q376" s="19">
        <f t="shared" si="5"/>
        <v>1483.6799999999998</v>
      </c>
    </row>
    <row r="377" spans="1:17" x14ac:dyDescent="0.2">
      <c r="A377" s="4" t="s">
        <v>407</v>
      </c>
      <c r="B377" s="23">
        <v>40603</v>
      </c>
      <c r="C377" s="5" t="s">
        <v>162</v>
      </c>
      <c r="D377" s="29" t="s">
        <v>512</v>
      </c>
      <c r="E377" s="18">
        <v>5538.59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5538.59</v>
      </c>
      <c r="P377" s="18">
        <v>1045.31</v>
      </c>
      <c r="Q377" s="19">
        <f t="shared" si="5"/>
        <v>4493.2800000000007</v>
      </c>
    </row>
    <row r="378" spans="1:17" x14ac:dyDescent="0.2">
      <c r="A378" s="4" t="s">
        <v>408</v>
      </c>
      <c r="B378" s="23">
        <v>38441</v>
      </c>
      <c r="C378" s="5" t="s">
        <v>165</v>
      </c>
      <c r="D378" s="29" t="s">
        <v>510</v>
      </c>
      <c r="E378" s="18">
        <v>4869.5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4869.5</v>
      </c>
      <c r="P378" s="18">
        <v>876.63</v>
      </c>
      <c r="Q378" s="19">
        <f t="shared" si="5"/>
        <v>3992.87</v>
      </c>
    </row>
    <row r="379" spans="1:17" x14ac:dyDescent="0.2">
      <c r="A379" s="6" t="s">
        <v>96</v>
      </c>
      <c r="B379" s="25">
        <v>42933</v>
      </c>
      <c r="C379" s="4" t="s">
        <v>168</v>
      </c>
      <c r="D379" s="30" t="s">
        <v>116</v>
      </c>
      <c r="E379" s="18">
        <v>1614.86</v>
      </c>
      <c r="F379" s="18">
        <v>0</v>
      </c>
      <c r="G379" s="18">
        <v>0</v>
      </c>
      <c r="H379" s="18">
        <v>0</v>
      </c>
      <c r="I379" s="18">
        <v>0</v>
      </c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1614.86</v>
      </c>
      <c r="P379" s="18">
        <v>228.07</v>
      </c>
      <c r="Q379" s="19">
        <f t="shared" si="5"/>
        <v>1386.79</v>
      </c>
    </row>
    <row r="380" spans="1:17" x14ac:dyDescent="0.2">
      <c r="A380" s="4" t="s">
        <v>409</v>
      </c>
      <c r="B380" s="23">
        <v>35066</v>
      </c>
      <c r="C380" s="5" t="s">
        <v>222</v>
      </c>
      <c r="D380" s="29" t="s">
        <v>173</v>
      </c>
      <c r="E380" s="18">
        <v>1922.32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1922.32</v>
      </c>
      <c r="P380" s="18">
        <v>953.22</v>
      </c>
      <c r="Q380" s="19">
        <f t="shared" si="5"/>
        <v>969.09999999999991</v>
      </c>
    </row>
    <row r="381" spans="1:17" x14ac:dyDescent="0.2">
      <c r="A381" s="4" t="s">
        <v>410</v>
      </c>
      <c r="B381" s="23">
        <v>35004</v>
      </c>
      <c r="C381" s="5" t="s">
        <v>533</v>
      </c>
      <c r="D381" s="29" t="s">
        <v>519</v>
      </c>
      <c r="E381" s="18">
        <v>6567.53</v>
      </c>
      <c r="F381" s="18">
        <v>0</v>
      </c>
      <c r="G381" s="18">
        <v>0</v>
      </c>
      <c r="H381" s="18">
        <v>0</v>
      </c>
      <c r="I381" s="18">
        <v>0</v>
      </c>
      <c r="J381" s="18">
        <v>0</v>
      </c>
      <c r="K381" s="18">
        <v>3000</v>
      </c>
      <c r="L381" s="18">
        <v>0</v>
      </c>
      <c r="M381" s="18">
        <v>0</v>
      </c>
      <c r="N381" s="18">
        <v>0</v>
      </c>
      <c r="O381" s="18">
        <v>9567.5300000000007</v>
      </c>
      <c r="P381" s="18">
        <v>2567.15</v>
      </c>
      <c r="Q381" s="19">
        <f t="shared" si="5"/>
        <v>7000.380000000001</v>
      </c>
    </row>
    <row r="382" spans="1:17" x14ac:dyDescent="0.2">
      <c r="A382" s="4" t="s">
        <v>411</v>
      </c>
      <c r="B382" s="23">
        <v>41526</v>
      </c>
      <c r="C382" s="5" t="s">
        <v>529</v>
      </c>
      <c r="D382" s="29" t="s">
        <v>173</v>
      </c>
      <c r="E382" s="18">
        <v>3477.83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870</v>
      </c>
      <c r="N382" s="18">
        <v>0</v>
      </c>
      <c r="O382" s="18">
        <v>4347.83</v>
      </c>
      <c r="P382" s="18">
        <v>3063.07</v>
      </c>
      <c r="Q382" s="19">
        <f t="shared" si="5"/>
        <v>1284.7599999999998</v>
      </c>
    </row>
    <row r="383" spans="1:17" x14ac:dyDescent="0.2">
      <c r="A383" s="4" t="s">
        <v>412</v>
      </c>
      <c r="B383" s="23">
        <v>37301</v>
      </c>
      <c r="C383" s="5" t="s">
        <v>165</v>
      </c>
      <c r="D383" s="29" t="s">
        <v>511</v>
      </c>
      <c r="E383" s="18">
        <v>5066.22</v>
      </c>
      <c r="F383" s="18">
        <v>0</v>
      </c>
      <c r="G383" s="18">
        <v>0</v>
      </c>
      <c r="H383" s="18">
        <v>0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5066.22</v>
      </c>
      <c r="P383" s="18">
        <v>2995</v>
      </c>
      <c r="Q383" s="19">
        <f t="shared" si="5"/>
        <v>2071.2200000000003</v>
      </c>
    </row>
    <row r="384" spans="1:17" x14ac:dyDescent="0.2">
      <c r="A384" s="4" t="s">
        <v>413</v>
      </c>
      <c r="B384" s="23">
        <v>34015</v>
      </c>
      <c r="C384" s="5" t="s">
        <v>289</v>
      </c>
      <c r="D384" s="29" t="s">
        <v>116</v>
      </c>
      <c r="E384" s="18">
        <v>5066.22</v>
      </c>
      <c r="F384" s="18">
        <v>1552.98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1350</v>
      </c>
      <c r="N384" s="18">
        <v>0</v>
      </c>
      <c r="O384" s="18">
        <v>7969.2</v>
      </c>
      <c r="P384" s="18">
        <v>3858.27</v>
      </c>
      <c r="Q384" s="19">
        <f t="shared" si="5"/>
        <v>4110.93</v>
      </c>
    </row>
    <row r="385" spans="1:17" x14ac:dyDescent="0.2">
      <c r="A385" s="4" t="s">
        <v>414</v>
      </c>
      <c r="B385" s="23">
        <v>34421</v>
      </c>
      <c r="C385" s="5" t="s">
        <v>165</v>
      </c>
      <c r="D385" s="29" t="s">
        <v>116</v>
      </c>
      <c r="E385" s="18">
        <v>5066.22</v>
      </c>
      <c r="F385" s="18">
        <v>1313.74</v>
      </c>
      <c r="G385" s="18">
        <v>0</v>
      </c>
      <c r="H385" s="18">
        <v>0</v>
      </c>
      <c r="I385" s="18">
        <v>0</v>
      </c>
      <c r="J385" s="18">
        <v>0</v>
      </c>
      <c r="K385" s="18">
        <v>3383.33</v>
      </c>
      <c r="L385" s="18">
        <v>0</v>
      </c>
      <c r="M385" s="18">
        <v>0</v>
      </c>
      <c r="N385" s="18">
        <v>0</v>
      </c>
      <c r="O385" s="18">
        <v>9763.2900000000009</v>
      </c>
      <c r="P385" s="18">
        <v>3295</v>
      </c>
      <c r="Q385" s="19">
        <f t="shared" si="5"/>
        <v>6468.2900000000009</v>
      </c>
    </row>
    <row r="386" spans="1:17" x14ac:dyDescent="0.2">
      <c r="A386" s="6" t="s">
        <v>97</v>
      </c>
      <c r="B386" s="25">
        <v>43061</v>
      </c>
      <c r="C386" s="4" t="s">
        <v>118</v>
      </c>
      <c r="D386" s="28" t="s">
        <v>574</v>
      </c>
      <c r="E386" s="18">
        <v>830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86</v>
      </c>
      <c r="M386" s="18">
        <v>0</v>
      </c>
      <c r="N386" s="18">
        <v>0</v>
      </c>
      <c r="O386" s="18">
        <v>916</v>
      </c>
      <c r="P386" s="18">
        <v>0</v>
      </c>
      <c r="Q386" s="19">
        <f t="shared" si="5"/>
        <v>916</v>
      </c>
    </row>
    <row r="387" spans="1:17" x14ac:dyDescent="0.2">
      <c r="A387" s="4" t="s">
        <v>415</v>
      </c>
      <c r="B387" s="23">
        <v>41348</v>
      </c>
      <c r="C387" s="5" t="s">
        <v>529</v>
      </c>
      <c r="D387" s="29" t="s">
        <v>173</v>
      </c>
      <c r="E387" s="18">
        <v>3477.83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0</v>
      </c>
      <c r="M387" s="18">
        <v>810</v>
      </c>
      <c r="N387" s="18">
        <v>0</v>
      </c>
      <c r="O387" s="18">
        <v>4287.83</v>
      </c>
      <c r="P387" s="18">
        <v>2427.02</v>
      </c>
      <c r="Q387" s="19">
        <f t="shared" si="5"/>
        <v>1860.81</v>
      </c>
    </row>
    <row r="388" spans="1:17" x14ac:dyDescent="0.2">
      <c r="A388" s="6" t="s">
        <v>499</v>
      </c>
      <c r="B388" s="24">
        <v>43231</v>
      </c>
      <c r="C388" s="6" t="s">
        <v>494</v>
      </c>
      <c r="D388" s="28">
        <v>3</v>
      </c>
      <c r="E388" s="18">
        <v>5333.33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5333.33</v>
      </c>
      <c r="P388" s="18">
        <v>1022.63</v>
      </c>
      <c r="Q388" s="19">
        <f t="shared" si="5"/>
        <v>4310.7</v>
      </c>
    </row>
    <row r="389" spans="1:17" x14ac:dyDescent="0.2">
      <c r="A389" s="4" t="s">
        <v>416</v>
      </c>
      <c r="B389" s="23">
        <v>37228</v>
      </c>
      <c r="C389" s="5" t="s">
        <v>564</v>
      </c>
      <c r="D389" s="29" t="s">
        <v>116</v>
      </c>
      <c r="E389" s="18">
        <v>3839.8</v>
      </c>
      <c r="F389" s="18">
        <v>0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3839.8</v>
      </c>
      <c r="P389" s="18">
        <v>1333.08</v>
      </c>
      <c r="Q389" s="19">
        <f t="shared" si="5"/>
        <v>2506.7200000000003</v>
      </c>
    </row>
    <row r="390" spans="1:17" x14ac:dyDescent="0.2">
      <c r="A390" s="6" t="s">
        <v>98</v>
      </c>
      <c r="B390" s="25">
        <v>43070</v>
      </c>
      <c r="C390" s="4" t="s">
        <v>118</v>
      </c>
      <c r="D390" s="28" t="s">
        <v>574</v>
      </c>
      <c r="E390" s="18">
        <v>830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86</v>
      </c>
      <c r="M390" s="18">
        <v>0</v>
      </c>
      <c r="N390" s="18">
        <v>0</v>
      </c>
      <c r="O390" s="18">
        <v>916</v>
      </c>
      <c r="P390" s="18">
        <v>0</v>
      </c>
      <c r="Q390" s="19">
        <f t="shared" si="5"/>
        <v>916</v>
      </c>
    </row>
    <row r="391" spans="1:17" x14ac:dyDescent="0.2">
      <c r="A391" s="5" t="s">
        <v>417</v>
      </c>
      <c r="B391" s="25">
        <v>42898</v>
      </c>
      <c r="C391" s="4" t="s">
        <v>418</v>
      </c>
      <c r="D391" s="30" t="s">
        <v>173</v>
      </c>
      <c r="E391" s="18">
        <v>3409.63</v>
      </c>
      <c r="F391" s="18">
        <v>0</v>
      </c>
      <c r="G391" s="18">
        <v>0</v>
      </c>
      <c r="H391" s="18">
        <v>0</v>
      </c>
      <c r="I391" s="18">
        <v>0</v>
      </c>
      <c r="J391" s="18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3409.63</v>
      </c>
      <c r="P391" s="18">
        <v>433.4</v>
      </c>
      <c r="Q391" s="19">
        <f t="shared" si="5"/>
        <v>2976.23</v>
      </c>
    </row>
    <row r="392" spans="1:17" x14ac:dyDescent="0.2">
      <c r="A392" s="4" t="s">
        <v>419</v>
      </c>
      <c r="B392" s="23">
        <v>38684</v>
      </c>
      <c r="C392" s="5" t="s">
        <v>165</v>
      </c>
      <c r="D392" s="29" t="s">
        <v>510</v>
      </c>
      <c r="E392" s="18">
        <v>4869.5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1500</v>
      </c>
      <c r="L392" s="18">
        <v>0</v>
      </c>
      <c r="M392" s="18">
        <v>60</v>
      </c>
      <c r="N392" s="18">
        <v>0</v>
      </c>
      <c r="O392" s="18">
        <v>6429.5</v>
      </c>
      <c r="P392" s="18">
        <v>3412.62</v>
      </c>
      <c r="Q392" s="19">
        <f t="shared" si="5"/>
        <v>3016.88</v>
      </c>
    </row>
    <row r="393" spans="1:17" x14ac:dyDescent="0.2">
      <c r="A393" s="4" t="s">
        <v>420</v>
      </c>
      <c r="B393" s="23">
        <v>37420</v>
      </c>
      <c r="C393" s="5" t="s">
        <v>165</v>
      </c>
      <c r="D393" s="29" t="s">
        <v>510</v>
      </c>
      <c r="E393" s="18">
        <v>4869.5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3233.33</v>
      </c>
      <c r="L393" s="18">
        <v>0</v>
      </c>
      <c r="M393" s="18">
        <v>0</v>
      </c>
      <c r="N393" s="18">
        <v>0</v>
      </c>
      <c r="O393" s="18">
        <v>8102.83</v>
      </c>
      <c r="P393" s="18">
        <v>3808.89</v>
      </c>
      <c r="Q393" s="19">
        <f t="shared" si="5"/>
        <v>4293.9400000000005</v>
      </c>
    </row>
    <row r="394" spans="1:17" x14ac:dyDescent="0.2">
      <c r="A394" s="4" t="s">
        <v>421</v>
      </c>
      <c r="B394" s="23">
        <v>38687</v>
      </c>
      <c r="C394" s="5" t="s">
        <v>524</v>
      </c>
      <c r="D394" s="29" t="s">
        <v>519</v>
      </c>
      <c r="E394" s="18">
        <v>2426.16</v>
      </c>
      <c r="F394" s="18">
        <v>0</v>
      </c>
      <c r="G394" s="18">
        <v>0</v>
      </c>
      <c r="H394" s="18">
        <v>0</v>
      </c>
      <c r="I394" s="18">
        <v>0</v>
      </c>
      <c r="J394" s="18">
        <v>0</v>
      </c>
      <c r="K394" s="18">
        <v>0</v>
      </c>
      <c r="L394" s="18">
        <v>0</v>
      </c>
      <c r="M394" s="18">
        <v>780</v>
      </c>
      <c r="N394" s="18">
        <v>0</v>
      </c>
      <c r="O394" s="18">
        <v>3206.16</v>
      </c>
      <c r="P394" s="18">
        <v>2292.7399999999998</v>
      </c>
      <c r="Q394" s="19">
        <f t="shared" ref="Q394:Q457" si="6">SUM(O394-P394)</f>
        <v>913.42000000000007</v>
      </c>
    </row>
    <row r="395" spans="1:17" x14ac:dyDescent="0.2">
      <c r="A395" s="4" t="s">
        <v>422</v>
      </c>
      <c r="B395" s="23">
        <v>37410</v>
      </c>
      <c r="C395" s="5" t="s">
        <v>134</v>
      </c>
      <c r="D395" s="29" t="s">
        <v>116</v>
      </c>
      <c r="E395" s="18">
        <v>3409.63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3409.63</v>
      </c>
      <c r="P395" s="18">
        <v>1860.46</v>
      </c>
      <c r="Q395" s="19">
        <f t="shared" si="6"/>
        <v>1549.17</v>
      </c>
    </row>
    <row r="396" spans="1:17" x14ac:dyDescent="0.2">
      <c r="A396" s="4" t="s">
        <v>423</v>
      </c>
      <c r="B396" s="23">
        <v>38033</v>
      </c>
      <c r="C396" s="5" t="s">
        <v>569</v>
      </c>
      <c r="D396" s="29" t="s">
        <v>511</v>
      </c>
      <c r="E396" s="18">
        <v>2122.39</v>
      </c>
      <c r="F396" s="18">
        <v>0</v>
      </c>
      <c r="G396" s="18">
        <v>0</v>
      </c>
      <c r="H396" s="18">
        <v>190.8</v>
      </c>
      <c r="I396" s="18">
        <v>1541.75</v>
      </c>
      <c r="J396" s="18">
        <v>77.11</v>
      </c>
      <c r="K396" s="18">
        <v>0</v>
      </c>
      <c r="L396" s="18">
        <v>0</v>
      </c>
      <c r="M396" s="18">
        <v>0</v>
      </c>
      <c r="N396" s="18">
        <v>0</v>
      </c>
      <c r="O396" s="18">
        <v>3932.05</v>
      </c>
      <c r="P396" s="18">
        <v>1136</v>
      </c>
      <c r="Q396" s="19">
        <f t="shared" si="6"/>
        <v>2796.05</v>
      </c>
    </row>
    <row r="397" spans="1:17" x14ac:dyDescent="0.2">
      <c r="A397" s="4" t="s">
        <v>424</v>
      </c>
      <c r="B397" s="23">
        <v>36586</v>
      </c>
      <c r="C397" s="5" t="s">
        <v>547</v>
      </c>
      <c r="D397" s="29" t="s">
        <v>116</v>
      </c>
      <c r="E397" s="18">
        <v>6698.88</v>
      </c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3500</v>
      </c>
      <c r="L397" s="18">
        <v>0</v>
      </c>
      <c r="M397" s="18">
        <v>0</v>
      </c>
      <c r="N397" s="18">
        <v>0</v>
      </c>
      <c r="O397" s="18">
        <v>10198.879999999999</v>
      </c>
      <c r="P397" s="18">
        <v>4859.97</v>
      </c>
      <c r="Q397" s="19">
        <f t="shared" si="6"/>
        <v>5338.9099999999989</v>
      </c>
    </row>
    <row r="398" spans="1:17" x14ac:dyDescent="0.2">
      <c r="A398" s="4" t="s">
        <v>425</v>
      </c>
      <c r="B398" s="23">
        <v>38657</v>
      </c>
      <c r="C398" s="5" t="s">
        <v>570</v>
      </c>
      <c r="D398" s="29" t="s">
        <v>116</v>
      </c>
      <c r="E398" s="18">
        <v>8822.0499999999993</v>
      </c>
      <c r="F398" s="18">
        <v>2331.5100000000002</v>
      </c>
      <c r="G398" s="18">
        <v>0</v>
      </c>
      <c r="H398" s="18">
        <v>0</v>
      </c>
      <c r="I398" s="18">
        <v>0</v>
      </c>
      <c r="J398" s="18">
        <v>0</v>
      </c>
      <c r="K398" s="18">
        <v>0</v>
      </c>
      <c r="L398" s="18">
        <v>0</v>
      </c>
      <c r="M398" s="18">
        <v>60</v>
      </c>
      <c r="N398" s="18">
        <v>0</v>
      </c>
      <c r="O398" s="18">
        <v>11213.56</v>
      </c>
      <c r="P398" s="18">
        <v>5786.19</v>
      </c>
      <c r="Q398" s="19">
        <f t="shared" si="6"/>
        <v>5427.37</v>
      </c>
    </row>
    <row r="399" spans="1:17" x14ac:dyDescent="0.2">
      <c r="A399" s="4" t="s">
        <v>426</v>
      </c>
      <c r="B399" s="23">
        <v>42709</v>
      </c>
      <c r="C399" s="5" t="s">
        <v>118</v>
      </c>
      <c r="D399" s="28" t="s">
        <v>574</v>
      </c>
      <c r="E399" s="18">
        <v>830</v>
      </c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86</v>
      </c>
      <c r="M399" s="18">
        <v>0</v>
      </c>
      <c r="N399" s="18">
        <v>0</v>
      </c>
      <c r="O399" s="18">
        <v>916</v>
      </c>
      <c r="P399" s="18">
        <v>0</v>
      </c>
      <c r="Q399" s="19">
        <f t="shared" si="6"/>
        <v>916</v>
      </c>
    </row>
    <row r="400" spans="1:17" x14ac:dyDescent="0.2">
      <c r="A400" s="4" t="s">
        <v>427</v>
      </c>
      <c r="B400" s="23">
        <v>34456</v>
      </c>
      <c r="C400" s="5" t="s">
        <v>537</v>
      </c>
      <c r="D400" s="29" t="s">
        <v>116</v>
      </c>
      <c r="E400" s="18">
        <v>1353.95</v>
      </c>
      <c r="F400" s="18">
        <v>650.02</v>
      </c>
      <c r="G400" s="18">
        <v>0</v>
      </c>
      <c r="H400" s="18">
        <v>0</v>
      </c>
      <c r="I400" s="18">
        <v>1335.98</v>
      </c>
      <c r="J400" s="18">
        <v>0</v>
      </c>
      <c r="K400" s="18">
        <v>0</v>
      </c>
      <c r="L400" s="18">
        <v>0</v>
      </c>
      <c r="M400" s="18">
        <v>0</v>
      </c>
      <c r="N400" s="18">
        <v>2003.97</v>
      </c>
      <c r="O400" s="18">
        <v>5343.92</v>
      </c>
      <c r="P400" s="18">
        <v>1106.8599999999999</v>
      </c>
      <c r="Q400" s="19">
        <f t="shared" si="6"/>
        <v>4237.0600000000004</v>
      </c>
    </row>
    <row r="401" spans="1:17" x14ac:dyDescent="0.2">
      <c r="A401" s="4" t="s">
        <v>428</v>
      </c>
      <c r="B401" s="23">
        <v>31845</v>
      </c>
      <c r="C401" s="5" t="s">
        <v>134</v>
      </c>
      <c r="D401" s="29" t="s">
        <v>116</v>
      </c>
      <c r="E401" s="18">
        <v>3240.9</v>
      </c>
      <c r="F401" s="18">
        <v>619.76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3860.66</v>
      </c>
      <c r="O401" s="18">
        <v>7721.32</v>
      </c>
      <c r="P401" s="18">
        <v>1310.1099999999999</v>
      </c>
      <c r="Q401" s="19">
        <f t="shared" si="6"/>
        <v>6411.21</v>
      </c>
    </row>
    <row r="402" spans="1:17" x14ac:dyDescent="0.2">
      <c r="A402" s="4" t="s">
        <v>429</v>
      </c>
      <c r="B402" s="23">
        <v>40787</v>
      </c>
      <c r="C402" s="5" t="s">
        <v>531</v>
      </c>
      <c r="D402" s="29" t="s">
        <v>518</v>
      </c>
      <c r="E402" s="18">
        <v>2951.64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2951.64</v>
      </c>
      <c r="P402" s="18">
        <v>1239.96</v>
      </c>
      <c r="Q402" s="19">
        <f t="shared" si="6"/>
        <v>1711.6799999999998</v>
      </c>
    </row>
    <row r="403" spans="1:17" x14ac:dyDescent="0.2">
      <c r="A403" s="4" t="s">
        <v>430</v>
      </c>
      <c r="B403" s="23">
        <v>42492</v>
      </c>
      <c r="C403" s="5" t="s">
        <v>7</v>
      </c>
      <c r="D403" s="29" t="s">
        <v>173</v>
      </c>
      <c r="E403" s="18">
        <v>1202.27</v>
      </c>
      <c r="F403" s="18">
        <v>0</v>
      </c>
      <c r="G403" s="18">
        <v>0</v>
      </c>
      <c r="H403" s="18">
        <v>190.8</v>
      </c>
      <c r="I403" s="18">
        <v>0</v>
      </c>
      <c r="J403" s="18">
        <v>46.44</v>
      </c>
      <c r="K403" s="18">
        <v>0</v>
      </c>
      <c r="L403" s="18">
        <v>0</v>
      </c>
      <c r="M403" s="18">
        <v>0</v>
      </c>
      <c r="N403" s="18">
        <v>0</v>
      </c>
      <c r="O403" s="18">
        <v>1439.51</v>
      </c>
      <c r="P403" s="18">
        <v>431.53</v>
      </c>
      <c r="Q403" s="19">
        <f t="shared" si="6"/>
        <v>1007.98</v>
      </c>
    </row>
    <row r="404" spans="1:17" x14ac:dyDescent="0.2">
      <c r="A404" s="4" t="s">
        <v>431</v>
      </c>
      <c r="B404" s="23">
        <v>37860</v>
      </c>
      <c r="C404" s="5" t="s">
        <v>165</v>
      </c>
      <c r="D404" s="29" t="s">
        <v>511</v>
      </c>
      <c r="E404" s="18">
        <v>5066.22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2894.52</v>
      </c>
      <c r="L404" s="18">
        <v>0</v>
      </c>
      <c r="M404" s="18">
        <v>0</v>
      </c>
      <c r="N404" s="18">
        <v>0</v>
      </c>
      <c r="O404" s="18">
        <v>7960.74</v>
      </c>
      <c r="P404" s="18">
        <v>4668.54</v>
      </c>
      <c r="Q404" s="19">
        <f t="shared" si="6"/>
        <v>3292.2</v>
      </c>
    </row>
    <row r="405" spans="1:17" x14ac:dyDescent="0.2">
      <c r="A405" s="6" t="s">
        <v>500</v>
      </c>
      <c r="B405" s="24">
        <v>43241</v>
      </c>
      <c r="C405" s="6" t="s">
        <v>118</v>
      </c>
      <c r="D405" s="28" t="s">
        <v>574</v>
      </c>
      <c r="E405" s="18">
        <v>276.67</v>
      </c>
      <c r="F405" s="18">
        <v>0</v>
      </c>
      <c r="G405" s="18">
        <v>0</v>
      </c>
      <c r="H405" s="18">
        <v>0</v>
      </c>
      <c r="I405" s="18">
        <v>0</v>
      </c>
      <c r="J405" s="18">
        <v>0</v>
      </c>
      <c r="K405" s="18">
        <v>0</v>
      </c>
      <c r="L405" s="18">
        <v>28.67</v>
      </c>
      <c r="M405" s="18">
        <v>0</v>
      </c>
      <c r="N405" s="18">
        <v>0</v>
      </c>
      <c r="O405" s="18">
        <v>305.33999999999997</v>
      </c>
      <c r="P405" s="18">
        <v>0</v>
      </c>
      <c r="Q405" s="19">
        <f t="shared" si="6"/>
        <v>305.33999999999997</v>
      </c>
    </row>
    <row r="406" spans="1:17" x14ac:dyDescent="0.2">
      <c r="A406" s="6" t="s">
        <v>99</v>
      </c>
      <c r="B406" s="25">
        <v>35066</v>
      </c>
      <c r="C406" s="4" t="s">
        <v>376</v>
      </c>
      <c r="D406" s="30" t="s">
        <v>116</v>
      </c>
      <c r="E406" s="18">
        <v>2474.69</v>
      </c>
      <c r="F406" s="18">
        <v>72.88</v>
      </c>
      <c r="G406" s="18">
        <v>0</v>
      </c>
      <c r="H406" s="18">
        <v>656.64</v>
      </c>
      <c r="I406" s="18">
        <v>1008.93</v>
      </c>
      <c r="J406" s="18">
        <v>0</v>
      </c>
      <c r="K406" s="18">
        <v>0</v>
      </c>
      <c r="L406" s="18">
        <v>0</v>
      </c>
      <c r="M406" s="18">
        <v>0</v>
      </c>
      <c r="N406" s="18">
        <v>3026.79</v>
      </c>
      <c r="O406" s="18">
        <v>7239.93</v>
      </c>
      <c r="P406" s="18">
        <v>2651.94</v>
      </c>
      <c r="Q406" s="19">
        <f t="shared" si="6"/>
        <v>4587.99</v>
      </c>
    </row>
    <row r="407" spans="1:17" x14ac:dyDescent="0.2">
      <c r="A407" s="4" t="s">
        <v>432</v>
      </c>
      <c r="B407" s="23">
        <v>38478</v>
      </c>
      <c r="C407" s="5" t="s">
        <v>165</v>
      </c>
      <c r="D407" s="29" t="s">
        <v>510</v>
      </c>
      <c r="E407" s="18">
        <v>4869.5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4869.5</v>
      </c>
      <c r="P407" s="18">
        <v>1815.22</v>
      </c>
      <c r="Q407" s="19">
        <f t="shared" si="6"/>
        <v>3054.2799999999997</v>
      </c>
    </row>
    <row r="408" spans="1:17" x14ac:dyDescent="0.2">
      <c r="A408" s="4" t="s">
        <v>433</v>
      </c>
      <c r="B408" s="23">
        <v>32417</v>
      </c>
      <c r="C408" s="5" t="s">
        <v>534</v>
      </c>
      <c r="D408" s="29" t="s">
        <v>116</v>
      </c>
      <c r="E408" s="18">
        <v>1353.95</v>
      </c>
      <c r="F408" s="18">
        <v>976.93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2330.88</v>
      </c>
      <c r="P408" s="18">
        <v>1153.9100000000001</v>
      </c>
      <c r="Q408" s="19">
        <f t="shared" si="6"/>
        <v>1176.97</v>
      </c>
    </row>
    <row r="409" spans="1:17" x14ac:dyDescent="0.2">
      <c r="A409" s="4" t="s">
        <v>434</v>
      </c>
      <c r="B409" s="23">
        <v>33737</v>
      </c>
      <c r="C409" s="5" t="s">
        <v>165</v>
      </c>
      <c r="D409" s="29" t="s">
        <v>116</v>
      </c>
      <c r="E409" s="18">
        <v>5066.22</v>
      </c>
      <c r="F409" s="18">
        <v>1552.98</v>
      </c>
      <c r="G409" s="18">
        <v>0</v>
      </c>
      <c r="H409" s="18">
        <v>0</v>
      </c>
      <c r="I409" s="18">
        <v>0</v>
      </c>
      <c r="J409" s="18">
        <v>0</v>
      </c>
      <c r="K409" s="18">
        <v>1000</v>
      </c>
      <c r="L409" s="18">
        <v>0</v>
      </c>
      <c r="M409" s="18">
        <v>0</v>
      </c>
      <c r="N409" s="18">
        <v>0</v>
      </c>
      <c r="O409" s="18">
        <v>7619.2</v>
      </c>
      <c r="P409" s="18">
        <v>2829.49</v>
      </c>
      <c r="Q409" s="19">
        <f t="shared" si="6"/>
        <v>4789.71</v>
      </c>
    </row>
    <row r="410" spans="1:17" x14ac:dyDescent="0.2">
      <c r="A410" s="4" t="s">
        <v>435</v>
      </c>
      <c r="B410" s="23">
        <v>38377</v>
      </c>
      <c r="C410" s="5" t="s">
        <v>289</v>
      </c>
      <c r="D410" s="29" t="s">
        <v>510</v>
      </c>
      <c r="E410" s="18">
        <v>4869.5</v>
      </c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4869.5</v>
      </c>
      <c r="P410" s="18">
        <v>1510.3</v>
      </c>
      <c r="Q410" s="19">
        <f t="shared" si="6"/>
        <v>3359.2</v>
      </c>
    </row>
    <row r="411" spans="1:17" x14ac:dyDescent="0.2">
      <c r="A411" s="4" t="s">
        <v>436</v>
      </c>
      <c r="B411" s="23">
        <v>40770</v>
      </c>
      <c r="C411" s="5" t="s">
        <v>529</v>
      </c>
      <c r="D411" s="29" t="s">
        <v>510</v>
      </c>
      <c r="E411" s="18">
        <v>3690.7000000000003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3690.7</v>
      </c>
      <c r="P411" s="18">
        <v>1656.35</v>
      </c>
      <c r="Q411" s="19">
        <f t="shared" si="6"/>
        <v>2034.35</v>
      </c>
    </row>
    <row r="412" spans="1:17" x14ac:dyDescent="0.2">
      <c r="A412" s="4" t="s">
        <v>437</v>
      </c>
      <c r="B412" s="23">
        <v>40770</v>
      </c>
      <c r="C412" s="5" t="s">
        <v>529</v>
      </c>
      <c r="D412" s="29" t="s">
        <v>510</v>
      </c>
      <c r="E412" s="18">
        <v>3690.7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3690.7</v>
      </c>
      <c r="P412" s="18">
        <v>2586.38</v>
      </c>
      <c r="Q412" s="19">
        <f t="shared" si="6"/>
        <v>1104.3199999999997</v>
      </c>
    </row>
    <row r="413" spans="1:17" x14ac:dyDescent="0.2">
      <c r="A413" s="4" t="s">
        <v>438</v>
      </c>
      <c r="B413" s="23">
        <v>37032</v>
      </c>
      <c r="C413" s="5" t="s">
        <v>541</v>
      </c>
      <c r="D413" s="29" t="s">
        <v>519</v>
      </c>
      <c r="E413" s="18">
        <v>2080.7800000000002</v>
      </c>
      <c r="F413" s="18">
        <v>0</v>
      </c>
      <c r="G413" s="18">
        <v>0</v>
      </c>
      <c r="H413" s="18">
        <v>0</v>
      </c>
      <c r="I413" s="18">
        <v>0</v>
      </c>
      <c r="J413" s="18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2080.7800000000002</v>
      </c>
      <c r="P413" s="18">
        <v>718.84</v>
      </c>
      <c r="Q413" s="19">
        <f t="shared" si="6"/>
        <v>1361.94</v>
      </c>
    </row>
    <row r="414" spans="1:17" x14ac:dyDescent="0.2">
      <c r="A414" s="5" t="s">
        <v>439</v>
      </c>
      <c r="B414" s="25">
        <v>42882</v>
      </c>
      <c r="C414" s="4" t="s">
        <v>7</v>
      </c>
      <c r="D414" s="30" t="s">
        <v>173</v>
      </c>
      <c r="E414" s="18">
        <v>1202.27</v>
      </c>
      <c r="F414" s="18">
        <v>0</v>
      </c>
      <c r="G414" s="18">
        <v>0</v>
      </c>
      <c r="H414" s="18">
        <v>410.64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1612.91</v>
      </c>
      <c r="P414" s="18">
        <v>410.26</v>
      </c>
      <c r="Q414" s="19">
        <f t="shared" si="6"/>
        <v>1202.6500000000001</v>
      </c>
    </row>
    <row r="415" spans="1:17" x14ac:dyDescent="0.2">
      <c r="A415" s="4" t="s">
        <v>440</v>
      </c>
      <c r="B415" s="23">
        <v>31574</v>
      </c>
      <c r="C415" s="5" t="s">
        <v>565</v>
      </c>
      <c r="D415" s="29" t="s">
        <v>116</v>
      </c>
      <c r="E415" s="18">
        <v>2122.39</v>
      </c>
      <c r="F415" s="18">
        <v>829.17</v>
      </c>
      <c r="G415" s="18">
        <v>0</v>
      </c>
      <c r="H415" s="18">
        <v>190.8</v>
      </c>
      <c r="I415" s="18">
        <v>2094.5299999999997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5236.8900000000003</v>
      </c>
      <c r="P415" s="18">
        <v>1245.28</v>
      </c>
      <c r="Q415" s="19">
        <f t="shared" si="6"/>
        <v>3991.6100000000006</v>
      </c>
    </row>
    <row r="416" spans="1:17" x14ac:dyDescent="0.2">
      <c r="A416" s="4" t="s">
        <v>441</v>
      </c>
      <c r="B416" s="23">
        <v>38666</v>
      </c>
      <c r="C416" s="5" t="s">
        <v>545</v>
      </c>
      <c r="D416" s="29" t="s">
        <v>513</v>
      </c>
      <c r="E416" s="18">
        <v>1856.01</v>
      </c>
      <c r="F416" s="18">
        <v>493.96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2349.9699999999998</v>
      </c>
      <c r="P416" s="18">
        <v>1023.45</v>
      </c>
      <c r="Q416" s="19">
        <f t="shared" si="6"/>
        <v>1326.5199999999998</v>
      </c>
    </row>
    <row r="417" spans="1:17" x14ac:dyDescent="0.2">
      <c r="A417" s="4" t="s">
        <v>442</v>
      </c>
      <c r="B417" s="23">
        <v>41526</v>
      </c>
      <c r="C417" s="5" t="s">
        <v>529</v>
      </c>
      <c r="D417" s="29" t="s">
        <v>173</v>
      </c>
      <c r="E417" s="18">
        <v>3477.83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240</v>
      </c>
      <c r="N417" s="18">
        <v>0</v>
      </c>
      <c r="O417" s="18">
        <v>3717.83</v>
      </c>
      <c r="P417" s="18">
        <v>1817.26</v>
      </c>
      <c r="Q417" s="19">
        <f t="shared" si="6"/>
        <v>1900.57</v>
      </c>
    </row>
    <row r="418" spans="1:17" x14ac:dyDescent="0.2">
      <c r="A418" s="4" t="s">
        <v>443</v>
      </c>
      <c r="B418" s="23">
        <v>35125</v>
      </c>
      <c r="C418" s="5" t="s">
        <v>134</v>
      </c>
      <c r="D418" s="29" t="s">
        <v>173</v>
      </c>
      <c r="E418" s="18">
        <v>2935.39</v>
      </c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2935.39</v>
      </c>
      <c r="P418" s="18">
        <v>1709.09</v>
      </c>
      <c r="Q418" s="19">
        <f t="shared" si="6"/>
        <v>1226.3</v>
      </c>
    </row>
    <row r="419" spans="1:17" x14ac:dyDescent="0.2">
      <c r="A419" s="4" t="s">
        <v>444</v>
      </c>
      <c r="B419" s="23">
        <v>33737</v>
      </c>
      <c r="C419" s="5" t="s">
        <v>165</v>
      </c>
      <c r="D419" s="29" t="s">
        <v>116</v>
      </c>
      <c r="E419" s="18">
        <v>5066.22</v>
      </c>
      <c r="F419" s="18">
        <v>1552.98</v>
      </c>
      <c r="G419" s="18">
        <v>394.37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7013.57</v>
      </c>
      <c r="P419" s="18">
        <v>2369.17</v>
      </c>
      <c r="Q419" s="19">
        <f t="shared" si="6"/>
        <v>4644.3999999999996</v>
      </c>
    </row>
    <row r="420" spans="1:17" x14ac:dyDescent="0.2">
      <c r="A420" s="4" t="s">
        <v>445</v>
      </c>
      <c r="B420" s="23">
        <v>31574</v>
      </c>
      <c r="C420" s="5" t="s">
        <v>165</v>
      </c>
      <c r="D420" s="29" t="s">
        <v>116</v>
      </c>
      <c r="E420" s="18">
        <v>5066.22</v>
      </c>
      <c r="F420" s="18">
        <v>2625.76</v>
      </c>
      <c r="G420" s="18">
        <v>0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7691.98</v>
      </c>
      <c r="P420" s="18">
        <v>1698.18</v>
      </c>
      <c r="Q420" s="19">
        <f t="shared" si="6"/>
        <v>5993.7999999999993</v>
      </c>
    </row>
    <row r="421" spans="1:17" x14ac:dyDescent="0.2">
      <c r="A421" s="4" t="s">
        <v>446</v>
      </c>
      <c r="B421" s="23">
        <v>35487</v>
      </c>
      <c r="C421" s="5" t="s">
        <v>548</v>
      </c>
      <c r="D421" s="29" t="s">
        <v>116</v>
      </c>
      <c r="E421" s="18">
        <v>3839.8</v>
      </c>
      <c r="F421" s="18">
        <v>540.75</v>
      </c>
      <c r="G421" s="18">
        <v>0</v>
      </c>
      <c r="H421" s="18">
        <v>572.4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4952.95</v>
      </c>
      <c r="P421" s="18">
        <v>1917.82</v>
      </c>
      <c r="Q421" s="19">
        <f t="shared" si="6"/>
        <v>3035.13</v>
      </c>
    </row>
    <row r="422" spans="1:17" x14ac:dyDescent="0.2">
      <c r="A422" s="4" t="s">
        <v>447</v>
      </c>
      <c r="B422" s="23">
        <v>40777</v>
      </c>
      <c r="C422" s="5" t="s">
        <v>529</v>
      </c>
      <c r="D422" s="29" t="s">
        <v>510</v>
      </c>
      <c r="E422" s="18">
        <v>3690.7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3690.7</v>
      </c>
      <c r="P422" s="18">
        <v>1748.53</v>
      </c>
      <c r="Q422" s="19">
        <f t="shared" si="6"/>
        <v>1942.1699999999998</v>
      </c>
    </row>
    <row r="423" spans="1:17" x14ac:dyDescent="0.2">
      <c r="A423" s="4" t="s">
        <v>448</v>
      </c>
      <c r="B423" s="23">
        <v>35867</v>
      </c>
      <c r="C423" s="5" t="s">
        <v>376</v>
      </c>
      <c r="D423" s="29" t="s">
        <v>513</v>
      </c>
      <c r="E423" s="18">
        <v>1856.01</v>
      </c>
      <c r="F423" s="18">
        <v>0</v>
      </c>
      <c r="G423" s="18">
        <v>0</v>
      </c>
      <c r="H423" s="18">
        <v>190.8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2046.81</v>
      </c>
      <c r="P423" s="18">
        <v>184.21</v>
      </c>
      <c r="Q423" s="19">
        <f t="shared" si="6"/>
        <v>1862.6</v>
      </c>
    </row>
    <row r="424" spans="1:17" x14ac:dyDescent="0.2">
      <c r="A424" s="4" t="s">
        <v>449</v>
      </c>
      <c r="B424" s="25">
        <v>42776</v>
      </c>
      <c r="C424" s="5" t="s">
        <v>7</v>
      </c>
      <c r="D424" s="29" t="s">
        <v>173</v>
      </c>
      <c r="E424" s="18">
        <v>1202.27</v>
      </c>
      <c r="F424" s="18">
        <v>0</v>
      </c>
      <c r="G424" s="18">
        <v>0</v>
      </c>
      <c r="H424" s="18">
        <v>190.8</v>
      </c>
      <c r="I424" s="18">
        <v>0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1393.07</v>
      </c>
      <c r="P424" s="18">
        <v>113.44</v>
      </c>
      <c r="Q424" s="19">
        <f t="shared" si="6"/>
        <v>1279.6299999999999</v>
      </c>
    </row>
    <row r="425" spans="1:17" x14ac:dyDescent="0.2">
      <c r="A425" s="4" t="s">
        <v>450</v>
      </c>
      <c r="B425" s="23">
        <v>37032</v>
      </c>
      <c r="C425" s="5" t="s">
        <v>7</v>
      </c>
      <c r="D425" s="29" t="s">
        <v>116</v>
      </c>
      <c r="E425" s="18">
        <v>1353.95</v>
      </c>
      <c r="F425" s="18">
        <v>608.49</v>
      </c>
      <c r="G425" s="18">
        <v>0</v>
      </c>
      <c r="H425" s="18">
        <v>190.8</v>
      </c>
      <c r="I425" s="18">
        <v>0</v>
      </c>
      <c r="J425" s="18">
        <v>71.77</v>
      </c>
      <c r="K425" s="18">
        <v>0</v>
      </c>
      <c r="L425" s="18">
        <v>0</v>
      </c>
      <c r="M425" s="18">
        <v>0</v>
      </c>
      <c r="N425" s="18">
        <v>0</v>
      </c>
      <c r="O425" s="18">
        <v>2225.0100000000002</v>
      </c>
      <c r="P425" s="18">
        <v>1349.57</v>
      </c>
      <c r="Q425" s="19">
        <f t="shared" si="6"/>
        <v>875.44000000000028</v>
      </c>
    </row>
    <row r="426" spans="1:17" x14ac:dyDescent="0.2">
      <c r="A426" s="6" t="s">
        <v>501</v>
      </c>
      <c r="B426" s="24">
        <v>43248</v>
      </c>
      <c r="C426" s="6" t="s">
        <v>118</v>
      </c>
      <c r="D426" s="28" t="s">
        <v>574</v>
      </c>
      <c r="E426" s="18">
        <v>83</v>
      </c>
      <c r="F426" s="18">
        <v>0</v>
      </c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8.6</v>
      </c>
      <c r="M426" s="18">
        <v>0</v>
      </c>
      <c r="N426" s="18">
        <v>0</v>
      </c>
      <c r="O426" s="18">
        <v>91.6</v>
      </c>
      <c r="P426" s="18">
        <v>0</v>
      </c>
      <c r="Q426" s="19">
        <f t="shared" si="6"/>
        <v>91.6</v>
      </c>
    </row>
    <row r="427" spans="1:17" x14ac:dyDescent="0.2">
      <c r="A427" s="4" t="s">
        <v>451</v>
      </c>
      <c r="B427" s="23">
        <v>37032</v>
      </c>
      <c r="C427" s="5" t="s">
        <v>134</v>
      </c>
      <c r="D427" s="29" t="s">
        <v>173</v>
      </c>
      <c r="E427" s="18">
        <v>2935.39</v>
      </c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780</v>
      </c>
      <c r="N427" s="18">
        <v>0</v>
      </c>
      <c r="O427" s="18">
        <v>3715.39</v>
      </c>
      <c r="P427" s="18">
        <v>1673.06</v>
      </c>
      <c r="Q427" s="19">
        <f t="shared" si="6"/>
        <v>2042.33</v>
      </c>
    </row>
    <row r="428" spans="1:17" x14ac:dyDescent="0.2">
      <c r="A428" s="4" t="s">
        <v>452</v>
      </c>
      <c r="B428" s="23">
        <v>34603</v>
      </c>
      <c r="C428" s="5" t="s">
        <v>376</v>
      </c>
      <c r="D428" s="29" t="s">
        <v>116</v>
      </c>
      <c r="E428" s="18">
        <v>2474.69</v>
      </c>
      <c r="F428" s="18">
        <v>306.69</v>
      </c>
      <c r="G428" s="18">
        <v>0</v>
      </c>
      <c r="H428" s="18">
        <v>190.8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2972.18</v>
      </c>
      <c r="P428" s="18">
        <v>625.42999999999995</v>
      </c>
      <c r="Q428" s="19">
        <f t="shared" si="6"/>
        <v>2346.75</v>
      </c>
    </row>
    <row r="429" spans="1:17" x14ac:dyDescent="0.2">
      <c r="A429" s="4" t="s">
        <v>453</v>
      </c>
      <c r="B429" s="23">
        <v>30590</v>
      </c>
      <c r="C429" s="5" t="s">
        <v>557</v>
      </c>
      <c r="D429" s="29" t="s">
        <v>116</v>
      </c>
      <c r="E429" s="18">
        <v>7809.71</v>
      </c>
      <c r="F429" s="18">
        <v>762.1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8571.81</v>
      </c>
      <c r="P429" s="18">
        <v>2790.56</v>
      </c>
      <c r="Q429" s="19">
        <f t="shared" si="6"/>
        <v>5781.25</v>
      </c>
    </row>
    <row r="430" spans="1:17" x14ac:dyDescent="0.2">
      <c r="A430" s="4" t="s">
        <v>454</v>
      </c>
      <c r="B430" s="23">
        <v>38315</v>
      </c>
      <c r="C430" s="5" t="s">
        <v>250</v>
      </c>
      <c r="D430" s="29" t="s">
        <v>116</v>
      </c>
      <c r="E430" s="18">
        <v>1614.86</v>
      </c>
      <c r="F430" s="18">
        <v>139.06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1753.92</v>
      </c>
      <c r="P430" s="18">
        <v>899.44</v>
      </c>
      <c r="Q430" s="19">
        <f t="shared" si="6"/>
        <v>854.48</v>
      </c>
    </row>
    <row r="431" spans="1:17" x14ac:dyDescent="0.2">
      <c r="A431" s="4" t="s">
        <v>455</v>
      </c>
      <c r="B431" s="23">
        <v>34516</v>
      </c>
      <c r="C431" s="5" t="s">
        <v>165</v>
      </c>
      <c r="D431" s="29" t="s">
        <v>116</v>
      </c>
      <c r="E431" s="18">
        <v>5066.22</v>
      </c>
      <c r="F431" s="18">
        <v>1313.74</v>
      </c>
      <c r="G431" s="18">
        <v>0</v>
      </c>
      <c r="H431" s="18">
        <v>0</v>
      </c>
      <c r="I431" s="18">
        <v>6253.3099999999995</v>
      </c>
      <c r="J431" s="18">
        <v>0</v>
      </c>
      <c r="K431" s="18">
        <v>3000</v>
      </c>
      <c r="L431" s="18">
        <v>0</v>
      </c>
      <c r="M431" s="18">
        <v>0</v>
      </c>
      <c r="N431" s="18">
        <v>0</v>
      </c>
      <c r="O431" s="18">
        <v>15633.27</v>
      </c>
      <c r="P431" s="18">
        <v>4261.82</v>
      </c>
      <c r="Q431" s="19">
        <f t="shared" si="6"/>
        <v>11371.45</v>
      </c>
    </row>
    <row r="432" spans="1:17" x14ac:dyDescent="0.2">
      <c r="A432" s="6" t="s">
        <v>100</v>
      </c>
      <c r="B432" s="25">
        <v>42919</v>
      </c>
      <c r="C432" s="4" t="s">
        <v>118</v>
      </c>
      <c r="D432" s="28" t="s">
        <v>574</v>
      </c>
      <c r="E432" s="18">
        <v>830</v>
      </c>
      <c r="F432" s="18">
        <v>0</v>
      </c>
      <c r="G432" s="18">
        <v>0</v>
      </c>
      <c r="H432" s="18">
        <v>0</v>
      </c>
      <c r="I432" s="18">
        <v>0</v>
      </c>
      <c r="J432" s="18">
        <v>0</v>
      </c>
      <c r="K432" s="18">
        <v>0</v>
      </c>
      <c r="L432" s="18">
        <v>86</v>
      </c>
      <c r="M432" s="18">
        <v>0</v>
      </c>
      <c r="N432" s="18">
        <v>0</v>
      </c>
      <c r="O432" s="18">
        <v>916</v>
      </c>
      <c r="P432" s="18">
        <v>0</v>
      </c>
      <c r="Q432" s="19">
        <f t="shared" si="6"/>
        <v>916</v>
      </c>
    </row>
    <row r="433" spans="1:17" x14ac:dyDescent="0.2">
      <c r="A433" s="4" t="s">
        <v>456</v>
      </c>
      <c r="B433" s="23">
        <v>36241</v>
      </c>
      <c r="C433" s="5" t="s">
        <v>542</v>
      </c>
      <c r="D433" s="29" t="s">
        <v>518</v>
      </c>
      <c r="E433" s="18">
        <v>4550.54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4550.54</v>
      </c>
      <c r="P433" s="18">
        <v>760.01</v>
      </c>
      <c r="Q433" s="19">
        <f t="shared" si="6"/>
        <v>3790.5299999999997</v>
      </c>
    </row>
    <row r="434" spans="1:17" x14ac:dyDescent="0.2">
      <c r="A434" s="6" t="s">
        <v>101</v>
      </c>
      <c r="B434" s="25">
        <v>43066</v>
      </c>
      <c r="C434" s="4" t="s">
        <v>118</v>
      </c>
      <c r="D434" s="28" t="s">
        <v>574</v>
      </c>
      <c r="E434" s="18">
        <v>830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0</v>
      </c>
      <c r="L434" s="18">
        <v>86</v>
      </c>
      <c r="M434" s="18">
        <v>0</v>
      </c>
      <c r="N434" s="18">
        <v>0</v>
      </c>
      <c r="O434" s="18">
        <v>916</v>
      </c>
      <c r="P434" s="18">
        <v>0</v>
      </c>
      <c r="Q434" s="19">
        <f t="shared" si="6"/>
        <v>916</v>
      </c>
    </row>
    <row r="435" spans="1:17" x14ac:dyDescent="0.2">
      <c r="A435" s="4" t="s">
        <v>457</v>
      </c>
      <c r="B435" s="23">
        <v>37412</v>
      </c>
      <c r="C435" s="5" t="s">
        <v>376</v>
      </c>
      <c r="D435" s="29" t="s">
        <v>173</v>
      </c>
      <c r="E435" s="18">
        <v>2241.4</v>
      </c>
      <c r="F435" s="18">
        <v>0</v>
      </c>
      <c r="G435" s="18">
        <v>0</v>
      </c>
      <c r="H435" s="18">
        <v>600.66000000000008</v>
      </c>
      <c r="I435" s="18">
        <v>0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2842.06</v>
      </c>
      <c r="P435" s="18">
        <v>921.84</v>
      </c>
      <c r="Q435" s="19">
        <f t="shared" si="6"/>
        <v>1920.2199999999998</v>
      </c>
    </row>
    <row r="436" spans="1:17" x14ac:dyDescent="0.2">
      <c r="A436" s="4" t="s">
        <v>458</v>
      </c>
      <c r="B436" s="25">
        <v>42767</v>
      </c>
      <c r="C436" s="5" t="s">
        <v>523</v>
      </c>
      <c r="D436" s="29" t="s">
        <v>173</v>
      </c>
      <c r="E436" s="18">
        <v>1202.27</v>
      </c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1202.27</v>
      </c>
      <c r="P436" s="18">
        <v>206.39</v>
      </c>
      <c r="Q436" s="19">
        <f t="shared" si="6"/>
        <v>995.88</v>
      </c>
    </row>
    <row r="437" spans="1:17" x14ac:dyDescent="0.2">
      <c r="A437" s="6" t="s">
        <v>102</v>
      </c>
      <c r="B437" s="25">
        <v>42919</v>
      </c>
      <c r="C437" s="4" t="s">
        <v>118</v>
      </c>
      <c r="D437" s="28" t="s">
        <v>574</v>
      </c>
      <c r="E437" s="18">
        <v>830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86</v>
      </c>
      <c r="M437" s="18">
        <v>0</v>
      </c>
      <c r="N437" s="18">
        <v>0</v>
      </c>
      <c r="O437" s="18">
        <v>916</v>
      </c>
      <c r="P437" s="18">
        <v>55.34</v>
      </c>
      <c r="Q437" s="19">
        <f t="shared" si="6"/>
        <v>860.66</v>
      </c>
    </row>
    <row r="438" spans="1:17" x14ac:dyDescent="0.2">
      <c r="A438" s="6" t="s">
        <v>459</v>
      </c>
      <c r="B438" s="25">
        <v>43138</v>
      </c>
      <c r="C438" s="4" t="s">
        <v>118</v>
      </c>
      <c r="D438" s="28" t="s">
        <v>574</v>
      </c>
      <c r="E438" s="18">
        <v>830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0</v>
      </c>
      <c r="L438" s="18">
        <v>86</v>
      </c>
      <c r="M438" s="18">
        <v>0</v>
      </c>
      <c r="N438" s="18">
        <v>0</v>
      </c>
      <c r="O438" s="18">
        <v>916</v>
      </c>
      <c r="P438" s="18">
        <v>0</v>
      </c>
      <c r="Q438" s="19">
        <f t="shared" si="6"/>
        <v>916</v>
      </c>
    </row>
    <row r="439" spans="1:17" x14ac:dyDescent="0.2">
      <c r="A439" s="6" t="s">
        <v>103</v>
      </c>
      <c r="B439" s="25">
        <v>42933</v>
      </c>
      <c r="C439" s="4" t="s">
        <v>115</v>
      </c>
      <c r="D439" s="30" t="s">
        <v>116</v>
      </c>
      <c r="E439" s="18">
        <v>2122.39</v>
      </c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2122.39</v>
      </c>
      <c r="P439" s="18">
        <v>322.39999999999998</v>
      </c>
      <c r="Q439" s="19">
        <f t="shared" si="6"/>
        <v>1799.9899999999998</v>
      </c>
    </row>
    <row r="440" spans="1:17" x14ac:dyDescent="0.2">
      <c r="A440" s="6" t="s">
        <v>104</v>
      </c>
      <c r="B440" s="25">
        <v>42908</v>
      </c>
      <c r="C440" s="4" t="s">
        <v>118</v>
      </c>
      <c r="D440" s="28" t="s">
        <v>574</v>
      </c>
      <c r="E440" s="18">
        <v>830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86</v>
      </c>
      <c r="M440" s="18">
        <v>0</v>
      </c>
      <c r="N440" s="18">
        <v>0</v>
      </c>
      <c r="O440" s="18">
        <v>916</v>
      </c>
      <c r="P440" s="18">
        <v>0</v>
      </c>
      <c r="Q440" s="19">
        <f t="shared" si="6"/>
        <v>916</v>
      </c>
    </row>
    <row r="441" spans="1:17" x14ac:dyDescent="0.2">
      <c r="A441" s="4" t="s">
        <v>460</v>
      </c>
      <c r="B441" s="23">
        <v>38454</v>
      </c>
      <c r="C441" s="5" t="s">
        <v>524</v>
      </c>
      <c r="D441" s="29" t="s">
        <v>173</v>
      </c>
      <c r="E441" s="18">
        <v>2241.4</v>
      </c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2241.4</v>
      </c>
      <c r="P441" s="18">
        <v>770.62</v>
      </c>
      <c r="Q441" s="19">
        <f t="shared" si="6"/>
        <v>1470.7800000000002</v>
      </c>
    </row>
    <row r="442" spans="1:17" x14ac:dyDescent="0.2">
      <c r="A442" s="4" t="s">
        <v>461</v>
      </c>
      <c r="B442" s="23">
        <v>42326</v>
      </c>
      <c r="C442" s="5" t="s">
        <v>538</v>
      </c>
      <c r="D442" s="29" t="s">
        <v>173</v>
      </c>
      <c r="E442" s="18">
        <v>1433.95</v>
      </c>
      <c r="F442" s="18">
        <v>0</v>
      </c>
      <c r="G442" s="18">
        <v>0</v>
      </c>
      <c r="H442" s="18">
        <v>190.8</v>
      </c>
      <c r="I442" s="18">
        <v>0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1624.75</v>
      </c>
      <c r="P442" s="18">
        <v>845.58</v>
      </c>
      <c r="Q442" s="19">
        <f t="shared" si="6"/>
        <v>779.17</v>
      </c>
    </row>
    <row r="443" spans="1:17" x14ac:dyDescent="0.2">
      <c r="A443" s="4" t="s">
        <v>462</v>
      </c>
      <c r="B443" s="23">
        <v>31778</v>
      </c>
      <c r="C443" s="5" t="s">
        <v>165</v>
      </c>
      <c r="D443" s="29" t="s">
        <v>116</v>
      </c>
      <c r="E443" s="18">
        <v>5066.22</v>
      </c>
      <c r="F443" s="18">
        <v>2625.76</v>
      </c>
      <c r="G443" s="18">
        <v>0</v>
      </c>
      <c r="H443" s="18">
        <v>0</v>
      </c>
      <c r="I443" s="18">
        <v>2563.9899999999998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10255.969999999999</v>
      </c>
      <c r="P443" s="18">
        <v>4218.0200000000004</v>
      </c>
      <c r="Q443" s="19">
        <f t="shared" si="6"/>
        <v>6037.9499999999989</v>
      </c>
    </row>
    <row r="444" spans="1:17" x14ac:dyDescent="0.2">
      <c r="A444" s="4" t="s">
        <v>463</v>
      </c>
      <c r="B444" s="23">
        <v>36220</v>
      </c>
      <c r="C444" s="5" t="s">
        <v>541</v>
      </c>
      <c r="D444" s="29" t="s">
        <v>116</v>
      </c>
      <c r="E444" s="18">
        <v>1614.86</v>
      </c>
      <c r="F444" s="18">
        <v>948.32</v>
      </c>
      <c r="G444" s="18">
        <v>0</v>
      </c>
      <c r="H444" s="18">
        <v>0</v>
      </c>
      <c r="I444" s="18">
        <v>0</v>
      </c>
      <c r="J444" s="18">
        <v>0</v>
      </c>
      <c r="K444" s="18">
        <v>743.36</v>
      </c>
      <c r="L444" s="18">
        <v>0</v>
      </c>
      <c r="M444" s="18">
        <v>0</v>
      </c>
      <c r="N444" s="18">
        <v>0</v>
      </c>
      <c r="O444" s="18">
        <v>3306.54</v>
      </c>
      <c r="P444" s="18">
        <v>1306.43</v>
      </c>
      <c r="Q444" s="19">
        <f t="shared" si="6"/>
        <v>2000.11</v>
      </c>
    </row>
    <row r="445" spans="1:17" x14ac:dyDescent="0.2">
      <c r="A445" s="4" t="s">
        <v>464</v>
      </c>
      <c r="B445" s="23">
        <v>33359</v>
      </c>
      <c r="C445" s="5" t="s">
        <v>525</v>
      </c>
      <c r="D445" s="29" t="s">
        <v>116</v>
      </c>
      <c r="E445" s="18">
        <v>1614.86</v>
      </c>
      <c r="F445" s="18">
        <v>1299.4100000000001</v>
      </c>
      <c r="G445" s="18">
        <v>0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8">
        <v>60</v>
      </c>
      <c r="N445" s="18">
        <v>0</v>
      </c>
      <c r="O445" s="18">
        <v>2974.27</v>
      </c>
      <c r="P445" s="18">
        <v>670.23</v>
      </c>
      <c r="Q445" s="19">
        <f t="shared" si="6"/>
        <v>2304.04</v>
      </c>
    </row>
    <row r="446" spans="1:17" x14ac:dyDescent="0.2">
      <c r="A446" s="4" t="s">
        <v>465</v>
      </c>
      <c r="B446" s="23">
        <v>34821</v>
      </c>
      <c r="C446" s="5" t="s">
        <v>7</v>
      </c>
      <c r="D446" s="29" t="s">
        <v>116</v>
      </c>
      <c r="E446" s="18">
        <v>1353.95</v>
      </c>
      <c r="F446" s="18">
        <v>1094.1600000000001</v>
      </c>
      <c r="G446" s="18">
        <v>0</v>
      </c>
      <c r="H446" s="18">
        <v>190.8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2638.91</v>
      </c>
      <c r="P446" s="18">
        <v>1464.25</v>
      </c>
      <c r="Q446" s="19">
        <f t="shared" si="6"/>
        <v>1174.6599999999999</v>
      </c>
    </row>
    <row r="447" spans="1:17" x14ac:dyDescent="0.2">
      <c r="A447" s="6" t="s">
        <v>105</v>
      </c>
      <c r="B447" s="24">
        <v>40582</v>
      </c>
      <c r="C447" s="6" t="s">
        <v>493</v>
      </c>
      <c r="D447" s="28" t="s">
        <v>574</v>
      </c>
      <c r="E447" s="18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3500</v>
      </c>
      <c r="L447" s="18">
        <v>0</v>
      </c>
      <c r="M447" s="18">
        <v>240</v>
      </c>
      <c r="N447" s="18">
        <v>0</v>
      </c>
      <c r="O447" s="18">
        <v>3740</v>
      </c>
      <c r="P447" s="18">
        <v>485.16</v>
      </c>
      <c r="Q447" s="19">
        <f t="shared" si="6"/>
        <v>3254.84</v>
      </c>
    </row>
    <row r="448" spans="1:17" x14ac:dyDescent="0.2">
      <c r="A448" s="4" t="s">
        <v>466</v>
      </c>
      <c r="B448" s="23">
        <v>41348</v>
      </c>
      <c r="C448" s="5" t="s">
        <v>529</v>
      </c>
      <c r="D448" s="29" t="s">
        <v>173</v>
      </c>
      <c r="E448" s="18">
        <v>3477.83</v>
      </c>
      <c r="F448" s="18">
        <v>0</v>
      </c>
      <c r="G448" s="18">
        <v>0</v>
      </c>
      <c r="H448" s="18">
        <v>0</v>
      </c>
      <c r="I448" s="18">
        <v>1159.28</v>
      </c>
      <c r="J448" s="18">
        <v>0</v>
      </c>
      <c r="K448" s="18">
        <v>0</v>
      </c>
      <c r="L448" s="18">
        <v>0</v>
      </c>
      <c r="M448" s="18">
        <v>828</v>
      </c>
      <c r="N448" s="18">
        <v>0</v>
      </c>
      <c r="O448" s="18">
        <v>5465.11</v>
      </c>
      <c r="P448" s="18">
        <v>3056.84</v>
      </c>
      <c r="Q448" s="19">
        <f t="shared" si="6"/>
        <v>2408.2699999999995</v>
      </c>
    </row>
    <row r="449" spans="1:17" x14ac:dyDescent="0.2">
      <c r="A449" s="5" t="s">
        <v>467</v>
      </c>
      <c r="B449" s="25">
        <v>42870</v>
      </c>
      <c r="C449" s="4" t="s">
        <v>545</v>
      </c>
      <c r="D449" s="30" t="s">
        <v>173</v>
      </c>
      <c r="E449" s="18">
        <v>2197.4499999999998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2197.4499999999998</v>
      </c>
      <c r="P449" s="18">
        <v>787.53</v>
      </c>
      <c r="Q449" s="19">
        <f t="shared" si="6"/>
        <v>1409.9199999999998</v>
      </c>
    </row>
    <row r="450" spans="1:17" x14ac:dyDescent="0.2">
      <c r="A450" s="4" t="s">
        <v>468</v>
      </c>
      <c r="B450" s="23">
        <v>35067</v>
      </c>
      <c r="C450" s="5" t="s">
        <v>134</v>
      </c>
      <c r="D450" s="29" t="s">
        <v>116</v>
      </c>
      <c r="E450" s="18">
        <v>3240.9</v>
      </c>
      <c r="F450" s="18">
        <v>2374.19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5615.09</v>
      </c>
      <c r="P450" s="18">
        <v>4466.49</v>
      </c>
      <c r="Q450" s="19">
        <f t="shared" si="6"/>
        <v>1148.6000000000004</v>
      </c>
    </row>
    <row r="451" spans="1:17" x14ac:dyDescent="0.2">
      <c r="A451" s="4" t="s">
        <v>469</v>
      </c>
      <c r="B451" s="23">
        <v>40596</v>
      </c>
      <c r="C451" s="5" t="s">
        <v>571</v>
      </c>
      <c r="D451" s="29" t="s">
        <v>173</v>
      </c>
      <c r="E451" s="18">
        <v>3935.52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3000</v>
      </c>
      <c r="L451" s="18">
        <v>0</v>
      </c>
      <c r="M451" s="18">
        <v>0</v>
      </c>
      <c r="N451" s="18">
        <v>0</v>
      </c>
      <c r="O451" s="18">
        <v>6935.52</v>
      </c>
      <c r="P451" s="18">
        <v>1672.83</v>
      </c>
      <c r="Q451" s="19">
        <f t="shared" si="6"/>
        <v>5262.6900000000005</v>
      </c>
    </row>
    <row r="452" spans="1:17" x14ac:dyDescent="0.2">
      <c r="A452" s="4" t="s">
        <v>470</v>
      </c>
      <c r="B452" s="23">
        <v>40059</v>
      </c>
      <c r="C452" s="5" t="s">
        <v>545</v>
      </c>
      <c r="D452" s="29" t="s">
        <v>513</v>
      </c>
      <c r="E452" s="18">
        <v>1856.01</v>
      </c>
      <c r="F452" s="18">
        <v>0</v>
      </c>
      <c r="G452" s="18">
        <v>0</v>
      </c>
      <c r="H452" s="18">
        <v>0</v>
      </c>
      <c r="I452" s="18">
        <v>0</v>
      </c>
      <c r="J452" s="18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1856.01</v>
      </c>
      <c r="P452" s="18">
        <v>1172.6500000000001</v>
      </c>
      <c r="Q452" s="19">
        <f t="shared" si="6"/>
        <v>683.3599999999999</v>
      </c>
    </row>
    <row r="453" spans="1:17" x14ac:dyDescent="0.2">
      <c r="A453" s="4" t="s">
        <v>471</v>
      </c>
      <c r="B453" s="23">
        <v>35080</v>
      </c>
      <c r="C453" s="5" t="s">
        <v>525</v>
      </c>
      <c r="D453" s="29" t="s">
        <v>116</v>
      </c>
      <c r="E453" s="18">
        <v>1614.86</v>
      </c>
      <c r="F453" s="18">
        <v>868.16</v>
      </c>
      <c r="G453" s="18">
        <v>0</v>
      </c>
      <c r="H453" s="18">
        <v>0</v>
      </c>
      <c r="I453" s="18">
        <v>0</v>
      </c>
      <c r="J453" s="18">
        <v>0</v>
      </c>
      <c r="K453" s="18">
        <v>0</v>
      </c>
      <c r="L453" s="18">
        <v>0</v>
      </c>
      <c r="M453" s="18">
        <v>1080</v>
      </c>
      <c r="N453" s="18">
        <v>0</v>
      </c>
      <c r="O453" s="18">
        <v>3563.02</v>
      </c>
      <c r="P453" s="18">
        <v>2458.9499999999998</v>
      </c>
      <c r="Q453" s="19">
        <f t="shared" si="6"/>
        <v>1104.0700000000002</v>
      </c>
    </row>
    <row r="454" spans="1:17" x14ac:dyDescent="0.2">
      <c r="A454" s="4" t="s">
        <v>472</v>
      </c>
      <c r="B454" s="23">
        <v>40603</v>
      </c>
      <c r="C454" s="5" t="s">
        <v>134</v>
      </c>
      <c r="D454" s="29" t="s">
        <v>116</v>
      </c>
      <c r="E454" s="18">
        <v>1620.45</v>
      </c>
      <c r="F454" s="18">
        <v>109.93</v>
      </c>
      <c r="G454" s="18">
        <v>0</v>
      </c>
      <c r="H454" s="18">
        <v>0</v>
      </c>
      <c r="I454" s="18">
        <v>0</v>
      </c>
      <c r="J454" s="18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1730.38</v>
      </c>
      <c r="P454" s="18">
        <v>157.72999999999999</v>
      </c>
      <c r="Q454" s="19">
        <f t="shared" si="6"/>
        <v>1572.65</v>
      </c>
    </row>
    <row r="455" spans="1:17" x14ac:dyDescent="0.2">
      <c r="A455" s="4" t="s">
        <v>473</v>
      </c>
      <c r="B455" s="23">
        <v>35066</v>
      </c>
      <c r="C455" s="5" t="s">
        <v>376</v>
      </c>
      <c r="D455" s="29" t="s">
        <v>116</v>
      </c>
      <c r="E455" s="18">
        <v>2474.69</v>
      </c>
      <c r="F455" s="18">
        <v>72.88</v>
      </c>
      <c r="G455" s="18">
        <v>0</v>
      </c>
      <c r="H455" s="18">
        <v>190.8</v>
      </c>
      <c r="I455" s="18">
        <v>0</v>
      </c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2738.37</v>
      </c>
      <c r="P455" s="18">
        <v>920.4</v>
      </c>
      <c r="Q455" s="19">
        <f t="shared" si="6"/>
        <v>1817.9699999999998</v>
      </c>
    </row>
    <row r="456" spans="1:17" x14ac:dyDescent="0.2">
      <c r="A456" s="6" t="s">
        <v>106</v>
      </c>
      <c r="B456" s="24">
        <v>43215</v>
      </c>
      <c r="C456" s="6" t="s">
        <v>118</v>
      </c>
      <c r="D456" s="28" t="s">
        <v>574</v>
      </c>
      <c r="E456" s="18">
        <v>996</v>
      </c>
      <c r="F456" s="18">
        <v>0</v>
      </c>
      <c r="G456" s="18">
        <v>0</v>
      </c>
      <c r="H456" s="18">
        <v>0</v>
      </c>
      <c r="I456" s="18">
        <v>0</v>
      </c>
      <c r="J456" s="18">
        <v>0</v>
      </c>
      <c r="K456" s="18">
        <v>0</v>
      </c>
      <c r="L456" s="18">
        <v>103.2</v>
      </c>
      <c r="M456" s="18">
        <v>0</v>
      </c>
      <c r="N456" s="18">
        <v>0</v>
      </c>
      <c r="O456" s="18">
        <v>1099.2</v>
      </c>
      <c r="P456" s="18">
        <v>0</v>
      </c>
      <c r="Q456" s="19">
        <f t="shared" si="6"/>
        <v>1099.2</v>
      </c>
    </row>
    <row r="457" spans="1:17" x14ac:dyDescent="0.2">
      <c r="A457" s="6" t="s">
        <v>107</v>
      </c>
      <c r="B457" s="25">
        <v>42955</v>
      </c>
      <c r="C457" s="4" t="s">
        <v>123</v>
      </c>
      <c r="D457" s="28" t="s">
        <v>574</v>
      </c>
      <c r="E457" s="18">
        <v>440.1</v>
      </c>
      <c r="F457" s="18">
        <v>0</v>
      </c>
      <c r="G457" s="18">
        <v>0</v>
      </c>
      <c r="H457" s="18">
        <v>0</v>
      </c>
      <c r="I457" s="18">
        <v>0</v>
      </c>
      <c r="J457" s="18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440.1</v>
      </c>
      <c r="P457" s="18">
        <v>62.2</v>
      </c>
      <c r="Q457" s="19">
        <f t="shared" si="6"/>
        <v>377.90000000000003</v>
      </c>
    </row>
    <row r="458" spans="1:17" x14ac:dyDescent="0.2">
      <c r="A458" s="4" t="s">
        <v>474</v>
      </c>
      <c r="B458" s="23">
        <v>40798</v>
      </c>
      <c r="C458" s="5" t="s">
        <v>575</v>
      </c>
      <c r="D458" s="29" t="s">
        <v>116</v>
      </c>
      <c r="E458" s="18">
        <v>2811.55</v>
      </c>
      <c r="F458" s="18">
        <v>0</v>
      </c>
      <c r="G458" s="18">
        <v>0</v>
      </c>
      <c r="H458" s="18">
        <v>0</v>
      </c>
      <c r="I458" s="18">
        <v>0</v>
      </c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2811.55</v>
      </c>
      <c r="P458" s="18">
        <v>1139.81</v>
      </c>
      <c r="Q458" s="19">
        <f t="shared" ref="Q458:Q479" si="7">SUM(O458-P458)</f>
        <v>1671.7400000000002</v>
      </c>
    </row>
    <row r="459" spans="1:17" x14ac:dyDescent="0.2">
      <c r="A459" s="4" t="s">
        <v>475</v>
      </c>
      <c r="B459" s="23">
        <v>40603</v>
      </c>
      <c r="C459" s="5" t="s">
        <v>545</v>
      </c>
      <c r="D459" s="29" t="s">
        <v>511</v>
      </c>
      <c r="E459" s="18">
        <v>2474.69</v>
      </c>
      <c r="F459" s="18">
        <v>0</v>
      </c>
      <c r="G459" s="18">
        <v>0</v>
      </c>
      <c r="H459" s="18">
        <v>0</v>
      </c>
      <c r="I459" s="18">
        <v>0</v>
      </c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2474.69</v>
      </c>
      <c r="P459" s="18">
        <v>250.82</v>
      </c>
      <c r="Q459" s="19">
        <f t="shared" si="7"/>
        <v>2223.87</v>
      </c>
    </row>
    <row r="460" spans="1:17" x14ac:dyDescent="0.2">
      <c r="A460" s="4" t="s">
        <v>476</v>
      </c>
      <c r="B460" s="23">
        <v>40770</v>
      </c>
      <c r="C460" s="5" t="s">
        <v>529</v>
      </c>
      <c r="D460" s="29" t="s">
        <v>510</v>
      </c>
      <c r="E460" s="18">
        <v>3690.7</v>
      </c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0</v>
      </c>
      <c r="L460" s="18">
        <v>0</v>
      </c>
      <c r="M460" s="18">
        <v>828</v>
      </c>
      <c r="N460" s="18">
        <v>0</v>
      </c>
      <c r="O460" s="18">
        <v>4518.7</v>
      </c>
      <c r="P460" s="18">
        <v>2494.5</v>
      </c>
      <c r="Q460" s="19">
        <f t="shared" si="7"/>
        <v>2024.1999999999998</v>
      </c>
    </row>
    <row r="461" spans="1:17" x14ac:dyDescent="0.2">
      <c r="A461" s="4" t="s">
        <v>477</v>
      </c>
      <c r="B461" s="23">
        <v>42311</v>
      </c>
      <c r="C461" s="5" t="s">
        <v>572</v>
      </c>
      <c r="D461" s="29" t="s">
        <v>173</v>
      </c>
      <c r="E461" s="18">
        <v>3409.63</v>
      </c>
      <c r="F461" s="18">
        <v>0</v>
      </c>
      <c r="G461" s="18">
        <v>0</v>
      </c>
      <c r="H461" s="18">
        <v>0</v>
      </c>
      <c r="I461" s="18">
        <v>0</v>
      </c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3409.63</v>
      </c>
      <c r="P461" s="18">
        <v>477.44</v>
      </c>
      <c r="Q461" s="19">
        <f t="shared" si="7"/>
        <v>2932.19</v>
      </c>
    </row>
    <row r="462" spans="1:17" x14ac:dyDescent="0.2">
      <c r="A462" s="4" t="s">
        <v>478</v>
      </c>
      <c r="B462" s="23">
        <v>37291</v>
      </c>
      <c r="C462" s="5" t="s">
        <v>134</v>
      </c>
      <c r="D462" s="29" t="s">
        <v>173</v>
      </c>
      <c r="E462" s="18">
        <v>2935.39</v>
      </c>
      <c r="F462" s="18">
        <v>0</v>
      </c>
      <c r="G462" s="18">
        <v>0</v>
      </c>
      <c r="H462" s="18">
        <v>0</v>
      </c>
      <c r="I462" s="18">
        <v>0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2935.39</v>
      </c>
      <c r="P462" s="18">
        <v>1114.46</v>
      </c>
      <c r="Q462" s="19">
        <f t="shared" si="7"/>
        <v>1820.9299999999998</v>
      </c>
    </row>
    <row r="463" spans="1:17" x14ac:dyDescent="0.2">
      <c r="A463" s="6" t="s">
        <v>108</v>
      </c>
      <c r="B463" s="24">
        <v>42949</v>
      </c>
      <c r="C463" s="6" t="s">
        <v>493</v>
      </c>
      <c r="D463" s="28" t="s">
        <v>574</v>
      </c>
      <c r="E463" s="18">
        <v>0</v>
      </c>
      <c r="F463" s="18">
        <v>0</v>
      </c>
      <c r="G463" s="18">
        <v>0</v>
      </c>
      <c r="H463" s="18">
        <v>0</v>
      </c>
      <c r="I463" s="18">
        <v>0</v>
      </c>
      <c r="J463" s="18">
        <v>0</v>
      </c>
      <c r="K463" s="18">
        <v>5000</v>
      </c>
      <c r="L463" s="18">
        <v>0</v>
      </c>
      <c r="M463" s="18">
        <v>0</v>
      </c>
      <c r="N463" s="18">
        <v>0</v>
      </c>
      <c r="O463" s="18">
        <v>5000</v>
      </c>
      <c r="P463" s="18">
        <v>453.5</v>
      </c>
      <c r="Q463" s="19">
        <f t="shared" si="7"/>
        <v>4546.5</v>
      </c>
    </row>
    <row r="464" spans="1:17" x14ac:dyDescent="0.2">
      <c r="A464" s="4" t="s">
        <v>479</v>
      </c>
      <c r="B464" s="23">
        <v>35536</v>
      </c>
      <c r="C464" s="5" t="s">
        <v>134</v>
      </c>
      <c r="D464" s="29" t="s">
        <v>173</v>
      </c>
      <c r="E464" s="18">
        <v>2935.39</v>
      </c>
      <c r="F464" s="18">
        <v>0</v>
      </c>
      <c r="G464" s="18">
        <v>0</v>
      </c>
      <c r="H464" s="18">
        <v>0</v>
      </c>
      <c r="I464" s="18">
        <v>0</v>
      </c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2935.39</v>
      </c>
      <c r="P464" s="18">
        <v>2361.75</v>
      </c>
      <c r="Q464" s="19">
        <f t="shared" si="7"/>
        <v>573.63999999999987</v>
      </c>
    </row>
    <row r="465" spans="1:17" x14ac:dyDescent="0.2">
      <c r="A465" s="4" t="s">
        <v>480</v>
      </c>
      <c r="B465" s="23">
        <v>40777</v>
      </c>
      <c r="C465" s="5" t="s">
        <v>529</v>
      </c>
      <c r="D465" s="29" t="s">
        <v>510</v>
      </c>
      <c r="E465" s="18">
        <v>3690.7</v>
      </c>
      <c r="F465" s="18">
        <v>0</v>
      </c>
      <c r="G465" s="18">
        <v>0</v>
      </c>
      <c r="H465" s="18">
        <v>0</v>
      </c>
      <c r="I465" s="18">
        <v>0</v>
      </c>
      <c r="J465" s="18">
        <v>0</v>
      </c>
      <c r="K465" s="18">
        <v>0</v>
      </c>
      <c r="L465" s="18">
        <v>0</v>
      </c>
      <c r="M465" s="18">
        <v>1398</v>
      </c>
      <c r="N465" s="18">
        <v>0</v>
      </c>
      <c r="O465" s="18">
        <v>5088.7</v>
      </c>
      <c r="P465" s="18">
        <v>2112.48</v>
      </c>
      <c r="Q465" s="19">
        <f t="shared" si="7"/>
        <v>2976.22</v>
      </c>
    </row>
    <row r="466" spans="1:17" x14ac:dyDescent="0.2">
      <c r="A466" s="4" t="s">
        <v>481</v>
      </c>
      <c r="B466" s="23">
        <v>35900</v>
      </c>
      <c r="C466" s="5" t="s">
        <v>222</v>
      </c>
      <c r="D466" s="29" t="s">
        <v>173</v>
      </c>
      <c r="E466" s="18">
        <v>1922.32</v>
      </c>
      <c r="F466" s="18">
        <v>0</v>
      </c>
      <c r="G466" s="18">
        <v>0</v>
      </c>
      <c r="H466" s="18">
        <v>0</v>
      </c>
      <c r="I466" s="18">
        <v>0</v>
      </c>
      <c r="J466" s="18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1922.32</v>
      </c>
      <c r="P466" s="18">
        <v>433.55</v>
      </c>
      <c r="Q466" s="19">
        <f t="shared" si="7"/>
        <v>1488.77</v>
      </c>
    </row>
    <row r="467" spans="1:17" x14ac:dyDescent="0.2">
      <c r="A467" s="4" t="s">
        <v>482</v>
      </c>
      <c r="B467" s="23">
        <v>35436</v>
      </c>
      <c r="C467" s="5" t="s">
        <v>376</v>
      </c>
      <c r="D467" s="29" t="s">
        <v>116</v>
      </c>
      <c r="E467" s="18">
        <v>2474.69</v>
      </c>
      <c r="F467" s="18">
        <v>72.88</v>
      </c>
      <c r="G467" s="18">
        <v>0</v>
      </c>
      <c r="H467" s="18">
        <v>656.64</v>
      </c>
      <c r="I467" s="18">
        <v>1042</v>
      </c>
      <c r="J467" s="18">
        <v>104.22</v>
      </c>
      <c r="K467" s="18">
        <v>0</v>
      </c>
      <c r="L467" s="18">
        <v>0</v>
      </c>
      <c r="M467" s="18">
        <v>0</v>
      </c>
      <c r="N467" s="18">
        <v>0</v>
      </c>
      <c r="O467" s="18">
        <v>4350.43</v>
      </c>
      <c r="P467" s="18">
        <v>1386.35</v>
      </c>
      <c r="Q467" s="19">
        <f t="shared" si="7"/>
        <v>2964.0800000000004</v>
      </c>
    </row>
    <row r="468" spans="1:17" x14ac:dyDescent="0.2">
      <c r="A468" s="4" t="s">
        <v>483</v>
      </c>
      <c r="B468" s="23">
        <v>38124</v>
      </c>
      <c r="C468" s="5" t="s">
        <v>555</v>
      </c>
      <c r="D468" s="29" t="s">
        <v>520</v>
      </c>
      <c r="E468" s="18">
        <v>3580.51</v>
      </c>
      <c r="F468" s="18">
        <v>0</v>
      </c>
      <c r="G468" s="18">
        <v>0</v>
      </c>
      <c r="H468" s="18">
        <v>0</v>
      </c>
      <c r="I468" s="18">
        <v>0</v>
      </c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3580.51</v>
      </c>
      <c r="P468" s="18">
        <v>544.04999999999995</v>
      </c>
      <c r="Q468" s="19">
        <f t="shared" si="7"/>
        <v>3036.46</v>
      </c>
    </row>
    <row r="469" spans="1:17" x14ac:dyDescent="0.2">
      <c r="A469" s="4" t="s">
        <v>484</v>
      </c>
      <c r="B469" s="23">
        <v>35874</v>
      </c>
      <c r="C469" s="5" t="s">
        <v>376</v>
      </c>
      <c r="D469" s="29" t="s">
        <v>116</v>
      </c>
      <c r="E469" s="18">
        <v>2474.69</v>
      </c>
      <c r="F469" s="18">
        <v>0</v>
      </c>
      <c r="G469" s="18">
        <v>0</v>
      </c>
      <c r="H469" s="18">
        <v>643.32000000000005</v>
      </c>
      <c r="I469" s="18">
        <v>0</v>
      </c>
      <c r="J469" s="18">
        <v>101.42</v>
      </c>
      <c r="K469" s="18">
        <v>0</v>
      </c>
      <c r="L469" s="18">
        <v>0</v>
      </c>
      <c r="M469" s="18">
        <v>0</v>
      </c>
      <c r="N469" s="18">
        <v>0</v>
      </c>
      <c r="O469" s="18">
        <v>3219.43</v>
      </c>
      <c r="P469" s="18">
        <v>1625.31</v>
      </c>
      <c r="Q469" s="19">
        <f t="shared" si="7"/>
        <v>1594.12</v>
      </c>
    </row>
    <row r="470" spans="1:17" x14ac:dyDescent="0.2">
      <c r="A470" s="4" t="s">
        <v>485</v>
      </c>
      <c r="B470" s="23">
        <v>38538</v>
      </c>
      <c r="C470" s="5" t="s">
        <v>544</v>
      </c>
      <c r="D470" s="29" t="s">
        <v>173</v>
      </c>
      <c r="E470" s="18">
        <v>6067.39</v>
      </c>
      <c r="F470" s="18">
        <v>0</v>
      </c>
      <c r="G470" s="18">
        <v>1419.77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7487.16</v>
      </c>
      <c r="P470" s="18">
        <v>1537.58</v>
      </c>
      <c r="Q470" s="19">
        <f t="shared" si="7"/>
        <v>5949.58</v>
      </c>
    </row>
    <row r="471" spans="1:17" x14ac:dyDescent="0.2">
      <c r="A471" s="4" t="s">
        <v>486</v>
      </c>
      <c r="B471" s="23">
        <v>38211</v>
      </c>
      <c r="C471" s="5" t="s">
        <v>289</v>
      </c>
      <c r="D471" s="29" t="s">
        <v>510</v>
      </c>
      <c r="E471" s="18">
        <v>4869.5</v>
      </c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0</v>
      </c>
      <c r="L471" s="18">
        <v>0</v>
      </c>
      <c r="M471" s="18">
        <v>870</v>
      </c>
      <c r="N471" s="18">
        <v>0</v>
      </c>
      <c r="O471" s="18">
        <v>5739.5</v>
      </c>
      <c r="P471" s="18">
        <v>3244.53</v>
      </c>
      <c r="Q471" s="19">
        <f t="shared" si="7"/>
        <v>2494.9699999999998</v>
      </c>
    </row>
    <row r="472" spans="1:17" x14ac:dyDescent="0.2">
      <c r="A472" s="4" t="s">
        <v>487</v>
      </c>
      <c r="B472" s="25">
        <v>42767</v>
      </c>
      <c r="C472" s="5" t="s">
        <v>118</v>
      </c>
      <c r="D472" s="28" t="s">
        <v>574</v>
      </c>
      <c r="E472" s="18">
        <v>830</v>
      </c>
      <c r="F472" s="18">
        <v>0</v>
      </c>
      <c r="G472" s="18">
        <v>0</v>
      </c>
      <c r="H472" s="18">
        <v>0</v>
      </c>
      <c r="I472" s="18">
        <v>0</v>
      </c>
      <c r="J472" s="18">
        <v>0</v>
      </c>
      <c r="K472" s="18">
        <v>0</v>
      </c>
      <c r="L472" s="18">
        <v>86</v>
      </c>
      <c r="M472" s="18">
        <v>0</v>
      </c>
      <c r="N472" s="18">
        <v>0</v>
      </c>
      <c r="O472" s="18">
        <v>916</v>
      </c>
      <c r="P472" s="18">
        <v>55.34</v>
      </c>
      <c r="Q472" s="19">
        <f t="shared" si="7"/>
        <v>860.66</v>
      </c>
    </row>
    <row r="473" spans="1:17" x14ac:dyDescent="0.2">
      <c r="A473" s="4" t="s">
        <v>488</v>
      </c>
      <c r="B473" s="23">
        <v>41061</v>
      </c>
      <c r="C473" s="5" t="s">
        <v>7</v>
      </c>
      <c r="D473" s="29" t="s">
        <v>511</v>
      </c>
      <c r="E473" s="18">
        <v>1353.95</v>
      </c>
      <c r="F473" s="18">
        <v>0</v>
      </c>
      <c r="G473" s="18">
        <v>0</v>
      </c>
      <c r="H473" s="18">
        <v>190.8</v>
      </c>
      <c r="I473" s="18">
        <v>0</v>
      </c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1544.75</v>
      </c>
      <c r="P473" s="18">
        <v>996.73</v>
      </c>
      <c r="Q473" s="19">
        <f t="shared" si="7"/>
        <v>548.02</v>
      </c>
    </row>
    <row r="474" spans="1:17" x14ac:dyDescent="0.2">
      <c r="A474" s="4" t="s">
        <v>489</v>
      </c>
      <c r="B474" s="23">
        <v>41386</v>
      </c>
      <c r="C474" s="5" t="s">
        <v>162</v>
      </c>
      <c r="D474" s="29" t="s">
        <v>512</v>
      </c>
      <c r="E474" s="18">
        <v>5538.59</v>
      </c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3000</v>
      </c>
      <c r="L474" s="18">
        <v>0</v>
      </c>
      <c r="M474" s="18">
        <v>0</v>
      </c>
      <c r="N474" s="18">
        <v>0</v>
      </c>
      <c r="O474" s="18">
        <v>8538.59</v>
      </c>
      <c r="P474" s="18">
        <v>4607.66</v>
      </c>
      <c r="Q474" s="19">
        <f t="shared" si="7"/>
        <v>3930.9300000000003</v>
      </c>
    </row>
    <row r="475" spans="1:17" x14ac:dyDescent="0.2">
      <c r="A475" s="4" t="s">
        <v>490</v>
      </c>
      <c r="B475" s="23">
        <v>40575</v>
      </c>
      <c r="C475" s="5" t="s">
        <v>529</v>
      </c>
      <c r="D475" s="29" t="s">
        <v>510</v>
      </c>
      <c r="E475" s="18">
        <v>3690.7</v>
      </c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8">
        <v>870</v>
      </c>
      <c r="N475" s="18">
        <v>0</v>
      </c>
      <c r="O475" s="18">
        <v>4560.7</v>
      </c>
      <c r="P475" s="18">
        <v>2507.4699999999998</v>
      </c>
      <c r="Q475" s="19">
        <f t="shared" si="7"/>
        <v>2053.23</v>
      </c>
    </row>
    <row r="476" spans="1:17" x14ac:dyDescent="0.2">
      <c r="A476" s="4" t="s">
        <v>491</v>
      </c>
      <c r="B476" s="23">
        <v>38777</v>
      </c>
      <c r="C476" s="5" t="s">
        <v>165</v>
      </c>
      <c r="D476" s="29" t="s">
        <v>173</v>
      </c>
      <c r="E476" s="18">
        <v>4588.6400000000003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4588.6400000000003</v>
      </c>
      <c r="P476" s="18">
        <v>1971.14</v>
      </c>
      <c r="Q476" s="19">
        <f t="shared" si="7"/>
        <v>2617.5</v>
      </c>
    </row>
    <row r="477" spans="1:17" x14ac:dyDescent="0.2">
      <c r="A477" s="6" t="s">
        <v>109</v>
      </c>
      <c r="B477" s="25">
        <v>43074</v>
      </c>
      <c r="C477" s="4" t="s">
        <v>123</v>
      </c>
      <c r="D477" s="28" t="s">
        <v>574</v>
      </c>
      <c r="E477" s="18">
        <v>440.1</v>
      </c>
      <c r="F477" s="18">
        <v>0</v>
      </c>
      <c r="G477" s="18">
        <v>0</v>
      </c>
      <c r="H477" s="18">
        <v>0</v>
      </c>
      <c r="I477" s="18">
        <v>0</v>
      </c>
      <c r="J477" s="18">
        <v>0</v>
      </c>
      <c r="K477" s="18">
        <v>0</v>
      </c>
      <c r="L477" s="18">
        <v>0</v>
      </c>
      <c r="M477" s="18">
        <v>0</v>
      </c>
      <c r="N477" s="18">
        <v>0</v>
      </c>
      <c r="O477" s="18">
        <v>440.1</v>
      </c>
      <c r="P477" s="18">
        <v>62.2</v>
      </c>
      <c r="Q477" s="19">
        <f t="shared" si="7"/>
        <v>377.90000000000003</v>
      </c>
    </row>
    <row r="478" spans="1:17" x14ac:dyDescent="0.2">
      <c r="A478" s="6" t="s">
        <v>110</v>
      </c>
      <c r="B478" s="25">
        <v>43052</v>
      </c>
      <c r="C478" s="4" t="s">
        <v>118</v>
      </c>
      <c r="D478" s="28" t="s">
        <v>574</v>
      </c>
      <c r="E478" s="18">
        <v>830</v>
      </c>
      <c r="F478" s="18">
        <v>0</v>
      </c>
      <c r="G478" s="18">
        <v>0</v>
      </c>
      <c r="H478" s="18">
        <v>0</v>
      </c>
      <c r="I478" s="18">
        <v>0</v>
      </c>
      <c r="J478" s="18">
        <v>0</v>
      </c>
      <c r="K478" s="18">
        <v>0</v>
      </c>
      <c r="L478" s="18">
        <v>86</v>
      </c>
      <c r="M478" s="18">
        <v>0</v>
      </c>
      <c r="N478" s="18">
        <v>0</v>
      </c>
      <c r="O478" s="18">
        <v>916</v>
      </c>
      <c r="P478" s="18">
        <v>0</v>
      </c>
      <c r="Q478" s="19">
        <f t="shared" si="7"/>
        <v>916</v>
      </c>
    </row>
    <row r="479" spans="1:17" x14ac:dyDescent="0.2">
      <c r="A479" s="4" t="s">
        <v>492</v>
      </c>
      <c r="B479" s="23">
        <v>32174</v>
      </c>
      <c r="C479" s="5" t="s">
        <v>521</v>
      </c>
      <c r="D479" s="29" t="s">
        <v>116</v>
      </c>
      <c r="E479" s="18">
        <v>2474.69</v>
      </c>
      <c r="F479" s="18">
        <v>687.17</v>
      </c>
      <c r="G479" s="18">
        <v>0</v>
      </c>
      <c r="H479" s="18">
        <v>0</v>
      </c>
      <c r="I479" s="18">
        <v>0</v>
      </c>
      <c r="J479" s="18">
        <v>0</v>
      </c>
      <c r="K479" s="18">
        <v>0</v>
      </c>
      <c r="L479" s="18">
        <v>0</v>
      </c>
      <c r="M479" s="18">
        <v>60</v>
      </c>
      <c r="N479" s="18">
        <v>0</v>
      </c>
      <c r="O479" s="18">
        <v>3221.86</v>
      </c>
      <c r="P479" s="18">
        <v>1647.39</v>
      </c>
      <c r="Q479" s="19">
        <f t="shared" si="7"/>
        <v>1574.47</v>
      </c>
    </row>
    <row r="480" spans="1:17" x14ac:dyDescent="0.2">
      <c r="A480" s="36" t="s">
        <v>8</v>
      </c>
      <c r="B480" s="36"/>
      <c r="C480" s="36"/>
      <c r="D480" s="36"/>
      <c r="E480" s="20">
        <f>SUM(E9:E479)</f>
        <v>1378050.9699999972</v>
      </c>
      <c r="F480" s="20">
        <f t="shared" ref="F480:Q480" si="8">SUM(F9:F479)</f>
        <v>151940.55000000005</v>
      </c>
      <c r="G480" s="20">
        <f t="shared" si="8"/>
        <v>14806.97</v>
      </c>
      <c r="H480" s="20">
        <f t="shared" si="8"/>
        <v>29305.839999999978</v>
      </c>
      <c r="I480" s="20">
        <f t="shared" si="8"/>
        <v>54242.7</v>
      </c>
      <c r="J480" s="20">
        <f t="shared" si="8"/>
        <v>2277.6299999999997</v>
      </c>
      <c r="K480" s="20">
        <f t="shared" si="8"/>
        <v>228114.15</v>
      </c>
      <c r="L480" s="20">
        <f t="shared" si="8"/>
        <v>3976.0699999999997</v>
      </c>
      <c r="M480" s="20">
        <f t="shared" si="8"/>
        <v>37966</v>
      </c>
      <c r="N480" s="20">
        <f t="shared" si="8"/>
        <v>129152.06</v>
      </c>
      <c r="O480" s="20">
        <f t="shared" si="8"/>
        <v>2029832.9399999983</v>
      </c>
      <c r="P480" s="20">
        <f t="shared" si="8"/>
        <v>740680.86999999965</v>
      </c>
      <c r="Q480" s="20">
        <f t="shared" si="8"/>
        <v>1289152.0699999989</v>
      </c>
    </row>
    <row r="481" spans="1:17" x14ac:dyDescent="0.2">
      <c r="A481" s="8"/>
      <c r="B481" s="26"/>
      <c r="C481" s="8"/>
      <c r="D481" s="9"/>
    </row>
    <row r="482" spans="1:17" x14ac:dyDescent="0.2">
      <c r="A482" s="8"/>
      <c r="B482" s="26"/>
      <c r="C482" s="8"/>
      <c r="D482" s="9"/>
    </row>
    <row r="483" spans="1:17" x14ac:dyDescent="0.2">
      <c r="A483" s="8"/>
      <c r="B483" s="26"/>
      <c r="C483" s="8"/>
      <c r="D483" s="9"/>
    </row>
    <row r="484" spans="1:17" x14ac:dyDescent="0.2">
      <c r="A484" s="8"/>
      <c r="B484" s="26"/>
      <c r="C484" s="8"/>
      <c r="D484" s="9"/>
    </row>
    <row r="485" spans="1:17" x14ac:dyDescent="0.2">
      <c r="A485" s="8"/>
      <c r="B485" s="26"/>
      <c r="C485" s="8"/>
      <c r="D485" s="9"/>
    </row>
    <row r="486" spans="1:17" x14ac:dyDescent="0.2">
      <c r="A486" s="8"/>
      <c r="B486" s="26"/>
      <c r="C486" s="8"/>
      <c r="D486" s="9"/>
    </row>
    <row r="487" spans="1:17" x14ac:dyDescent="0.2">
      <c r="A487" s="8"/>
      <c r="B487" s="26"/>
      <c r="C487" s="8"/>
      <c r="D487" s="9"/>
    </row>
    <row r="488" spans="1:17" x14ac:dyDescent="0.2">
      <c r="A488" s="8"/>
      <c r="B488" s="26"/>
      <c r="C488" s="8"/>
      <c r="D488" s="9"/>
    </row>
    <row r="489" spans="1:17" x14ac:dyDescent="0.2">
      <c r="A489" s="8"/>
      <c r="B489" s="26"/>
      <c r="C489" s="8"/>
      <c r="D489" s="9"/>
      <c r="Q489" s="16"/>
    </row>
    <row r="490" spans="1:17" x14ac:dyDescent="0.2">
      <c r="A490" s="8"/>
      <c r="B490" s="26"/>
      <c r="C490" s="8"/>
      <c r="D490" s="9"/>
    </row>
    <row r="491" spans="1:17" x14ac:dyDescent="0.2">
      <c r="A491" s="8"/>
      <c r="B491" s="26"/>
      <c r="C491" s="8"/>
      <c r="D491" s="9"/>
    </row>
    <row r="492" spans="1:17" x14ac:dyDescent="0.2">
      <c r="A492" s="8"/>
      <c r="B492" s="26"/>
      <c r="C492" s="8"/>
      <c r="D492" s="9"/>
    </row>
    <row r="493" spans="1:17" x14ac:dyDescent="0.2">
      <c r="A493" s="8"/>
      <c r="B493" s="26"/>
      <c r="C493" s="8"/>
      <c r="D493" s="9"/>
    </row>
    <row r="494" spans="1:17" x14ac:dyDescent="0.2">
      <c r="A494" s="8"/>
      <c r="B494" s="26"/>
      <c r="C494" s="8"/>
      <c r="D494" s="9"/>
    </row>
    <row r="495" spans="1:17" x14ac:dyDescent="0.2">
      <c r="A495" s="8"/>
      <c r="B495" s="26"/>
      <c r="C495" s="8"/>
      <c r="D495" s="9"/>
    </row>
    <row r="496" spans="1:17" x14ac:dyDescent="0.2">
      <c r="A496" s="8"/>
      <c r="B496" s="26"/>
      <c r="C496" s="8"/>
      <c r="D496" s="9"/>
    </row>
    <row r="497" spans="1:4" x14ac:dyDescent="0.2">
      <c r="A497" s="8"/>
      <c r="B497" s="26"/>
      <c r="C497" s="8"/>
      <c r="D497" s="9"/>
    </row>
    <row r="498" spans="1:4" x14ac:dyDescent="0.2">
      <c r="A498" s="8"/>
      <c r="B498" s="26"/>
      <c r="C498" s="8"/>
      <c r="D498" s="9"/>
    </row>
    <row r="499" spans="1:4" x14ac:dyDescent="0.2">
      <c r="A499" s="8"/>
      <c r="B499" s="26"/>
      <c r="C499" s="8"/>
      <c r="D499" s="9"/>
    </row>
    <row r="500" spans="1:4" x14ac:dyDescent="0.2">
      <c r="A500" s="8"/>
      <c r="B500" s="26"/>
      <c r="C500" s="8"/>
      <c r="D500" s="9"/>
    </row>
    <row r="501" spans="1:4" x14ac:dyDescent="0.2">
      <c r="A501" s="8"/>
      <c r="B501" s="26"/>
      <c r="C501" s="8"/>
      <c r="D501" s="9"/>
    </row>
    <row r="502" spans="1:4" x14ac:dyDescent="0.2">
      <c r="A502" s="8"/>
      <c r="B502" s="26"/>
      <c r="C502" s="8"/>
      <c r="D502" s="9"/>
    </row>
    <row r="503" spans="1:4" x14ac:dyDescent="0.2">
      <c r="A503" s="8"/>
      <c r="B503" s="26"/>
      <c r="C503" s="8"/>
      <c r="D503" s="9"/>
    </row>
    <row r="504" spans="1:4" x14ac:dyDescent="0.2">
      <c r="A504" s="8"/>
      <c r="B504" s="26"/>
      <c r="C504" s="8"/>
      <c r="D504" s="9"/>
    </row>
    <row r="505" spans="1:4" x14ac:dyDescent="0.2">
      <c r="A505" s="8"/>
      <c r="B505" s="26"/>
      <c r="C505" s="8"/>
      <c r="D505" s="9"/>
    </row>
    <row r="506" spans="1:4" x14ac:dyDescent="0.2">
      <c r="A506" s="8"/>
      <c r="B506" s="26"/>
      <c r="C506" s="8"/>
      <c r="D506" s="9"/>
    </row>
    <row r="507" spans="1:4" x14ac:dyDescent="0.2">
      <c r="A507" s="8"/>
      <c r="B507" s="26"/>
      <c r="C507" s="8"/>
      <c r="D507" s="9"/>
    </row>
    <row r="508" spans="1:4" x14ac:dyDescent="0.2">
      <c r="A508" s="8"/>
      <c r="B508" s="26"/>
      <c r="C508" s="8"/>
      <c r="D508" s="9"/>
    </row>
    <row r="509" spans="1:4" x14ac:dyDescent="0.2">
      <c r="A509" s="8"/>
      <c r="B509" s="26"/>
      <c r="C509" s="8"/>
      <c r="D509" s="9"/>
    </row>
    <row r="510" spans="1:4" x14ac:dyDescent="0.2">
      <c r="A510" s="8"/>
      <c r="B510" s="26"/>
      <c r="C510" s="8"/>
      <c r="D510" s="9"/>
    </row>
    <row r="511" spans="1:4" x14ac:dyDescent="0.2">
      <c r="A511" s="8"/>
      <c r="B511" s="26"/>
      <c r="C511" s="8"/>
      <c r="D511" s="9"/>
    </row>
    <row r="512" spans="1:4" x14ac:dyDescent="0.2">
      <c r="A512" s="8"/>
      <c r="B512" s="26"/>
      <c r="C512" s="8"/>
      <c r="D512" s="9"/>
    </row>
    <row r="513" spans="1:4" x14ac:dyDescent="0.2">
      <c r="A513" s="8"/>
      <c r="B513" s="26"/>
      <c r="C513" s="8"/>
      <c r="D513" s="9"/>
    </row>
    <row r="514" spans="1:4" x14ac:dyDescent="0.2">
      <c r="A514" s="8"/>
      <c r="B514" s="26"/>
      <c r="C514" s="8"/>
      <c r="D514" s="9"/>
    </row>
    <row r="515" spans="1:4" x14ac:dyDescent="0.2">
      <c r="A515" s="8"/>
      <c r="B515" s="26"/>
      <c r="C515" s="8"/>
      <c r="D515" s="9"/>
    </row>
    <row r="516" spans="1:4" x14ac:dyDescent="0.2">
      <c r="A516" s="8"/>
      <c r="B516" s="26"/>
      <c r="C516" s="8"/>
      <c r="D516" s="9"/>
    </row>
    <row r="517" spans="1:4" x14ac:dyDescent="0.2">
      <c r="A517" s="8"/>
      <c r="B517" s="26"/>
      <c r="C517" s="8"/>
      <c r="D517" s="9"/>
    </row>
    <row r="518" spans="1:4" x14ac:dyDescent="0.2">
      <c r="A518" s="8"/>
      <c r="B518" s="26"/>
      <c r="C518" s="8"/>
      <c r="D518" s="9"/>
    </row>
    <row r="519" spans="1:4" x14ac:dyDescent="0.2">
      <c r="A519" s="8"/>
      <c r="B519" s="26"/>
      <c r="C519" s="8"/>
      <c r="D519" s="9"/>
    </row>
    <row r="520" spans="1:4" x14ac:dyDescent="0.2">
      <c r="A520" s="8"/>
      <c r="B520" s="26"/>
      <c r="C520" s="8"/>
      <c r="D520" s="9"/>
    </row>
    <row r="521" spans="1:4" x14ac:dyDescent="0.2">
      <c r="A521" s="8"/>
      <c r="B521" s="26"/>
      <c r="C521" s="8"/>
      <c r="D521" s="9"/>
    </row>
    <row r="522" spans="1:4" x14ac:dyDescent="0.2">
      <c r="A522" s="8"/>
      <c r="B522" s="26"/>
      <c r="C522" s="8"/>
      <c r="D522" s="9"/>
    </row>
    <row r="523" spans="1:4" x14ac:dyDescent="0.2">
      <c r="A523" s="8"/>
      <c r="B523" s="26"/>
      <c r="C523" s="8"/>
      <c r="D523" s="9"/>
    </row>
    <row r="524" spans="1:4" x14ac:dyDescent="0.2">
      <c r="A524" s="8"/>
      <c r="B524" s="26"/>
      <c r="C524" s="8"/>
      <c r="D524" s="9"/>
    </row>
    <row r="525" spans="1:4" x14ac:dyDescent="0.2">
      <c r="A525" s="8"/>
      <c r="B525" s="26"/>
      <c r="C525" s="8"/>
      <c r="D525" s="9"/>
    </row>
    <row r="526" spans="1:4" x14ac:dyDescent="0.2">
      <c r="A526" s="8"/>
      <c r="B526" s="26"/>
      <c r="C526" s="8"/>
      <c r="D526" s="9"/>
    </row>
    <row r="527" spans="1:4" x14ac:dyDescent="0.2">
      <c r="A527" s="8"/>
      <c r="B527" s="26"/>
      <c r="C527" s="8"/>
      <c r="D527" s="9"/>
    </row>
    <row r="528" spans="1:4" x14ac:dyDescent="0.2">
      <c r="A528" s="8"/>
      <c r="B528" s="26"/>
      <c r="C528" s="8"/>
      <c r="D528" s="9"/>
    </row>
    <row r="529" spans="1:4" x14ac:dyDescent="0.2">
      <c r="A529" s="8"/>
      <c r="B529" s="26"/>
      <c r="C529" s="8"/>
      <c r="D529" s="9"/>
    </row>
    <row r="530" spans="1:4" x14ac:dyDescent="0.2">
      <c r="A530" s="8"/>
      <c r="B530" s="26"/>
      <c r="C530" s="8"/>
      <c r="D530" s="9"/>
    </row>
    <row r="531" spans="1:4" x14ac:dyDescent="0.2">
      <c r="A531" s="8"/>
      <c r="B531" s="26"/>
      <c r="C531" s="8"/>
      <c r="D531" s="9"/>
    </row>
    <row r="532" spans="1:4" x14ac:dyDescent="0.2">
      <c r="A532" s="8"/>
      <c r="B532" s="26"/>
      <c r="C532" s="8"/>
      <c r="D532" s="9"/>
    </row>
    <row r="533" spans="1:4" x14ac:dyDescent="0.2">
      <c r="A533" s="8"/>
      <c r="B533" s="26"/>
      <c r="C533" s="8"/>
      <c r="D533" s="9"/>
    </row>
    <row r="534" spans="1:4" x14ac:dyDescent="0.2">
      <c r="A534" s="8"/>
      <c r="B534" s="26"/>
      <c r="C534" s="8"/>
      <c r="D534" s="9"/>
    </row>
    <row r="535" spans="1:4" x14ac:dyDescent="0.2">
      <c r="A535" s="8"/>
      <c r="B535" s="26"/>
      <c r="C535" s="8"/>
      <c r="D535" s="9"/>
    </row>
    <row r="536" spans="1:4" x14ac:dyDescent="0.2">
      <c r="A536" s="8"/>
      <c r="B536" s="26"/>
      <c r="C536" s="8"/>
      <c r="D536" s="9"/>
    </row>
    <row r="537" spans="1:4" x14ac:dyDescent="0.2">
      <c r="A537" s="8"/>
      <c r="B537" s="26"/>
      <c r="C537" s="8"/>
      <c r="D537" s="9"/>
    </row>
    <row r="538" spans="1:4" x14ac:dyDescent="0.2">
      <c r="A538" s="8"/>
      <c r="B538" s="26"/>
      <c r="C538" s="8"/>
      <c r="D538" s="9"/>
    </row>
    <row r="539" spans="1:4" x14ac:dyDescent="0.2">
      <c r="A539" s="8"/>
      <c r="B539" s="26"/>
      <c r="C539" s="8"/>
      <c r="D539" s="9"/>
    </row>
    <row r="540" spans="1:4" x14ac:dyDescent="0.2">
      <c r="A540" s="8"/>
      <c r="B540" s="26"/>
      <c r="C540" s="8"/>
      <c r="D540" s="9"/>
    </row>
    <row r="541" spans="1:4" x14ac:dyDescent="0.2">
      <c r="A541" s="8"/>
      <c r="B541" s="26"/>
      <c r="C541" s="8"/>
      <c r="D541" s="9"/>
    </row>
    <row r="542" spans="1:4" x14ac:dyDescent="0.2">
      <c r="A542" s="8"/>
      <c r="B542" s="26"/>
      <c r="C542" s="8"/>
      <c r="D542" s="9"/>
    </row>
    <row r="543" spans="1:4" x14ac:dyDescent="0.2">
      <c r="A543" s="8"/>
      <c r="B543" s="26"/>
      <c r="C543" s="8"/>
      <c r="D543" s="9"/>
    </row>
    <row r="544" spans="1:4" x14ac:dyDescent="0.2">
      <c r="A544" s="8"/>
      <c r="B544" s="26"/>
      <c r="C544" s="8"/>
      <c r="D544" s="9"/>
    </row>
    <row r="545" spans="1:4" x14ac:dyDescent="0.2">
      <c r="A545" s="8"/>
      <c r="B545" s="26"/>
      <c r="C545" s="8"/>
      <c r="D545" s="9"/>
    </row>
    <row r="546" spans="1:4" x14ac:dyDescent="0.2">
      <c r="A546" s="8"/>
      <c r="B546" s="26"/>
      <c r="C546" s="8"/>
      <c r="D546" s="9"/>
    </row>
    <row r="547" spans="1:4" x14ac:dyDescent="0.2">
      <c r="A547" s="8"/>
      <c r="B547" s="26"/>
      <c r="C547" s="8"/>
      <c r="D547" s="9"/>
    </row>
    <row r="548" spans="1:4" x14ac:dyDescent="0.2">
      <c r="A548" s="8"/>
      <c r="B548" s="26"/>
      <c r="C548" s="8"/>
      <c r="D548" s="9"/>
    </row>
    <row r="549" spans="1:4" x14ac:dyDescent="0.2">
      <c r="A549" s="8"/>
      <c r="B549" s="26"/>
      <c r="C549" s="8"/>
      <c r="D549" s="9"/>
    </row>
    <row r="550" spans="1:4" x14ac:dyDescent="0.2">
      <c r="A550" s="8"/>
      <c r="B550" s="26"/>
      <c r="C550" s="8"/>
      <c r="D550" s="9"/>
    </row>
    <row r="551" spans="1:4" x14ac:dyDescent="0.2">
      <c r="A551" s="8"/>
      <c r="B551" s="26"/>
      <c r="C551" s="8"/>
      <c r="D551" s="9"/>
    </row>
    <row r="552" spans="1:4" x14ac:dyDescent="0.2">
      <c r="A552" s="8"/>
      <c r="B552" s="26"/>
      <c r="C552" s="8"/>
      <c r="D552" s="9"/>
    </row>
    <row r="553" spans="1:4" x14ac:dyDescent="0.2">
      <c r="A553" s="8"/>
      <c r="B553" s="26"/>
      <c r="C553" s="8"/>
      <c r="D553" s="9"/>
    </row>
    <row r="554" spans="1:4" x14ac:dyDescent="0.2">
      <c r="A554" s="8"/>
      <c r="B554" s="26"/>
      <c r="C554" s="8"/>
      <c r="D554" s="9"/>
    </row>
    <row r="555" spans="1:4" x14ac:dyDescent="0.2">
      <c r="A555" s="8"/>
      <c r="B555" s="26"/>
      <c r="C555" s="8"/>
      <c r="D555" s="9"/>
    </row>
    <row r="556" spans="1:4" x14ac:dyDescent="0.2">
      <c r="A556" s="8"/>
      <c r="B556" s="26"/>
      <c r="C556" s="8"/>
      <c r="D556" s="9"/>
    </row>
    <row r="557" spans="1:4" x14ac:dyDescent="0.2">
      <c r="A557" s="8"/>
      <c r="B557" s="26"/>
      <c r="C557" s="8"/>
      <c r="D557" s="9"/>
    </row>
    <row r="558" spans="1:4" x14ac:dyDescent="0.2">
      <c r="A558" s="8"/>
      <c r="B558" s="26"/>
      <c r="C558" s="8"/>
      <c r="D558" s="9"/>
    </row>
    <row r="559" spans="1:4" x14ac:dyDescent="0.2">
      <c r="A559" s="8"/>
      <c r="B559" s="26"/>
      <c r="C559" s="8"/>
      <c r="D559" s="9"/>
    </row>
    <row r="560" spans="1:4" x14ac:dyDescent="0.2">
      <c r="A560" s="8"/>
      <c r="B560" s="26"/>
      <c r="C560" s="8"/>
      <c r="D560" s="9"/>
    </row>
    <row r="561" spans="1:4" x14ac:dyDescent="0.2">
      <c r="A561" s="8"/>
      <c r="B561" s="26"/>
      <c r="C561" s="8"/>
      <c r="D561" s="9"/>
    </row>
    <row r="562" spans="1:4" x14ac:dyDescent="0.2">
      <c r="A562" s="8"/>
      <c r="B562" s="26"/>
      <c r="C562" s="8"/>
      <c r="D562" s="9"/>
    </row>
    <row r="563" spans="1:4" x14ac:dyDescent="0.2">
      <c r="A563" s="8"/>
      <c r="B563" s="26"/>
      <c r="C563" s="8"/>
      <c r="D563" s="9"/>
    </row>
    <row r="564" spans="1:4" x14ac:dyDescent="0.2">
      <c r="A564" s="8"/>
      <c r="B564" s="26"/>
      <c r="C564" s="8"/>
      <c r="D564" s="9"/>
    </row>
    <row r="565" spans="1:4" x14ac:dyDescent="0.2">
      <c r="A565" s="8"/>
      <c r="B565" s="26"/>
      <c r="C565" s="8"/>
      <c r="D565" s="9"/>
    </row>
    <row r="566" spans="1:4" x14ac:dyDescent="0.2">
      <c r="A566" s="8"/>
      <c r="B566" s="26"/>
      <c r="C566" s="8"/>
      <c r="D566" s="9"/>
    </row>
    <row r="567" spans="1:4" x14ac:dyDescent="0.2">
      <c r="A567" s="8"/>
      <c r="B567" s="26"/>
      <c r="C567" s="8"/>
      <c r="D567" s="9"/>
    </row>
    <row r="568" spans="1:4" x14ac:dyDescent="0.2">
      <c r="A568" s="8"/>
      <c r="B568" s="26"/>
      <c r="C568" s="8"/>
      <c r="D568" s="9"/>
    </row>
    <row r="569" spans="1:4" x14ac:dyDescent="0.2">
      <c r="A569" s="8"/>
      <c r="B569" s="26"/>
      <c r="C569" s="8"/>
      <c r="D569" s="9"/>
    </row>
    <row r="570" spans="1:4" x14ac:dyDescent="0.2">
      <c r="A570" s="8"/>
      <c r="B570" s="26"/>
      <c r="C570" s="8"/>
      <c r="D570" s="9"/>
    </row>
    <row r="571" spans="1:4" x14ac:dyDescent="0.2">
      <c r="A571" s="8"/>
      <c r="B571" s="26"/>
      <c r="C571" s="8"/>
      <c r="D571" s="9"/>
    </row>
    <row r="572" spans="1:4" x14ac:dyDescent="0.2">
      <c r="A572" s="8"/>
      <c r="B572" s="26"/>
      <c r="C572" s="8"/>
      <c r="D572" s="9"/>
    </row>
    <row r="573" spans="1:4" x14ac:dyDescent="0.2">
      <c r="A573" s="8"/>
      <c r="B573" s="26"/>
      <c r="C573" s="8"/>
      <c r="D573" s="9"/>
    </row>
    <row r="574" spans="1:4" x14ac:dyDescent="0.2">
      <c r="A574" s="8"/>
      <c r="B574" s="26"/>
      <c r="C574" s="8"/>
      <c r="D574" s="9"/>
    </row>
    <row r="575" spans="1:4" x14ac:dyDescent="0.2">
      <c r="A575" s="8"/>
      <c r="B575" s="26"/>
      <c r="C575" s="8"/>
      <c r="D575" s="9"/>
    </row>
    <row r="576" spans="1:4" x14ac:dyDescent="0.2">
      <c r="A576" s="8"/>
      <c r="B576" s="26"/>
      <c r="C576" s="8"/>
      <c r="D576" s="9"/>
    </row>
    <row r="577" spans="1:4" x14ac:dyDescent="0.2">
      <c r="A577" s="8"/>
      <c r="B577" s="26"/>
      <c r="C577" s="8"/>
      <c r="D577" s="9"/>
    </row>
    <row r="578" spans="1:4" x14ac:dyDescent="0.2">
      <c r="A578" s="8"/>
      <c r="B578" s="26"/>
      <c r="C578" s="8"/>
      <c r="D578" s="9"/>
    </row>
    <row r="579" spans="1:4" x14ac:dyDescent="0.2">
      <c r="A579" s="8"/>
      <c r="B579" s="26"/>
      <c r="C579" s="8"/>
      <c r="D579" s="9"/>
    </row>
    <row r="581" spans="1:4" x14ac:dyDescent="0.2">
      <c r="A581" s="8"/>
      <c r="B581" s="26"/>
      <c r="C581" s="8"/>
      <c r="D581" s="9"/>
    </row>
    <row r="582" spans="1:4" x14ac:dyDescent="0.2">
      <c r="A582" s="8"/>
      <c r="B582" s="26"/>
      <c r="C582" s="8"/>
      <c r="D582" s="9"/>
    </row>
    <row r="583" spans="1:4" x14ac:dyDescent="0.2">
      <c r="A583" s="8"/>
      <c r="B583" s="26"/>
      <c r="C583" s="8"/>
      <c r="D583" s="9"/>
    </row>
    <row r="584" spans="1:4" x14ac:dyDescent="0.2">
      <c r="A584" s="8"/>
      <c r="B584" s="26"/>
      <c r="C584" s="8"/>
      <c r="D584" s="9"/>
    </row>
    <row r="585" spans="1:4" x14ac:dyDescent="0.2">
      <c r="A585" s="8"/>
      <c r="B585" s="26"/>
      <c r="C585" s="8"/>
      <c r="D585" s="9"/>
    </row>
    <row r="586" spans="1:4" x14ac:dyDescent="0.2">
      <c r="A586" s="8"/>
      <c r="B586" s="26"/>
      <c r="C586" s="8"/>
      <c r="D586" s="9"/>
    </row>
    <row r="587" spans="1:4" x14ac:dyDescent="0.2">
      <c r="A587" s="8"/>
      <c r="B587" s="26"/>
      <c r="C587" s="8"/>
      <c r="D587" s="9"/>
    </row>
    <row r="588" spans="1:4" x14ac:dyDescent="0.2">
      <c r="A588" s="8"/>
      <c r="B588" s="26"/>
      <c r="C588" s="8"/>
      <c r="D588" s="9"/>
    </row>
    <row r="589" spans="1:4" x14ac:dyDescent="0.2">
      <c r="A589" s="8"/>
      <c r="B589" s="26"/>
      <c r="C589" s="8"/>
      <c r="D589" s="9"/>
    </row>
    <row r="590" spans="1:4" x14ac:dyDescent="0.2">
      <c r="A590" s="8"/>
      <c r="B590" s="26"/>
      <c r="C590" s="8"/>
      <c r="D590" s="9"/>
    </row>
    <row r="591" spans="1:4" x14ac:dyDescent="0.2">
      <c r="A591" s="8"/>
      <c r="B591" s="26"/>
      <c r="C591" s="8"/>
      <c r="D591" s="9"/>
    </row>
    <row r="592" spans="1:4" x14ac:dyDescent="0.2">
      <c r="A592" s="8"/>
      <c r="B592" s="26"/>
      <c r="C592" s="8"/>
      <c r="D592" s="9"/>
    </row>
    <row r="593" spans="1:4" x14ac:dyDescent="0.2">
      <c r="A593" s="8"/>
      <c r="B593" s="26"/>
      <c r="C593" s="8"/>
      <c r="D593" s="9"/>
    </row>
    <row r="594" spans="1:4" x14ac:dyDescent="0.2">
      <c r="A594" s="8"/>
      <c r="B594" s="26"/>
      <c r="C594" s="8"/>
      <c r="D594" s="9"/>
    </row>
    <row r="595" spans="1:4" x14ac:dyDescent="0.2">
      <c r="A595" s="8"/>
      <c r="B595" s="26"/>
      <c r="C595" s="8"/>
      <c r="D595" s="9"/>
    </row>
    <row r="596" spans="1:4" x14ac:dyDescent="0.2">
      <c r="A596" s="8"/>
      <c r="B596" s="26"/>
      <c r="C596" s="8"/>
      <c r="D596" s="9"/>
    </row>
    <row r="597" spans="1:4" x14ac:dyDescent="0.2">
      <c r="A597" s="8"/>
      <c r="B597" s="26"/>
      <c r="C597" s="8"/>
      <c r="D597" s="9"/>
    </row>
    <row r="598" spans="1:4" x14ac:dyDescent="0.2">
      <c r="A598" s="8"/>
      <c r="B598" s="26"/>
      <c r="C598" s="8"/>
      <c r="D598" s="9"/>
    </row>
    <row r="599" spans="1:4" x14ac:dyDescent="0.2">
      <c r="A599" s="8"/>
      <c r="B599" s="26"/>
      <c r="C599" s="8"/>
      <c r="D599" s="9"/>
    </row>
    <row r="600" spans="1:4" x14ac:dyDescent="0.2">
      <c r="A600" s="8"/>
      <c r="B600" s="26"/>
      <c r="C600" s="8"/>
      <c r="D600" s="9"/>
    </row>
    <row r="601" spans="1:4" x14ac:dyDescent="0.2">
      <c r="A601" s="8"/>
      <c r="B601" s="26"/>
      <c r="C601" s="8"/>
      <c r="D601" s="9"/>
    </row>
    <row r="602" spans="1:4" x14ac:dyDescent="0.2">
      <c r="A602" s="8"/>
      <c r="B602" s="26"/>
      <c r="C602" s="8"/>
      <c r="D602" s="9"/>
    </row>
    <row r="603" spans="1:4" x14ac:dyDescent="0.2">
      <c r="A603" s="8"/>
      <c r="B603" s="26"/>
      <c r="C603" s="8"/>
      <c r="D603" s="9"/>
    </row>
    <row r="604" spans="1:4" x14ac:dyDescent="0.2">
      <c r="A604" s="8"/>
      <c r="B604" s="26"/>
      <c r="C604" s="8"/>
      <c r="D604" s="9"/>
    </row>
    <row r="605" spans="1:4" x14ac:dyDescent="0.2">
      <c r="A605" s="8"/>
      <c r="B605" s="26"/>
      <c r="C605" s="8"/>
      <c r="D605" s="9"/>
    </row>
    <row r="606" spans="1:4" x14ac:dyDescent="0.2">
      <c r="A606" s="8"/>
      <c r="B606" s="26"/>
      <c r="C606" s="8"/>
      <c r="D606" s="9"/>
    </row>
    <row r="607" spans="1:4" x14ac:dyDescent="0.2">
      <c r="A607" s="8"/>
      <c r="B607" s="26"/>
      <c r="C607" s="8"/>
      <c r="D607" s="9"/>
    </row>
    <row r="608" spans="1:4" x14ac:dyDescent="0.2">
      <c r="A608" s="8"/>
      <c r="B608" s="26"/>
      <c r="C608" s="8"/>
      <c r="D608" s="9"/>
    </row>
    <row r="609" spans="1:4" x14ac:dyDescent="0.2">
      <c r="A609" s="8"/>
      <c r="B609" s="26"/>
      <c r="C609" s="8"/>
      <c r="D609" s="9"/>
    </row>
    <row r="610" spans="1:4" x14ac:dyDescent="0.2">
      <c r="A610" s="8"/>
      <c r="B610" s="26"/>
      <c r="C610" s="8"/>
      <c r="D610" s="9"/>
    </row>
    <row r="611" spans="1:4" x14ac:dyDescent="0.2">
      <c r="A611" s="8"/>
      <c r="B611" s="26"/>
      <c r="C611" s="8"/>
      <c r="D611" s="9"/>
    </row>
    <row r="612" spans="1:4" x14ac:dyDescent="0.2">
      <c r="A612" s="8"/>
      <c r="B612" s="26"/>
      <c r="C612" s="8"/>
      <c r="D612" s="9"/>
    </row>
    <row r="613" spans="1:4" x14ac:dyDescent="0.2">
      <c r="A613" s="8"/>
      <c r="B613" s="26"/>
      <c r="C613" s="8"/>
      <c r="D613" s="9"/>
    </row>
    <row r="614" spans="1:4" x14ac:dyDescent="0.2">
      <c r="A614" s="8"/>
      <c r="B614" s="26"/>
      <c r="C614" s="8"/>
      <c r="D614" s="9"/>
    </row>
    <row r="615" spans="1:4" x14ac:dyDescent="0.2">
      <c r="A615" s="8"/>
      <c r="B615" s="26"/>
      <c r="C615" s="8"/>
      <c r="D615" s="9"/>
    </row>
    <row r="616" spans="1:4" x14ac:dyDescent="0.2">
      <c r="A616" s="8"/>
      <c r="B616" s="26"/>
      <c r="C616" s="8"/>
      <c r="D616" s="9"/>
    </row>
    <row r="617" spans="1:4" x14ac:dyDescent="0.2">
      <c r="A617" s="8"/>
      <c r="B617" s="26"/>
      <c r="C617" s="8"/>
      <c r="D617" s="9"/>
    </row>
    <row r="618" spans="1:4" x14ac:dyDescent="0.2">
      <c r="A618" s="8"/>
      <c r="B618" s="26"/>
      <c r="C618" s="8"/>
      <c r="D618" s="9"/>
    </row>
    <row r="619" spans="1:4" x14ac:dyDescent="0.2">
      <c r="A619" s="8"/>
      <c r="B619" s="26"/>
      <c r="C619" s="8"/>
      <c r="D619" s="9"/>
    </row>
    <row r="620" spans="1:4" x14ac:dyDescent="0.2">
      <c r="A620" s="8"/>
      <c r="B620" s="26"/>
      <c r="C620" s="8"/>
      <c r="D620" s="9"/>
    </row>
    <row r="621" spans="1:4" x14ac:dyDescent="0.2">
      <c r="A621" s="8"/>
      <c r="B621" s="26"/>
      <c r="C621" s="8"/>
      <c r="D621" s="9"/>
    </row>
    <row r="622" spans="1:4" x14ac:dyDescent="0.2">
      <c r="A622" s="8"/>
      <c r="B622" s="26"/>
      <c r="C622" s="8"/>
      <c r="D622" s="9"/>
    </row>
    <row r="623" spans="1:4" x14ac:dyDescent="0.2">
      <c r="A623" s="8"/>
      <c r="B623" s="26"/>
      <c r="C623" s="8"/>
      <c r="D623" s="9"/>
    </row>
    <row r="624" spans="1:4" x14ac:dyDescent="0.2">
      <c r="A624" s="8"/>
      <c r="B624" s="26"/>
      <c r="C624" s="8"/>
      <c r="D624" s="9"/>
    </row>
    <row r="625" spans="1:4" x14ac:dyDescent="0.2">
      <c r="A625" s="8"/>
      <c r="B625" s="26"/>
      <c r="C625" s="8"/>
      <c r="D625" s="9"/>
    </row>
    <row r="626" spans="1:4" x14ac:dyDescent="0.2">
      <c r="A626" s="8"/>
      <c r="B626" s="26"/>
      <c r="C626" s="8"/>
      <c r="D626" s="9"/>
    </row>
    <row r="627" spans="1:4" x14ac:dyDescent="0.2">
      <c r="A627" s="8"/>
      <c r="B627" s="26"/>
      <c r="C627" s="8"/>
      <c r="D627" s="9"/>
    </row>
    <row r="628" spans="1:4" x14ac:dyDescent="0.2">
      <c r="A628" s="8"/>
      <c r="B628" s="26"/>
      <c r="C628" s="8"/>
      <c r="D628" s="9"/>
    </row>
    <row r="629" spans="1:4" x14ac:dyDescent="0.2">
      <c r="A629" s="8"/>
      <c r="B629" s="26"/>
      <c r="C629" s="8"/>
      <c r="D629" s="9"/>
    </row>
    <row r="630" spans="1:4" x14ac:dyDescent="0.2">
      <c r="A630" s="8"/>
      <c r="B630" s="26"/>
      <c r="C630" s="8"/>
      <c r="D630" s="9"/>
    </row>
    <row r="631" spans="1:4" x14ac:dyDescent="0.2">
      <c r="A631" s="8"/>
      <c r="B631" s="26"/>
      <c r="C631" s="8"/>
      <c r="D631" s="9"/>
    </row>
    <row r="632" spans="1:4" x14ac:dyDescent="0.2">
      <c r="A632" s="8"/>
      <c r="B632" s="26"/>
      <c r="C632" s="8"/>
      <c r="D632" s="9"/>
    </row>
    <row r="633" spans="1:4" x14ac:dyDescent="0.2">
      <c r="A633" s="8"/>
      <c r="B633" s="26"/>
      <c r="C633" s="8"/>
      <c r="D633" s="9"/>
    </row>
    <row r="634" spans="1:4" x14ac:dyDescent="0.2">
      <c r="A634" s="8"/>
      <c r="B634" s="26"/>
      <c r="C634" s="8"/>
      <c r="D634" s="9"/>
    </row>
    <row r="635" spans="1:4" x14ac:dyDescent="0.2">
      <c r="A635" s="8"/>
      <c r="B635" s="26"/>
      <c r="C635" s="8"/>
      <c r="D635" s="9"/>
    </row>
    <row r="636" spans="1:4" x14ac:dyDescent="0.2">
      <c r="A636" s="8"/>
      <c r="B636" s="26"/>
      <c r="C636" s="8"/>
      <c r="D636" s="9"/>
    </row>
    <row r="637" spans="1:4" x14ac:dyDescent="0.2">
      <c r="A637" s="8"/>
      <c r="B637" s="26"/>
      <c r="C637" s="8"/>
      <c r="D637" s="9"/>
    </row>
    <row r="638" spans="1:4" x14ac:dyDescent="0.2">
      <c r="A638" s="8"/>
      <c r="B638" s="26"/>
      <c r="C638" s="8"/>
      <c r="D638" s="9"/>
    </row>
    <row r="639" spans="1:4" x14ac:dyDescent="0.2">
      <c r="A639" s="8"/>
      <c r="B639" s="26"/>
      <c r="C639" s="8"/>
      <c r="D639" s="9"/>
    </row>
    <row r="640" spans="1:4" x14ac:dyDescent="0.2">
      <c r="A640" s="8"/>
      <c r="B640" s="26"/>
      <c r="C640" s="8"/>
      <c r="D640" s="9"/>
    </row>
    <row r="641" spans="1:4" x14ac:dyDescent="0.2">
      <c r="A641" s="8"/>
      <c r="B641" s="26"/>
      <c r="C641" s="8"/>
      <c r="D641" s="9"/>
    </row>
    <row r="642" spans="1:4" x14ac:dyDescent="0.2">
      <c r="A642" s="8"/>
      <c r="B642" s="26"/>
      <c r="C642" s="8"/>
      <c r="D642" s="9"/>
    </row>
    <row r="643" spans="1:4" x14ac:dyDescent="0.2">
      <c r="A643" s="8"/>
      <c r="B643" s="26"/>
      <c r="C643" s="8"/>
      <c r="D643" s="9"/>
    </row>
    <row r="644" spans="1:4" x14ac:dyDescent="0.2">
      <c r="A644" s="8"/>
      <c r="B644" s="26"/>
      <c r="C644" s="8"/>
      <c r="D644" s="9"/>
    </row>
    <row r="645" spans="1:4" x14ac:dyDescent="0.2">
      <c r="A645" s="8"/>
      <c r="B645" s="26"/>
      <c r="C645" s="8"/>
      <c r="D645" s="9"/>
    </row>
    <row r="646" spans="1:4" x14ac:dyDescent="0.2">
      <c r="A646" s="8"/>
      <c r="B646" s="26"/>
      <c r="C646" s="8"/>
      <c r="D646" s="9"/>
    </row>
    <row r="647" spans="1:4" x14ac:dyDescent="0.2">
      <c r="A647" s="8"/>
      <c r="B647" s="26"/>
      <c r="C647" s="8"/>
      <c r="D647" s="9"/>
    </row>
    <row r="648" spans="1:4" x14ac:dyDescent="0.2">
      <c r="A648" s="8"/>
      <c r="B648" s="26"/>
      <c r="C648" s="8"/>
      <c r="D648" s="9"/>
    </row>
    <row r="649" spans="1:4" x14ac:dyDescent="0.2">
      <c r="A649" s="8"/>
      <c r="B649" s="26"/>
      <c r="C649" s="8"/>
      <c r="D649" s="9"/>
    </row>
    <row r="650" spans="1:4" x14ac:dyDescent="0.2">
      <c r="A650" s="8"/>
      <c r="B650" s="26"/>
      <c r="C650" s="8"/>
      <c r="D650" s="9"/>
    </row>
    <row r="651" spans="1:4" x14ac:dyDescent="0.2">
      <c r="A651" s="8"/>
      <c r="B651" s="26"/>
      <c r="C651" s="8"/>
      <c r="D651" s="9"/>
    </row>
    <row r="652" spans="1:4" x14ac:dyDescent="0.2">
      <c r="A652" s="8"/>
      <c r="B652" s="26"/>
      <c r="C652" s="8"/>
      <c r="D652" s="9"/>
    </row>
    <row r="653" spans="1:4" x14ac:dyDescent="0.2">
      <c r="A653" s="8"/>
      <c r="B653" s="26"/>
      <c r="C653" s="8"/>
      <c r="D653" s="9"/>
    </row>
    <row r="654" spans="1:4" x14ac:dyDescent="0.2">
      <c r="A654" s="8"/>
      <c r="B654" s="26"/>
      <c r="C654" s="8"/>
      <c r="D654" s="9"/>
    </row>
    <row r="655" spans="1:4" x14ac:dyDescent="0.2">
      <c r="A655" s="8"/>
      <c r="B655" s="26"/>
      <c r="C655" s="8"/>
      <c r="D655" s="9"/>
    </row>
    <row r="656" spans="1:4" x14ac:dyDescent="0.2">
      <c r="A656" s="8"/>
      <c r="B656" s="26"/>
      <c r="C656" s="8"/>
      <c r="D656" s="9"/>
    </row>
    <row r="657" spans="1:4" x14ac:dyDescent="0.2">
      <c r="A657" s="8"/>
      <c r="B657" s="26"/>
      <c r="C657" s="8"/>
      <c r="D657" s="9"/>
    </row>
    <row r="658" spans="1:4" x14ac:dyDescent="0.2">
      <c r="A658" s="8"/>
      <c r="B658" s="26"/>
      <c r="C658" s="8"/>
      <c r="D658" s="9"/>
    </row>
    <row r="659" spans="1:4" x14ac:dyDescent="0.2">
      <c r="A659" s="8"/>
      <c r="B659" s="26"/>
      <c r="C659" s="8"/>
      <c r="D659" s="9"/>
    </row>
    <row r="660" spans="1:4" x14ac:dyDescent="0.2">
      <c r="A660" s="8"/>
      <c r="B660" s="26"/>
      <c r="C660" s="8"/>
      <c r="D660" s="9"/>
    </row>
    <row r="661" spans="1:4" x14ac:dyDescent="0.2">
      <c r="A661" s="8"/>
      <c r="B661" s="26"/>
      <c r="C661" s="8"/>
      <c r="D661" s="9"/>
    </row>
    <row r="662" spans="1:4" x14ac:dyDescent="0.2">
      <c r="A662" s="8"/>
      <c r="B662" s="26"/>
      <c r="C662" s="8"/>
      <c r="D662" s="9"/>
    </row>
    <row r="663" spans="1:4" x14ac:dyDescent="0.2">
      <c r="A663" s="8"/>
      <c r="B663" s="26"/>
      <c r="C663" s="8"/>
      <c r="D663" s="9"/>
    </row>
    <row r="664" spans="1:4" x14ac:dyDescent="0.2">
      <c r="A664" s="8"/>
      <c r="B664" s="26"/>
      <c r="C664" s="8"/>
      <c r="D664" s="9"/>
    </row>
    <row r="665" spans="1:4" x14ac:dyDescent="0.2">
      <c r="A665" s="8"/>
      <c r="B665" s="26"/>
      <c r="C665" s="8"/>
      <c r="D665" s="9"/>
    </row>
    <row r="666" spans="1:4" x14ac:dyDescent="0.2">
      <c r="A666" s="8"/>
      <c r="B666" s="26"/>
      <c r="C666" s="8"/>
      <c r="D666" s="9"/>
    </row>
    <row r="667" spans="1:4" x14ac:dyDescent="0.2">
      <c r="A667" s="8"/>
      <c r="B667" s="26"/>
      <c r="C667" s="8"/>
      <c r="D667" s="9"/>
    </row>
    <row r="668" spans="1:4" x14ac:dyDescent="0.2">
      <c r="A668" s="8"/>
      <c r="B668" s="26"/>
      <c r="C668" s="8"/>
      <c r="D668" s="9"/>
    </row>
    <row r="669" spans="1:4" x14ac:dyDescent="0.2">
      <c r="A669" s="8"/>
      <c r="B669" s="26"/>
      <c r="C669" s="8"/>
      <c r="D669" s="9"/>
    </row>
    <row r="670" spans="1:4" x14ac:dyDescent="0.2">
      <c r="A670" s="8"/>
      <c r="B670" s="26"/>
      <c r="C670" s="8"/>
      <c r="D670" s="9"/>
    </row>
    <row r="671" spans="1:4" x14ac:dyDescent="0.2">
      <c r="A671" s="8"/>
      <c r="B671" s="26"/>
      <c r="C671" s="8"/>
      <c r="D671" s="9"/>
    </row>
    <row r="672" spans="1:4" x14ac:dyDescent="0.2">
      <c r="A672" s="8"/>
      <c r="B672" s="26"/>
      <c r="C672" s="8"/>
      <c r="D672" s="9"/>
    </row>
    <row r="673" spans="1:4" x14ac:dyDescent="0.2">
      <c r="A673" s="8"/>
      <c r="B673" s="26"/>
      <c r="C673" s="8"/>
      <c r="D673" s="9"/>
    </row>
    <row r="674" spans="1:4" x14ac:dyDescent="0.2">
      <c r="A674" s="8"/>
      <c r="B674" s="26"/>
      <c r="C674" s="8"/>
      <c r="D674" s="9"/>
    </row>
    <row r="675" spans="1:4" x14ac:dyDescent="0.2">
      <c r="A675" s="8"/>
      <c r="B675" s="26"/>
      <c r="C675" s="8"/>
      <c r="D675" s="9"/>
    </row>
    <row r="676" spans="1:4" x14ac:dyDescent="0.2">
      <c r="A676" s="8"/>
      <c r="B676" s="26"/>
      <c r="C676" s="8"/>
      <c r="D676" s="9"/>
    </row>
    <row r="677" spans="1:4" x14ac:dyDescent="0.2">
      <c r="A677" s="8"/>
      <c r="B677" s="26"/>
      <c r="C677" s="8"/>
      <c r="D677" s="9"/>
    </row>
    <row r="678" spans="1:4" x14ac:dyDescent="0.2">
      <c r="A678" s="8"/>
      <c r="B678" s="26"/>
      <c r="C678" s="8"/>
      <c r="D678" s="9"/>
    </row>
    <row r="679" spans="1:4" x14ac:dyDescent="0.2">
      <c r="A679" s="8"/>
      <c r="B679" s="26"/>
      <c r="C679" s="8"/>
      <c r="D679" s="9"/>
    </row>
    <row r="680" spans="1:4" x14ac:dyDescent="0.2">
      <c r="A680" s="8"/>
      <c r="B680" s="26"/>
      <c r="C680" s="8"/>
      <c r="D680" s="9"/>
    </row>
    <row r="681" spans="1:4" x14ac:dyDescent="0.2">
      <c r="A681" s="8"/>
      <c r="B681" s="26"/>
      <c r="C681" s="8"/>
      <c r="D681" s="9"/>
    </row>
    <row r="682" spans="1:4" x14ac:dyDescent="0.2">
      <c r="A682" s="8"/>
      <c r="B682" s="26"/>
      <c r="C682" s="8"/>
      <c r="D682" s="9"/>
    </row>
    <row r="683" spans="1:4" x14ac:dyDescent="0.2">
      <c r="A683" s="8"/>
      <c r="B683" s="26"/>
      <c r="C683" s="8"/>
      <c r="D683" s="9"/>
    </row>
    <row r="684" spans="1:4" x14ac:dyDescent="0.2">
      <c r="A684" s="8"/>
      <c r="B684" s="26"/>
      <c r="C684" s="8"/>
      <c r="D684" s="9"/>
    </row>
    <row r="685" spans="1:4" x14ac:dyDescent="0.2">
      <c r="A685" s="8"/>
      <c r="B685" s="26"/>
      <c r="C685" s="8"/>
      <c r="D685" s="9"/>
    </row>
    <row r="686" spans="1:4" x14ac:dyDescent="0.2">
      <c r="A686" s="8"/>
      <c r="B686" s="26"/>
      <c r="C686" s="8"/>
      <c r="D686" s="9"/>
    </row>
    <row r="687" spans="1:4" x14ac:dyDescent="0.2">
      <c r="A687" s="8"/>
      <c r="B687" s="26"/>
      <c r="C687" s="8"/>
      <c r="D687" s="9"/>
    </row>
    <row r="688" spans="1:4" x14ac:dyDescent="0.2">
      <c r="A688" s="8"/>
      <c r="B688" s="26"/>
      <c r="C688" s="8"/>
      <c r="D688" s="9"/>
    </row>
    <row r="689" spans="1:4" x14ac:dyDescent="0.2">
      <c r="A689" s="8"/>
      <c r="B689" s="26"/>
      <c r="C689" s="8"/>
      <c r="D689" s="9"/>
    </row>
    <row r="690" spans="1:4" x14ac:dyDescent="0.2">
      <c r="A690" s="8"/>
      <c r="B690" s="26"/>
      <c r="C690" s="8"/>
      <c r="D690" s="9"/>
    </row>
    <row r="691" spans="1:4" x14ac:dyDescent="0.2">
      <c r="A691" s="8"/>
      <c r="B691" s="26"/>
      <c r="C691" s="8"/>
      <c r="D691" s="9"/>
    </row>
    <row r="692" spans="1:4" x14ac:dyDescent="0.2">
      <c r="A692" s="8"/>
      <c r="B692" s="26"/>
      <c r="C692" s="8"/>
      <c r="D692" s="9"/>
    </row>
    <row r="693" spans="1:4" x14ac:dyDescent="0.2">
      <c r="A693" s="8"/>
      <c r="B693" s="26"/>
      <c r="C693" s="8"/>
      <c r="D693" s="9"/>
    </row>
    <row r="694" spans="1:4" x14ac:dyDescent="0.2">
      <c r="A694" s="8"/>
      <c r="B694" s="26"/>
      <c r="C694" s="8"/>
      <c r="D694" s="9"/>
    </row>
    <row r="695" spans="1:4" x14ac:dyDescent="0.2">
      <c r="A695" s="8"/>
      <c r="B695" s="26"/>
      <c r="C695" s="8"/>
      <c r="D695" s="9"/>
    </row>
    <row r="696" spans="1:4" x14ac:dyDescent="0.2">
      <c r="A696" s="8"/>
      <c r="B696" s="26"/>
      <c r="C696" s="8"/>
      <c r="D696" s="9"/>
    </row>
    <row r="697" spans="1:4" x14ac:dyDescent="0.2">
      <c r="A697" s="8"/>
      <c r="B697" s="26"/>
      <c r="C697" s="8"/>
      <c r="D697" s="9"/>
    </row>
    <row r="698" spans="1:4" x14ac:dyDescent="0.2">
      <c r="A698" s="8"/>
      <c r="B698" s="26"/>
      <c r="C698" s="8"/>
      <c r="D698" s="9"/>
    </row>
    <row r="699" spans="1:4" x14ac:dyDescent="0.2">
      <c r="A699" s="8"/>
      <c r="B699" s="26"/>
      <c r="C699" s="8"/>
      <c r="D699" s="9"/>
    </row>
    <row r="700" spans="1:4" x14ac:dyDescent="0.2">
      <c r="A700" s="8"/>
      <c r="B700" s="26"/>
      <c r="C700" s="8"/>
      <c r="D700" s="9"/>
    </row>
    <row r="701" spans="1:4" x14ac:dyDescent="0.2">
      <c r="A701" s="8"/>
      <c r="B701" s="26"/>
      <c r="C701" s="8"/>
      <c r="D701" s="9"/>
    </row>
    <row r="702" spans="1:4" x14ac:dyDescent="0.2">
      <c r="A702" s="8"/>
      <c r="B702" s="26"/>
      <c r="C702" s="8"/>
      <c r="D702" s="9"/>
    </row>
    <row r="703" spans="1:4" x14ac:dyDescent="0.2">
      <c r="A703" s="8"/>
      <c r="B703" s="26"/>
      <c r="C703" s="8"/>
      <c r="D703" s="9"/>
    </row>
    <row r="704" spans="1:4" x14ac:dyDescent="0.2">
      <c r="A704" s="8"/>
      <c r="B704" s="26"/>
      <c r="C704" s="8"/>
      <c r="D704" s="9"/>
    </row>
    <row r="705" spans="1:4" x14ac:dyDescent="0.2">
      <c r="A705" s="8"/>
      <c r="B705" s="26"/>
      <c r="C705" s="8"/>
      <c r="D705" s="9"/>
    </row>
    <row r="706" spans="1:4" x14ac:dyDescent="0.2">
      <c r="A706" s="8"/>
      <c r="B706" s="26"/>
      <c r="C706" s="8"/>
      <c r="D706" s="9"/>
    </row>
    <row r="707" spans="1:4" x14ac:dyDescent="0.2">
      <c r="A707" s="8"/>
      <c r="B707" s="26"/>
      <c r="C707" s="8"/>
      <c r="D707" s="9"/>
    </row>
    <row r="708" spans="1:4" x14ac:dyDescent="0.2">
      <c r="A708" s="8"/>
      <c r="B708" s="26"/>
      <c r="C708" s="8"/>
      <c r="D708" s="9"/>
    </row>
    <row r="709" spans="1:4" x14ac:dyDescent="0.2">
      <c r="A709" s="8"/>
      <c r="B709" s="26"/>
      <c r="C709" s="8"/>
      <c r="D709" s="9"/>
    </row>
    <row r="710" spans="1:4" x14ac:dyDescent="0.2">
      <c r="A710" s="8"/>
      <c r="B710" s="26"/>
      <c r="C710" s="8"/>
      <c r="D710" s="9"/>
    </row>
    <row r="711" spans="1:4" x14ac:dyDescent="0.2">
      <c r="A711" s="8"/>
      <c r="B711" s="26"/>
      <c r="C711" s="8"/>
      <c r="D711" s="9"/>
    </row>
    <row r="712" spans="1:4" x14ac:dyDescent="0.2">
      <c r="A712" s="8"/>
      <c r="B712" s="26"/>
      <c r="C712" s="8"/>
      <c r="D712" s="9"/>
    </row>
    <row r="713" spans="1:4" x14ac:dyDescent="0.2">
      <c r="A713" s="8"/>
      <c r="B713" s="26"/>
      <c r="C713" s="8"/>
      <c r="D713" s="9"/>
    </row>
    <row r="714" spans="1:4" x14ac:dyDescent="0.2">
      <c r="A714" s="8"/>
      <c r="B714" s="26"/>
      <c r="C714" s="8"/>
      <c r="D714" s="9"/>
    </row>
    <row r="715" spans="1:4" x14ac:dyDescent="0.2">
      <c r="A715" s="8"/>
      <c r="B715" s="26"/>
      <c r="C715" s="8"/>
      <c r="D715" s="9"/>
    </row>
    <row r="716" spans="1:4" x14ac:dyDescent="0.2">
      <c r="A716" s="8"/>
      <c r="B716" s="26"/>
      <c r="C716" s="8"/>
      <c r="D716" s="9"/>
    </row>
    <row r="717" spans="1:4" x14ac:dyDescent="0.2">
      <c r="A717" s="8"/>
      <c r="B717" s="26"/>
      <c r="C717" s="8"/>
      <c r="D717" s="9"/>
    </row>
    <row r="718" spans="1:4" x14ac:dyDescent="0.2">
      <c r="A718" s="8"/>
      <c r="B718" s="26"/>
      <c r="C718" s="8"/>
      <c r="D718" s="9"/>
    </row>
    <row r="719" spans="1:4" x14ac:dyDescent="0.2">
      <c r="A719" s="8"/>
      <c r="B719" s="26"/>
      <c r="C719" s="8"/>
      <c r="D719" s="9"/>
    </row>
    <row r="720" spans="1:4" x14ac:dyDescent="0.2">
      <c r="A720" s="8"/>
      <c r="B720" s="26"/>
      <c r="C720" s="8"/>
      <c r="D720" s="9"/>
    </row>
    <row r="721" spans="1:4" x14ac:dyDescent="0.2">
      <c r="A721" s="8"/>
      <c r="B721" s="26"/>
      <c r="C721" s="8"/>
      <c r="D721" s="9"/>
    </row>
    <row r="722" spans="1:4" x14ac:dyDescent="0.2">
      <c r="A722" s="8"/>
      <c r="B722" s="26"/>
      <c r="C722" s="8"/>
      <c r="D722" s="9"/>
    </row>
    <row r="723" spans="1:4" x14ac:dyDescent="0.2">
      <c r="A723" s="8"/>
      <c r="B723" s="26"/>
      <c r="C723" s="8"/>
      <c r="D723" s="9"/>
    </row>
    <row r="724" spans="1:4" x14ac:dyDescent="0.2">
      <c r="A724" s="8"/>
      <c r="B724" s="26"/>
      <c r="C724" s="8"/>
      <c r="D724" s="9"/>
    </row>
    <row r="725" spans="1:4" x14ac:dyDescent="0.2">
      <c r="A725" s="8"/>
      <c r="B725" s="26"/>
      <c r="C725" s="8"/>
      <c r="D725" s="9"/>
    </row>
    <row r="726" spans="1:4" x14ac:dyDescent="0.2">
      <c r="A726" s="8"/>
      <c r="B726" s="26"/>
      <c r="C726" s="8"/>
      <c r="D726" s="9"/>
    </row>
    <row r="727" spans="1:4" x14ac:dyDescent="0.2">
      <c r="A727" s="8"/>
      <c r="B727" s="26"/>
      <c r="C727" s="8"/>
      <c r="D727" s="9"/>
    </row>
    <row r="728" spans="1:4" x14ac:dyDescent="0.2">
      <c r="A728" s="8"/>
      <c r="B728" s="26"/>
      <c r="C728" s="8"/>
      <c r="D728" s="9"/>
    </row>
    <row r="729" spans="1:4" x14ac:dyDescent="0.2">
      <c r="A729" s="8"/>
      <c r="B729" s="26"/>
      <c r="C729" s="8"/>
      <c r="D729" s="9"/>
    </row>
    <row r="730" spans="1:4" x14ac:dyDescent="0.2">
      <c r="A730" s="8"/>
      <c r="B730" s="26"/>
      <c r="C730" s="8"/>
      <c r="D730" s="9"/>
    </row>
    <row r="731" spans="1:4" x14ac:dyDescent="0.2">
      <c r="A731" s="8"/>
      <c r="B731" s="26"/>
      <c r="C731" s="8"/>
      <c r="D731" s="9"/>
    </row>
    <row r="732" spans="1:4" x14ac:dyDescent="0.2">
      <c r="A732" s="8"/>
      <c r="B732" s="26"/>
      <c r="C732" s="8"/>
      <c r="D732" s="9"/>
    </row>
    <row r="733" spans="1:4" x14ac:dyDescent="0.2">
      <c r="A733" s="8"/>
      <c r="B733" s="26"/>
      <c r="C733" s="8"/>
      <c r="D733" s="9"/>
    </row>
    <row r="734" spans="1:4" x14ac:dyDescent="0.2">
      <c r="A734" s="8"/>
      <c r="B734" s="26"/>
      <c r="C734" s="8"/>
      <c r="D734" s="9"/>
    </row>
    <row r="735" spans="1:4" x14ac:dyDescent="0.2">
      <c r="A735" s="8"/>
      <c r="B735" s="26"/>
      <c r="C735" s="8"/>
      <c r="D735" s="9"/>
    </row>
    <row r="736" spans="1:4" x14ac:dyDescent="0.2">
      <c r="A736" s="8"/>
      <c r="B736" s="26"/>
      <c r="C736" s="8"/>
      <c r="D736" s="9"/>
    </row>
    <row r="737" spans="1:4" x14ac:dyDescent="0.2">
      <c r="A737" s="8"/>
      <c r="B737" s="26"/>
      <c r="C737" s="8"/>
      <c r="D737" s="9"/>
    </row>
    <row r="738" spans="1:4" x14ac:dyDescent="0.2">
      <c r="A738" s="8"/>
      <c r="B738" s="26"/>
      <c r="C738" s="8"/>
      <c r="D738" s="9"/>
    </row>
    <row r="739" spans="1:4" x14ac:dyDescent="0.2">
      <c r="A739" s="8"/>
      <c r="B739" s="26"/>
      <c r="C739" s="8"/>
      <c r="D739" s="9"/>
    </row>
    <row r="740" spans="1:4" x14ac:dyDescent="0.2">
      <c r="A740" s="8"/>
      <c r="B740" s="26"/>
      <c r="C740" s="8"/>
      <c r="D740" s="9"/>
    </row>
    <row r="741" spans="1:4" x14ac:dyDescent="0.2">
      <c r="A741" s="8"/>
      <c r="B741" s="26"/>
      <c r="C741" s="8"/>
      <c r="D741" s="9"/>
    </row>
    <row r="742" spans="1:4" x14ac:dyDescent="0.2">
      <c r="A742" s="8"/>
      <c r="B742" s="26"/>
      <c r="C742" s="8"/>
      <c r="D742" s="9"/>
    </row>
    <row r="743" spans="1:4" x14ac:dyDescent="0.2">
      <c r="A743" s="8"/>
      <c r="B743" s="26"/>
      <c r="C743" s="8"/>
      <c r="D743" s="9"/>
    </row>
    <row r="744" spans="1:4" x14ac:dyDescent="0.2">
      <c r="A744" s="8"/>
      <c r="B744" s="26"/>
      <c r="C744" s="8"/>
      <c r="D744" s="9"/>
    </row>
    <row r="745" spans="1:4" x14ac:dyDescent="0.2">
      <c r="A745" s="8"/>
      <c r="B745" s="26"/>
      <c r="C745" s="8"/>
      <c r="D745" s="9"/>
    </row>
    <row r="746" spans="1:4" x14ac:dyDescent="0.2">
      <c r="A746" s="8"/>
      <c r="B746" s="26"/>
      <c r="C746" s="8"/>
      <c r="D746" s="9"/>
    </row>
    <row r="747" spans="1:4" x14ac:dyDescent="0.2">
      <c r="A747" s="8"/>
      <c r="B747" s="26"/>
      <c r="C747" s="8"/>
      <c r="D747" s="9"/>
    </row>
    <row r="748" spans="1:4" x14ac:dyDescent="0.2">
      <c r="A748" s="8"/>
      <c r="B748" s="26"/>
      <c r="C748" s="8"/>
      <c r="D748" s="9"/>
    </row>
    <row r="749" spans="1:4" x14ac:dyDescent="0.2">
      <c r="A749" s="8"/>
      <c r="B749" s="26"/>
      <c r="C749" s="8"/>
      <c r="D749" s="9"/>
    </row>
    <row r="750" spans="1:4" x14ac:dyDescent="0.2">
      <c r="A750" s="8"/>
      <c r="B750" s="26"/>
      <c r="C750" s="8"/>
      <c r="D750" s="9"/>
    </row>
    <row r="751" spans="1:4" x14ac:dyDescent="0.2">
      <c r="A751" s="8"/>
      <c r="B751" s="26"/>
      <c r="C751" s="8"/>
      <c r="D751" s="9"/>
    </row>
    <row r="752" spans="1:4" x14ac:dyDescent="0.2">
      <c r="A752" s="8"/>
      <c r="B752" s="26"/>
      <c r="C752" s="8"/>
      <c r="D752" s="9"/>
    </row>
    <row r="753" spans="1:4" x14ac:dyDescent="0.2">
      <c r="A753" s="8"/>
      <c r="B753" s="26"/>
      <c r="C753" s="8"/>
      <c r="D753" s="9"/>
    </row>
    <row r="754" spans="1:4" x14ac:dyDescent="0.2">
      <c r="A754" s="8"/>
      <c r="B754" s="26"/>
      <c r="C754" s="8"/>
      <c r="D754" s="9"/>
    </row>
    <row r="755" spans="1:4" x14ac:dyDescent="0.2">
      <c r="A755" s="8"/>
      <c r="B755" s="26"/>
      <c r="C755" s="8"/>
      <c r="D755" s="9"/>
    </row>
    <row r="756" spans="1:4" x14ac:dyDescent="0.2">
      <c r="A756" s="8"/>
      <c r="B756" s="26"/>
      <c r="C756" s="8"/>
      <c r="D756" s="9"/>
    </row>
    <row r="757" spans="1:4" x14ac:dyDescent="0.2">
      <c r="A757" s="8"/>
      <c r="B757" s="26"/>
      <c r="C757" s="8"/>
      <c r="D757" s="9"/>
    </row>
    <row r="758" spans="1:4" x14ac:dyDescent="0.2">
      <c r="A758" s="8"/>
      <c r="B758" s="26"/>
      <c r="C758" s="8"/>
      <c r="D758" s="9"/>
    </row>
    <row r="759" spans="1:4" x14ac:dyDescent="0.2">
      <c r="A759" s="8"/>
      <c r="B759" s="26"/>
      <c r="C759" s="8"/>
      <c r="D759" s="9"/>
    </row>
    <row r="760" spans="1:4" x14ac:dyDescent="0.2">
      <c r="A760" s="8"/>
      <c r="B760" s="26"/>
      <c r="C760" s="8"/>
      <c r="D760" s="9"/>
    </row>
    <row r="761" spans="1:4" x14ac:dyDescent="0.2">
      <c r="A761" s="8"/>
      <c r="B761" s="26"/>
      <c r="C761" s="8"/>
      <c r="D761" s="9"/>
    </row>
    <row r="762" spans="1:4" x14ac:dyDescent="0.2">
      <c r="A762" s="8"/>
      <c r="B762" s="26"/>
      <c r="C762" s="8"/>
      <c r="D762" s="9"/>
    </row>
    <row r="763" spans="1:4" x14ac:dyDescent="0.2">
      <c r="A763" s="8"/>
      <c r="B763" s="26"/>
      <c r="C763" s="8"/>
      <c r="D763" s="9"/>
    </row>
    <row r="764" spans="1:4" x14ac:dyDescent="0.2">
      <c r="A764" s="8"/>
      <c r="B764" s="26"/>
      <c r="C764" s="8"/>
      <c r="D764" s="9"/>
    </row>
    <row r="765" spans="1:4" x14ac:dyDescent="0.2">
      <c r="A765" s="8"/>
      <c r="B765" s="26"/>
      <c r="C765" s="8"/>
      <c r="D765" s="9"/>
    </row>
    <row r="766" spans="1:4" x14ac:dyDescent="0.2">
      <c r="A766" s="8"/>
      <c r="B766" s="26"/>
      <c r="C766" s="8"/>
      <c r="D766" s="9"/>
    </row>
    <row r="767" spans="1:4" x14ac:dyDescent="0.2">
      <c r="A767" s="8"/>
      <c r="B767" s="26"/>
      <c r="C767" s="8"/>
      <c r="D767" s="9"/>
    </row>
    <row r="768" spans="1:4" x14ac:dyDescent="0.2">
      <c r="A768" s="8"/>
      <c r="B768" s="26"/>
      <c r="C768" s="8"/>
      <c r="D768" s="9"/>
    </row>
    <row r="769" spans="1:4" x14ac:dyDescent="0.2">
      <c r="A769" s="8"/>
      <c r="B769" s="26"/>
      <c r="C769" s="8"/>
      <c r="D769" s="9"/>
    </row>
  </sheetData>
  <sortState xmlns:xlrd2="http://schemas.microsoft.com/office/spreadsheetml/2017/richdata2" ref="A9:D473">
    <sortCondition ref="A9:A473"/>
  </sortState>
  <mergeCells count="5">
    <mergeCell ref="A1:D1"/>
    <mergeCell ref="A480:D480"/>
    <mergeCell ref="A2:Q2"/>
    <mergeCell ref="A3:Q3"/>
    <mergeCell ref="A5:Q5"/>
  </mergeCells>
  <pageMargins left="0.51181102362204722" right="0.51181102362204722" top="0.31496062992125984" bottom="0.27559055118110237" header="0.31496062992125984" footer="0.15748031496062992"/>
  <pageSetup paperSize="9" scale="43" fitToHeight="0" orientation="landscape" r:id="rId1"/>
  <ignoredErrors>
    <ignoredError sqref="D6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2018</vt:lpstr>
      <vt:lpstr>'Maio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2022-01-06T18:39:45Z</cp:lastPrinted>
  <dcterms:created xsi:type="dcterms:W3CDTF">2018-11-07T13:25:58Z</dcterms:created>
  <dcterms:modified xsi:type="dcterms:W3CDTF">2022-01-06T18:40:04Z</dcterms:modified>
</cp:coreProperties>
</file>