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18\"/>
    </mc:Choice>
  </mc:AlternateContent>
  <xr:revisionPtr revIDLastSave="0" documentId="13_ncr:1_{AC3CEF86-717B-4725-98B1-299573ECBA8C}" xr6:coauthVersionLast="46" xr6:coauthVersionMax="46" xr10:uidLastSave="{00000000-0000-0000-0000-000000000000}"/>
  <bookViews>
    <workbookView xWindow="23880" yWindow="-120" windowWidth="24240" windowHeight="13140" xr2:uid="{AA2538FE-785E-4D4A-AA33-63A1A3EDEA49}"/>
  </bookViews>
  <sheets>
    <sheet name="Julho 20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1" l="1"/>
  <c r="G53" i="1"/>
  <c r="H21" i="1" l="1"/>
  <c r="H10" i="1"/>
  <c r="H11" i="1"/>
  <c r="H12" i="1"/>
  <c r="H13" i="1"/>
  <c r="H14" i="1"/>
  <c r="H15" i="1"/>
  <c r="H16" i="1"/>
  <c r="H17" i="1"/>
  <c r="H18" i="1"/>
  <c r="H19" i="1"/>
  <c r="H20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9" i="1"/>
  <c r="H53" i="1" l="1"/>
</calcChain>
</file>

<file path=xl/sharedStrings.xml><?xml version="1.0" encoding="utf-8"?>
<sst xmlns="http://schemas.openxmlformats.org/spreadsheetml/2006/main" count="188" uniqueCount="181">
  <si>
    <t>MATR.</t>
  </si>
  <si>
    <t>NOME</t>
  </si>
  <si>
    <t>TOTAL BRUTO</t>
  </si>
  <si>
    <t xml:space="preserve">TOTAL DESCONTOS </t>
  </si>
  <si>
    <t>TOTAL LÍQUIDO</t>
  </si>
  <si>
    <t>CARGO / FUNÇÃO</t>
  </si>
  <si>
    <t>Diretora de Ações Sociais</t>
  </si>
  <si>
    <t>Diretora Geral</t>
  </si>
  <si>
    <t>Coordenadora da Casa do Interior de Goiás</t>
  </si>
  <si>
    <t>Coordenadora do Centro Social Dona Gercina Borges</t>
  </si>
  <si>
    <t>Coordenadora de Execução Financeira</t>
  </si>
  <si>
    <t>Coordenadora de Prestação de Contas</t>
  </si>
  <si>
    <t>Coordenadora de Controle Patrimonial</t>
  </si>
  <si>
    <t>3201-9419</t>
  </si>
  <si>
    <t>eliane.reis@ovg.org.br</t>
  </si>
  <si>
    <t>3201-9391</t>
  </si>
  <si>
    <t>katia.assuncao@ovg.org.br</t>
  </si>
  <si>
    <t>3201-9435</t>
  </si>
  <si>
    <t>kassia.pereira@ovg.org.br</t>
  </si>
  <si>
    <t>3201-9418</t>
  </si>
  <si>
    <t>3201-9429</t>
  </si>
  <si>
    <t>3201-9455</t>
  </si>
  <si>
    <t>rogerio.gomes@ovg.org.br</t>
  </si>
  <si>
    <t>3201-9469</t>
  </si>
  <si>
    <t>3201-9468</t>
  </si>
  <si>
    <t>3201-9448</t>
  </si>
  <si>
    <t>3201-9492</t>
  </si>
  <si>
    <t>tacana.luzdalma@ovg.org.br</t>
  </si>
  <si>
    <t>3201-9412</t>
  </si>
  <si>
    <t>danilza.jesus@ovg.org.br</t>
  </si>
  <si>
    <t>3201-9460</t>
  </si>
  <si>
    <t>ismenia.rodrigues@ovg.org.br</t>
  </si>
  <si>
    <t>3201-9479</t>
  </si>
  <si>
    <t>3201-9408</t>
  </si>
  <si>
    <t>jeane.maia@ovg.org.br</t>
  </si>
  <si>
    <t>3201-9700</t>
  </si>
  <si>
    <t>3201-9608</t>
  </si>
  <si>
    <t>3201-9540</t>
  </si>
  <si>
    <t>3201-9506</t>
  </si>
  <si>
    <t>malba.castro@ovg.org.br</t>
  </si>
  <si>
    <t>3201-6951</t>
  </si>
  <si>
    <t>leidyanna.gomes@ovg.org.br</t>
  </si>
  <si>
    <t>TELEFONE</t>
  </si>
  <si>
    <t>E-MAIL</t>
  </si>
  <si>
    <t>Chefia de Gabinete da Diretoria Geral</t>
  </si>
  <si>
    <t>Coordenadora do Complexo Gerontológico Sagrada Familia</t>
  </si>
  <si>
    <t>Coordenadora do Centro de Convivência de Idosos Cândida de Morais</t>
  </si>
  <si>
    <t>Coordenadora do Centro de Convivência de Idosos Norte Ferroviário</t>
  </si>
  <si>
    <t>Coordenador do Centro Goiano de Voluntários</t>
  </si>
  <si>
    <t>Coordenadora do Centro de Convivência de Adolecentes Novo Mundo</t>
  </si>
  <si>
    <t>Coordenadora de Fiscalização do Restaurante Cidadão</t>
  </si>
  <si>
    <t xml:space="preserve">Coordenadora de Capacitação e Consultoria </t>
  </si>
  <si>
    <t>Coordenadora de Fiscalização de Bolsistas e Entidades Parceiras</t>
  </si>
  <si>
    <t>helena.borges@ovg.org.br</t>
  </si>
  <si>
    <t>3201-6399</t>
  </si>
  <si>
    <t>ana.nascimento@ovg.org.br</t>
  </si>
  <si>
    <t>andrea.coutinho@ovg.org.br</t>
  </si>
  <si>
    <t>celina.urzeda@ovg.org.br</t>
  </si>
  <si>
    <t>fabiola.santos@ovg.org.br</t>
  </si>
  <si>
    <t>indiara.sado@ovg.org.br</t>
  </si>
  <si>
    <t>3201-9473</t>
  </si>
  <si>
    <t>ana.lucia@ovg.org.br</t>
  </si>
  <si>
    <t>carlos.rosa@ovg.org.br</t>
  </si>
  <si>
    <t>gissele.pinheiro@ovg.org.br</t>
  </si>
  <si>
    <t>3201-9509</t>
  </si>
  <si>
    <t>jessie.dias@ovg.org.br</t>
  </si>
  <si>
    <t>3201-9491</t>
  </si>
  <si>
    <t>3201-9495</t>
  </si>
  <si>
    <t>3201-9353</t>
  </si>
  <si>
    <t>3201-9402</t>
  </si>
  <si>
    <t>3201-9482</t>
  </si>
  <si>
    <t>3201-9400</t>
  </si>
  <si>
    <t>maria.ferreira@ovg.org.br</t>
  </si>
  <si>
    <t>maria.helena@ovg.org.br</t>
  </si>
  <si>
    <t>3201-9499</t>
  </si>
  <si>
    <t>maria.vera@ovg.org.br</t>
  </si>
  <si>
    <t>marinez.bonfim@ovg.org.br</t>
  </si>
  <si>
    <t>marisa.souza@ovg.org.br</t>
  </si>
  <si>
    <t>3201-9426</t>
  </si>
  <si>
    <t>nathalia.araujo@ovg.org.br</t>
  </si>
  <si>
    <t>raquel.fonseca@ovg.org.br</t>
  </si>
  <si>
    <t>roberta.oliveira@ovg.org.br</t>
  </si>
  <si>
    <t>roberto.lopes@ovg.org.br</t>
  </si>
  <si>
    <t>rosangela.goncalves@ovg.org.br</t>
  </si>
  <si>
    <t>valeria.araujo@ovg.org.br</t>
  </si>
  <si>
    <t>vanessa.nascimento@ovg.org.br</t>
  </si>
  <si>
    <t>wellington.fassa@ovg.org.br</t>
  </si>
  <si>
    <t>Idelma Rodrigues</t>
  </si>
  <si>
    <t>idelma.rodrigues@ovg.org.br</t>
  </si>
  <si>
    <t>isadora.lopes@ovg.org.br</t>
  </si>
  <si>
    <t>3201-9481</t>
  </si>
  <si>
    <t>Janine Almeida Silva Zaiden</t>
  </si>
  <si>
    <t>3201-9421</t>
  </si>
  <si>
    <t>janine.zaiden@ovg.org.bg</t>
  </si>
  <si>
    <t>Chefia de Gabinete de Relações Institucionais</t>
  </si>
  <si>
    <t>karyna.aires@ovg.org.br</t>
  </si>
  <si>
    <t>3201-9431</t>
  </si>
  <si>
    <t>cassia.martins@ovg.org.br</t>
  </si>
  <si>
    <t>3201-9424</t>
  </si>
  <si>
    <t>Pedro Henrique Soares Ximenes</t>
  </si>
  <si>
    <t>pedro.ximenes@ovg.org.br</t>
  </si>
  <si>
    <t>Diretora do Programa Bolsa Universitária</t>
  </si>
  <si>
    <t>3201-9350</t>
  </si>
  <si>
    <t>rubia.prado@ovg.org.br</t>
  </si>
  <si>
    <t>Gerente de Gestão de Pessoas</t>
  </si>
  <si>
    <t xml:space="preserve">Chefe do Núcleo de Protocolo e Arquivo </t>
  </si>
  <si>
    <t>Coordenador de Controle e Qualidade</t>
  </si>
  <si>
    <t>Gerente Administrativa</t>
  </si>
  <si>
    <t>Titular da Assessoria de Cerimonial e Eventos</t>
  </si>
  <si>
    <t>Coordenadora de Apoio Contábil</t>
  </si>
  <si>
    <t>Gerente Financeira</t>
  </si>
  <si>
    <t>Titular da Controladora Interna</t>
  </si>
  <si>
    <t>Gerente de Aquisição de Bens, Produtos e Serviços</t>
  </si>
  <si>
    <t>Flávio Emílio Pinheiro de Souza</t>
  </si>
  <si>
    <t>Coordenador de Apoio Logístico e Transporte</t>
  </si>
  <si>
    <t>Gerente de Contrapartida do Programa Bolsa Universitária</t>
  </si>
  <si>
    <t>Titular da Assessoria de Planejamento e Desenvolvimento Institucional</t>
  </si>
  <si>
    <t>Gerente de Controle de Dados do Programa Bolsa Universitária</t>
  </si>
  <si>
    <t>Karyna Carvalho de Farias Aires</t>
  </si>
  <si>
    <t>Gerente de Apoio Social ao Idoso</t>
  </si>
  <si>
    <t>Coordenadora do Centro de Convivência de Idosos Vila Vida</t>
  </si>
  <si>
    <t>Coordenadora de Apoio ao Beneficiário</t>
  </si>
  <si>
    <t xml:space="preserve">Gerente de Seleção do Programa Bolsa Universitária </t>
  </si>
  <si>
    <t>Titular da Assessoria Jurídica</t>
  </si>
  <si>
    <t>Titular da Assessoria de Tecnologia da Informação</t>
  </si>
  <si>
    <t>Chefe do Núcleo de Serviço de Atendimento ao Usuário / Ouvidoria</t>
  </si>
  <si>
    <t>Gerente de Apoio ao Restaurante Cidadão</t>
  </si>
  <si>
    <t>adriane.tarle@ovg.org.br</t>
  </si>
  <si>
    <t>flavio.souza@ovg.org.br</t>
  </si>
  <si>
    <t>3201-9410</t>
  </si>
  <si>
    <t>3201-9487</t>
  </si>
  <si>
    <t>Gerência de Gestão de Pessoas</t>
  </si>
  <si>
    <t>TOTAL GERAL (R$)</t>
  </si>
  <si>
    <t>Ana Celina Machado do Nascimento</t>
  </si>
  <si>
    <t>Andrea Maria Mendes Caixeta Azeredo Coutinho</t>
  </si>
  <si>
    <t>Carlos Rosa de Melo</t>
  </si>
  <si>
    <t>Cássia Cristina Martins Celestino</t>
  </si>
  <si>
    <t>Celina Silva de Urzêda</t>
  </si>
  <si>
    <t>Débora Barsanulfo da Silva</t>
  </si>
  <si>
    <t>Edar Jessie Dias Mendes da Silva</t>
  </si>
  <si>
    <t>Fabiola Pereira Santos</t>
  </si>
  <si>
    <t>Gissele Pinheiro Pereira Franco</t>
  </si>
  <si>
    <t>Ismênia Rodrigues de Souza</t>
  </si>
  <si>
    <t>Jeane de Cássia Dias Abdala Maia</t>
  </si>
  <si>
    <t>Kássia Pereira Couto</t>
  </si>
  <si>
    <t>Kátia Jane de Assunção</t>
  </si>
  <si>
    <t>Leidyanna Gomes de Aguiar Tomé</t>
  </si>
  <si>
    <t>Malba Parreira de Castro</t>
  </si>
  <si>
    <t>Maria Aparecida Ferreira</t>
  </si>
  <si>
    <t>Maria Helena de Jesus</t>
  </si>
  <si>
    <t>Maria Vera Sena dos Santos</t>
  </si>
  <si>
    <t>Marisa de Souza Macedo</t>
  </si>
  <si>
    <t>Roberto Francisco Lopes</t>
  </si>
  <si>
    <t>Rogério Gomes da Silva</t>
  </si>
  <si>
    <t>Rúbia Érika Prado Cardoso</t>
  </si>
  <si>
    <t>Tacana de Luzdalma Dias da Silva</t>
  </si>
  <si>
    <t>Valéria de Araújo Almeida Domingues</t>
  </si>
  <si>
    <t>Vanessa Souza Nascimento</t>
  </si>
  <si>
    <t>Wellington Divino Fassa</t>
  </si>
  <si>
    <t>Ana Lúcia Rezende Xavier Pinto</t>
  </si>
  <si>
    <t>Danilza de Jesus Lourenço</t>
  </si>
  <si>
    <t>Helena Borges Dias</t>
  </si>
  <si>
    <t>Indiara Antonia Jaime Sado</t>
  </si>
  <si>
    <t>Nathália Ferreira Viana Araújo</t>
  </si>
  <si>
    <t>Raquel Fonseca de Lima Santos</t>
  </si>
  <si>
    <t>Roberta de Oliveira Moreira</t>
  </si>
  <si>
    <t>Vitor Mesquita da Silva Neto</t>
  </si>
  <si>
    <t xml:space="preserve">Adriane Tarlé Rosa </t>
  </si>
  <si>
    <t xml:space="preserve">Eliane Rosa Vaz dos Reis </t>
  </si>
  <si>
    <t>Coordenadora de Serviços Gerais</t>
  </si>
  <si>
    <t>Gerente de Produção de Benefícios</t>
  </si>
  <si>
    <t>Diretora Administrativo e Financeiro</t>
  </si>
  <si>
    <t>Titular da Secretária Geral</t>
  </si>
  <si>
    <t>Titular da Assessoria de Comunicação e Marketing Institucional</t>
  </si>
  <si>
    <t xml:space="preserve">RELAÇÃO MENSAL DOS MEMBROS DA DIRETORIA E DAS CHEFIAS DE SEU ORGANOGRAMA 
COM AS SUAS RESPECTIVAS REMUNERAÇÕES - JULHO/2018 </t>
  </si>
  <si>
    <t>vitor.mesquita@ovg.org.br</t>
  </si>
  <si>
    <t>debora.barsanulfo@ovg.org.br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</si>
  <si>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1/3 de Férias e/ou Abono Pecuniario inclusos.</t>
    </r>
  </si>
  <si>
    <r>
      <t xml:space="preserve">Marinez Bonfim da Mata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</si>
  <si>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Isadora de Fatima Lopes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</si>
  <si>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Rosângela Gonçalves da Costa </t>
    </r>
    <r>
      <rPr>
        <b/>
        <vertAlign val="superscript"/>
        <sz val="10"/>
        <color theme="1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</si>
</sst>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Futura Book"/>
      <family val="3"/>
    </font>
    <font>
      <b/>
      <vertAlign val="superscript"/>
      <sz val="10"/>
      <color theme="1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43" fontId="7" fillId="0" borderId="0" xfId="1" applyFont="1"/>
    <xf numFmtId="43" fontId="5" fillId="2" borderId="1" xfId="1" applyFont="1" applyFill="1" applyBorder="1"/>
    <xf numFmtId="49" fontId="5" fillId="2" borderId="1" xfId="0" quotePrefix="1" applyNumberFormat="1" applyFont="1" applyFill="1" applyBorder="1" applyAlignment="1">
      <alignment horizontal="center" vertical="center" wrapText="1"/>
    </xf>
    <xf numFmtId="0" fontId="0" fillId="0" borderId="0" xfId="0"/>
    <xf numFmtId="0" fontId="4" fillId="0" borderId="0" xfId="2" applyBorder="1" applyAlignment="1">
      <alignment vertical="center" wrapText="1"/>
    </xf>
    <xf numFmtId="43" fontId="2" fillId="0" borderId="1" xfId="1" applyFont="1" applyFill="1" applyBorder="1"/>
    <xf numFmtId="0" fontId="2" fillId="0" borderId="0" xfId="0" applyFont="1" applyFill="1"/>
    <xf numFmtId="49" fontId="0" fillId="0" borderId="0" xfId="0" applyNumberFormat="1" applyAlignment="1">
      <alignment horizontal="center"/>
    </xf>
    <xf numFmtId="49" fontId="9" fillId="0" borderId="0" xfId="0" applyNumberFormat="1" applyFont="1" applyAlignment="1">
      <alignment horizontal="center"/>
    </xf>
    <xf numFmtId="43" fontId="2" fillId="0" borderId="0" xfId="1" applyFont="1"/>
    <xf numFmtId="0" fontId="2" fillId="0" borderId="0" xfId="0" applyFont="1"/>
    <xf numFmtId="0" fontId="11" fillId="0" borderId="1" xfId="2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left" vertical="center" wrapText="1"/>
    </xf>
    <xf numFmtId="0" fontId="11" fillId="0" borderId="1" xfId="2" applyFont="1" applyFill="1" applyBorder="1"/>
    <xf numFmtId="0" fontId="14" fillId="0" borderId="0" xfId="0" applyFont="1"/>
    <xf numFmtId="0" fontId="12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49" fontId="2" fillId="0" borderId="1" xfId="15" applyNumberFormat="1" applyFont="1" applyBorder="1" applyAlignment="1">
      <alignment horizontal="center"/>
    </xf>
    <xf numFmtId="0" fontId="2" fillId="0" borderId="1" xfId="0" applyFont="1" applyBorder="1"/>
    <xf numFmtId="1" fontId="2" fillId="0" borderId="1" xfId="15" applyNumberFormat="1" applyFont="1" applyBorder="1" applyAlignment="1">
      <alignment horizontal="center"/>
    </xf>
    <xf numFmtId="0" fontId="2" fillId="0" borderId="1" xfId="15" applyNumberFormat="1" applyFont="1" applyBorder="1" applyAlignment="1">
      <alignment horizontal="center"/>
    </xf>
    <xf numFmtId="49" fontId="2" fillId="0" borderId="1" xfId="15" applyNumberFormat="1" applyFont="1" applyFill="1" applyBorder="1" applyAlignment="1">
      <alignment horizontal="center"/>
    </xf>
    <xf numFmtId="1" fontId="2" fillId="0" borderId="1" xfId="15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 wrapText="1"/>
    </xf>
    <xf numFmtId="49" fontId="9" fillId="0" borderId="2" xfId="0" applyNumberFormat="1" applyFont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</cellXfs>
  <cellStyles count="16">
    <cellStyle name="Hiperlink" xfId="2" builtinId="8"/>
    <cellStyle name="Normal" xfId="0" builtinId="0"/>
    <cellStyle name="Vírgula" xfId="1" builtinId="3"/>
    <cellStyle name="Vírgula 2" xfId="5" xr:uid="{FD9E218C-9C3E-4B71-B308-565E8B3FEAB3}"/>
    <cellStyle name="Vírgula 2 2" xfId="8" xr:uid="{3A1C156E-EC6E-49BA-AC31-EB419A8F2C91}"/>
    <cellStyle name="Vírgula 2 2 2" xfId="15" xr:uid="{FC09E5F1-20E8-4209-A04B-536B4792B405}"/>
    <cellStyle name="Vírgula 2 3" xfId="12" xr:uid="{C0F9DE0E-6872-4A12-AB95-8DA9FD7AE3D4}"/>
    <cellStyle name="Vírgula 3" xfId="4" xr:uid="{9FDBF67F-88EE-428F-9950-CE791A156B48}"/>
    <cellStyle name="Vírgula 3 2" xfId="7" xr:uid="{4E0BB71F-A965-4E12-980B-4C648676F561}"/>
    <cellStyle name="Vírgula 3 2 2" xfId="14" xr:uid="{9197B511-6B1F-45D5-99F1-681DFDA565FD}"/>
    <cellStyle name="Vírgula 3 3" xfId="11" xr:uid="{B7D66194-94FE-4469-93DC-2E1F010E7D5B}"/>
    <cellStyle name="Vírgula 4" xfId="3" xr:uid="{7FEA7B2B-F226-4839-8A08-C4B797FA6AB3}"/>
    <cellStyle name="Vírgula 4 2" xfId="10" xr:uid="{D36AF4B4-CBD6-4AE7-821D-4F92F3B00A39}"/>
    <cellStyle name="Vírgula 5" xfId="6" xr:uid="{AABDAE3A-2048-4FD0-8123-081B55C8B794}"/>
    <cellStyle name="Vírgula 5 2" xfId="13" xr:uid="{8F0E21D6-FCBE-4D2B-A753-C715DB97CB78}"/>
    <cellStyle name="Vírgula 6" xfId="9" xr:uid="{3AC54258-8B9B-4D5C-9E88-0936E0AF94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2181225</xdr:colOff>
      <xdr:row>0</xdr:row>
      <xdr:rowOff>56612</xdr:rowOff>
    </xdr:from>
    <xdr:to>
      <xdr:col>3</xdr:col>
      <xdr:colOff>400575</xdr:colOff>
      <xdr:row>2</xdr:row>
      <xdr:rowOff>183068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D8D0646-2548-4D05-9E95-C77AD5D1F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56612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smenia.rodrigues@ovg.org.br" TargetMode="External"/><Relationship Id="rId18" Type="http://schemas.openxmlformats.org/officeDocument/2006/relationships/hyperlink" Target="mailto:malba.castro@ovg.org.br" TargetMode="External"/><Relationship Id="rId26" Type="http://schemas.openxmlformats.org/officeDocument/2006/relationships/hyperlink" Target="mailto:roberto.lopes@ovg.org.br" TargetMode="External"/><Relationship Id="rId39" Type="http://schemas.openxmlformats.org/officeDocument/2006/relationships/hyperlink" Target="mailto:debora.barsanulfo@ovg.org.br" TargetMode="External"/><Relationship Id="rId21" Type="http://schemas.openxmlformats.org/officeDocument/2006/relationships/hyperlink" Target="mailto:maria.vera@ovg.org.br" TargetMode="External"/><Relationship Id="rId34" Type="http://schemas.openxmlformats.org/officeDocument/2006/relationships/hyperlink" Target="mailto:indiara.sado@ovg.org.br" TargetMode="External"/><Relationship Id="rId42" Type="http://schemas.openxmlformats.org/officeDocument/2006/relationships/hyperlink" Target="mailto:vitor.da@ovg.org.br" TargetMode="External"/><Relationship Id="rId7" Type="http://schemas.openxmlformats.org/officeDocument/2006/relationships/hyperlink" Target="mailto:danilza.jesus@ovg.org.br" TargetMode="External"/><Relationship Id="rId2" Type="http://schemas.openxmlformats.org/officeDocument/2006/relationships/hyperlink" Target="mailto:ana.nascimento@ovg.org.br" TargetMode="External"/><Relationship Id="rId16" Type="http://schemas.openxmlformats.org/officeDocument/2006/relationships/hyperlink" Target="mailto:katia.assuncao@ovg.org.br" TargetMode="External"/><Relationship Id="rId20" Type="http://schemas.openxmlformats.org/officeDocument/2006/relationships/hyperlink" Target="mailto:maria.helena@ovg.org.br" TargetMode="External"/><Relationship Id="rId29" Type="http://schemas.openxmlformats.org/officeDocument/2006/relationships/hyperlink" Target="mailto:rosangela.goncalves@ovg.org.br" TargetMode="External"/><Relationship Id="rId41" Type="http://schemas.openxmlformats.org/officeDocument/2006/relationships/hyperlink" Target="mailto:rubia.prado@ovg.org.br" TargetMode="External"/><Relationship Id="rId1" Type="http://schemas.openxmlformats.org/officeDocument/2006/relationships/hyperlink" Target="mailto:adriane.tarle@ovg.org.br" TargetMode="External"/><Relationship Id="rId6" Type="http://schemas.openxmlformats.org/officeDocument/2006/relationships/hyperlink" Target="mailto:celina.urzeda@ovg.org.br" TargetMode="External"/><Relationship Id="rId11" Type="http://schemas.openxmlformats.org/officeDocument/2006/relationships/hyperlink" Target="mailto:gissele.pinheiro@ovg.org.br" TargetMode="External"/><Relationship Id="rId24" Type="http://schemas.openxmlformats.org/officeDocument/2006/relationships/hyperlink" Target="mailto:nathalia.araujo@ovg.org.br" TargetMode="External"/><Relationship Id="rId32" Type="http://schemas.openxmlformats.org/officeDocument/2006/relationships/hyperlink" Target="mailto:vanessa.nascimento@ovg.org.br" TargetMode="External"/><Relationship Id="rId37" Type="http://schemas.openxmlformats.org/officeDocument/2006/relationships/hyperlink" Target="mailto:karyna.aires@ovg.org.br" TargetMode="External"/><Relationship Id="rId40" Type="http://schemas.openxmlformats.org/officeDocument/2006/relationships/hyperlink" Target="mailto:pedro.ximenes@ovg.org.br" TargetMode="External"/><Relationship Id="rId5" Type="http://schemas.openxmlformats.org/officeDocument/2006/relationships/hyperlink" Target="mailto:carlos.rosa@ovg.org.br" TargetMode="External"/><Relationship Id="rId15" Type="http://schemas.openxmlformats.org/officeDocument/2006/relationships/hyperlink" Target="mailto:kassia.pereira@ovg.org.br" TargetMode="External"/><Relationship Id="rId23" Type="http://schemas.openxmlformats.org/officeDocument/2006/relationships/hyperlink" Target="mailto:marisa.souza@ovg.org.br" TargetMode="External"/><Relationship Id="rId28" Type="http://schemas.openxmlformats.org/officeDocument/2006/relationships/hyperlink" Target="mailto:rogerio.gomes@ovg.org.br" TargetMode="External"/><Relationship Id="rId36" Type="http://schemas.openxmlformats.org/officeDocument/2006/relationships/hyperlink" Target="mailto:janine.zaiden@ovg.org.bg" TargetMode="External"/><Relationship Id="rId10" Type="http://schemas.openxmlformats.org/officeDocument/2006/relationships/hyperlink" Target="mailto:fabiola.santos@ovg.org.br" TargetMode="External"/><Relationship Id="rId19" Type="http://schemas.openxmlformats.org/officeDocument/2006/relationships/hyperlink" Target="mailto:maria.ferreira@ovg.org.br" TargetMode="External"/><Relationship Id="rId31" Type="http://schemas.openxmlformats.org/officeDocument/2006/relationships/hyperlink" Target="mailto:valeria.araujo@ovg.org.br" TargetMode="External"/><Relationship Id="rId44" Type="http://schemas.openxmlformats.org/officeDocument/2006/relationships/drawing" Target="../drawings/drawing1.xml"/><Relationship Id="rId4" Type="http://schemas.openxmlformats.org/officeDocument/2006/relationships/hyperlink" Target="mailto:andrea.coutinho@ovg.org.br" TargetMode="External"/><Relationship Id="rId9" Type="http://schemas.openxmlformats.org/officeDocument/2006/relationships/hyperlink" Target="mailto:eliane.reis@ovg.org.br" TargetMode="External"/><Relationship Id="rId14" Type="http://schemas.openxmlformats.org/officeDocument/2006/relationships/hyperlink" Target="mailto:jeane.maia@ovg.org.br" TargetMode="External"/><Relationship Id="rId22" Type="http://schemas.openxmlformats.org/officeDocument/2006/relationships/hyperlink" Target="mailto:marinez.bonfim@ovg.org.br" TargetMode="External"/><Relationship Id="rId27" Type="http://schemas.openxmlformats.org/officeDocument/2006/relationships/hyperlink" Target="mailto:roberta.oliveira@ovg.org.br" TargetMode="External"/><Relationship Id="rId30" Type="http://schemas.openxmlformats.org/officeDocument/2006/relationships/hyperlink" Target="mailto:tacana.luzdalma@ovg.org.br" TargetMode="External"/><Relationship Id="rId35" Type="http://schemas.openxmlformats.org/officeDocument/2006/relationships/hyperlink" Target="mailto:isadora.lopes@ovg.org.br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mailto:jessie.dias@ovg.org.br" TargetMode="External"/><Relationship Id="rId3" Type="http://schemas.openxmlformats.org/officeDocument/2006/relationships/hyperlink" Target="mailto:ana.lucia@ovg.org.br" TargetMode="External"/><Relationship Id="rId12" Type="http://schemas.openxmlformats.org/officeDocument/2006/relationships/hyperlink" Target="mailto:helena.borges@ovg.org.br" TargetMode="External"/><Relationship Id="rId17" Type="http://schemas.openxmlformats.org/officeDocument/2006/relationships/hyperlink" Target="mailto:leidyanna.gomes@ovg.org.br" TargetMode="External"/><Relationship Id="rId25" Type="http://schemas.openxmlformats.org/officeDocument/2006/relationships/hyperlink" Target="mailto:raquel.fonseca@ovg.org.br" TargetMode="External"/><Relationship Id="rId33" Type="http://schemas.openxmlformats.org/officeDocument/2006/relationships/hyperlink" Target="mailto:wellington.fassa@ovg.org.br" TargetMode="External"/><Relationship Id="rId38" Type="http://schemas.openxmlformats.org/officeDocument/2006/relationships/hyperlink" Target="mailto:cassia.martins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O59"/>
  <sheetViews>
    <sheetView tabSelected="1" zoomScaleNormal="100" workbookViewId="0">
      <selection activeCell="B44" sqref="B44"/>
    </sheetView>
  </sheetViews>
  <sheetFormatPr defaultRowHeight="15" x14ac:dyDescent="0.25"/>
  <cols>
    <col min="1" max="1" width="7.5703125" style="15" bestFit="1" customWidth="1"/>
    <col min="2" max="2" width="43.5703125" bestFit="1" customWidth="1"/>
    <col min="3" max="3" width="60" bestFit="1" customWidth="1"/>
    <col min="4" max="4" width="11.28515625" style="2" bestFit="1" customWidth="1"/>
    <col min="5" max="5" width="28.28515625" style="3" bestFit="1" customWidth="1"/>
    <col min="6" max="6" width="14.5703125" style="1" bestFit="1" customWidth="1"/>
    <col min="7" max="7" width="19.85546875" style="8" bestFit="1" customWidth="1"/>
    <col min="8" max="8" width="16" style="8" bestFit="1" customWidth="1"/>
    <col min="9" max="9" width="19.85546875" style="1" bestFit="1" customWidth="1"/>
  </cols>
  <sheetData>
    <row r="1" spans="1:15" s="11" customFormat="1" x14ac:dyDescent="0.25">
      <c r="A1" s="1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1" customFormat="1" x14ac:dyDescent="0.25">
      <c r="A2" s="1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s="11" customFormat="1" x14ac:dyDescent="0.25">
      <c r="A3" s="1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s="11" customFormat="1" ht="16.5" x14ac:dyDescent="0.3">
      <c r="A4" s="36" t="s">
        <v>131</v>
      </c>
      <c r="B4" s="36"/>
      <c r="C4" s="36"/>
      <c r="D4" s="36"/>
      <c r="E4" s="36"/>
      <c r="F4" s="36"/>
      <c r="G4" s="36"/>
      <c r="H4" s="36"/>
      <c r="I4" s="1"/>
      <c r="J4" s="1"/>
      <c r="K4" s="1"/>
      <c r="L4" s="1"/>
      <c r="M4" s="1"/>
      <c r="N4" s="1"/>
      <c r="O4" s="1"/>
    </row>
    <row r="5" spans="1:15" s="11" customFormat="1" ht="16.5" x14ac:dyDescent="0.3">
      <c r="A5" s="16"/>
      <c r="B5" s="1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s="11" customFormat="1" ht="36.75" customHeight="1" x14ac:dyDescent="0.25">
      <c r="A6" s="35" t="s">
        <v>174</v>
      </c>
      <c r="B6" s="35"/>
      <c r="C6" s="35"/>
      <c r="D6" s="35"/>
      <c r="E6" s="35"/>
      <c r="F6" s="35"/>
      <c r="G6" s="35"/>
      <c r="H6" s="35"/>
      <c r="I6" s="1"/>
      <c r="J6" s="1"/>
      <c r="K6" s="1"/>
      <c r="L6" s="1"/>
      <c r="M6" s="1"/>
      <c r="N6" s="1"/>
      <c r="O6" s="1"/>
    </row>
    <row r="7" spans="1:15" ht="18" x14ac:dyDescent="0.25">
      <c r="A7" s="34"/>
      <c r="B7" s="34"/>
      <c r="C7" s="34"/>
      <c r="D7" s="34"/>
      <c r="E7" s="34"/>
      <c r="F7" s="34"/>
      <c r="G7" s="34"/>
      <c r="H7" s="34"/>
    </row>
    <row r="8" spans="1:15" ht="25.5" x14ac:dyDescent="0.25">
      <c r="A8" s="10" t="s">
        <v>0</v>
      </c>
      <c r="B8" s="6" t="s">
        <v>1</v>
      </c>
      <c r="C8" s="5" t="s">
        <v>5</v>
      </c>
      <c r="D8" s="5" t="s">
        <v>42</v>
      </c>
      <c r="E8" s="5" t="s">
        <v>43</v>
      </c>
      <c r="F8" s="7" t="s">
        <v>2</v>
      </c>
      <c r="G8" s="7" t="s">
        <v>3</v>
      </c>
      <c r="H8" s="7" t="s">
        <v>4</v>
      </c>
    </row>
    <row r="9" spans="1:15" s="14" customFormat="1" ht="15" customHeight="1" x14ac:dyDescent="0.2">
      <c r="A9" s="27">
        <v>1064</v>
      </c>
      <c r="B9" s="28" t="s">
        <v>167</v>
      </c>
      <c r="C9" s="28" t="s">
        <v>105</v>
      </c>
      <c r="D9" s="26" t="s">
        <v>129</v>
      </c>
      <c r="E9" s="21" t="s">
        <v>127</v>
      </c>
      <c r="F9" s="13">
        <v>3000</v>
      </c>
      <c r="G9" s="13">
        <v>387.45</v>
      </c>
      <c r="H9" s="13">
        <f>SUM(F9-G9)</f>
        <v>2612.5500000000002</v>
      </c>
    </row>
    <row r="10" spans="1:15" s="14" customFormat="1" ht="15" customHeight="1" x14ac:dyDescent="0.2">
      <c r="A10" s="27">
        <v>4626</v>
      </c>
      <c r="B10" s="28" t="s">
        <v>133</v>
      </c>
      <c r="C10" s="28" t="s">
        <v>46</v>
      </c>
      <c r="D10" s="24" t="s">
        <v>54</v>
      </c>
      <c r="E10" s="19" t="s">
        <v>55</v>
      </c>
      <c r="F10" s="13">
        <v>7869.5</v>
      </c>
      <c r="G10" s="13">
        <v>1750</v>
      </c>
      <c r="H10" s="13">
        <f t="shared" ref="H10:H21" si="0">SUM(F10-G10)</f>
        <v>6119.5</v>
      </c>
    </row>
    <row r="11" spans="1:15" s="14" customFormat="1" ht="15" customHeight="1" x14ac:dyDescent="0.2">
      <c r="A11" s="27">
        <v>4971</v>
      </c>
      <c r="B11" s="28" t="s">
        <v>159</v>
      </c>
      <c r="C11" s="28" t="s">
        <v>52</v>
      </c>
      <c r="D11" s="24" t="s">
        <v>60</v>
      </c>
      <c r="E11" s="21" t="s">
        <v>61</v>
      </c>
      <c r="F11" s="13">
        <v>6460.75</v>
      </c>
      <c r="G11" s="13">
        <v>2877.12</v>
      </c>
      <c r="H11" s="13">
        <f t="shared" si="0"/>
        <v>3583.63</v>
      </c>
    </row>
    <row r="12" spans="1:15" s="14" customFormat="1" ht="15" customHeight="1" x14ac:dyDescent="0.2">
      <c r="A12" s="27">
        <v>4988</v>
      </c>
      <c r="B12" s="28" t="s">
        <v>134</v>
      </c>
      <c r="C12" s="28" t="s">
        <v>8</v>
      </c>
      <c r="D12" s="24" t="s">
        <v>64</v>
      </c>
      <c r="E12" s="21" t="s">
        <v>56</v>
      </c>
      <c r="F12" s="13">
        <v>7588.64</v>
      </c>
      <c r="G12" s="13">
        <v>3588.16</v>
      </c>
      <c r="H12" s="13">
        <f t="shared" si="0"/>
        <v>4000.4800000000005</v>
      </c>
    </row>
    <row r="13" spans="1:15" s="14" customFormat="1" ht="15" customHeight="1" x14ac:dyDescent="0.2">
      <c r="A13" s="27">
        <v>1046</v>
      </c>
      <c r="B13" s="28" t="s">
        <v>135</v>
      </c>
      <c r="C13" s="28" t="s">
        <v>106</v>
      </c>
      <c r="D13" s="24" t="s">
        <v>35</v>
      </c>
      <c r="E13" s="21" t="s">
        <v>62</v>
      </c>
      <c r="F13" s="13">
        <v>3000</v>
      </c>
      <c r="G13" s="13">
        <v>170.16</v>
      </c>
      <c r="H13" s="13">
        <f t="shared" si="0"/>
        <v>2829.84</v>
      </c>
    </row>
    <row r="14" spans="1:15" s="14" customFormat="1" ht="15" customHeight="1" x14ac:dyDescent="0.2">
      <c r="A14" s="29">
        <v>4983</v>
      </c>
      <c r="B14" s="28" t="s">
        <v>136</v>
      </c>
      <c r="C14" s="28" t="s">
        <v>107</v>
      </c>
      <c r="D14" s="24" t="s">
        <v>96</v>
      </c>
      <c r="E14" s="21" t="s">
        <v>97</v>
      </c>
      <c r="F14" s="13">
        <v>9038.59</v>
      </c>
      <c r="G14" s="13">
        <v>2071.5</v>
      </c>
      <c r="H14" s="13">
        <f t="shared" si="0"/>
        <v>6967.09</v>
      </c>
    </row>
    <row r="15" spans="1:15" s="14" customFormat="1" ht="15" customHeight="1" x14ac:dyDescent="0.2">
      <c r="A15" s="27">
        <v>5098</v>
      </c>
      <c r="B15" s="28" t="s">
        <v>137</v>
      </c>
      <c r="C15" s="28" t="s">
        <v>108</v>
      </c>
      <c r="D15" s="24" t="s">
        <v>17</v>
      </c>
      <c r="E15" s="21" t="s">
        <v>57</v>
      </c>
      <c r="F15" s="13">
        <v>8588.64</v>
      </c>
      <c r="G15" s="13">
        <v>1947.76</v>
      </c>
      <c r="H15" s="13">
        <f t="shared" si="0"/>
        <v>6640.8799999999992</v>
      </c>
    </row>
    <row r="16" spans="1:15" s="14" customFormat="1" ht="15" customHeight="1" x14ac:dyDescent="0.2">
      <c r="A16" s="27">
        <v>112</v>
      </c>
      <c r="B16" s="28" t="s">
        <v>160</v>
      </c>
      <c r="C16" s="28" t="s">
        <v>109</v>
      </c>
      <c r="D16" s="24" t="s">
        <v>30</v>
      </c>
      <c r="E16" s="21" t="s">
        <v>29</v>
      </c>
      <c r="F16" s="13">
        <v>10982.86</v>
      </c>
      <c r="G16" s="13">
        <v>5739.78</v>
      </c>
      <c r="H16" s="13">
        <f t="shared" si="0"/>
        <v>5243.0800000000008</v>
      </c>
    </row>
    <row r="17" spans="1:8" s="14" customFormat="1" ht="15" customHeight="1" x14ac:dyDescent="0.2">
      <c r="A17" s="29">
        <v>4686</v>
      </c>
      <c r="B17" s="28" t="s">
        <v>138</v>
      </c>
      <c r="C17" s="28" t="s">
        <v>110</v>
      </c>
      <c r="D17" s="24" t="s">
        <v>98</v>
      </c>
      <c r="E17" s="21" t="s">
        <v>176</v>
      </c>
      <c r="F17" s="13">
        <v>9567.39</v>
      </c>
      <c r="G17" s="13">
        <v>3927.07</v>
      </c>
      <c r="H17" s="13">
        <f t="shared" si="0"/>
        <v>5640.32</v>
      </c>
    </row>
    <row r="18" spans="1:8" s="14" customFormat="1" ht="15" customHeight="1" x14ac:dyDescent="0.2">
      <c r="A18" s="27">
        <v>174</v>
      </c>
      <c r="B18" s="28" t="s">
        <v>139</v>
      </c>
      <c r="C18" s="28" t="s">
        <v>51</v>
      </c>
      <c r="D18" s="24" t="s">
        <v>66</v>
      </c>
      <c r="E18" s="21" t="s">
        <v>65</v>
      </c>
      <c r="F18" s="13">
        <v>9307.39</v>
      </c>
      <c r="G18" s="13">
        <v>5443.7</v>
      </c>
      <c r="H18" s="13">
        <f t="shared" si="0"/>
        <v>3863.6899999999996</v>
      </c>
    </row>
    <row r="19" spans="1:8" s="14" customFormat="1" ht="15" customHeight="1" x14ac:dyDescent="0.2">
      <c r="A19" s="27">
        <v>756</v>
      </c>
      <c r="B19" s="28" t="s">
        <v>168</v>
      </c>
      <c r="C19" s="28" t="s">
        <v>111</v>
      </c>
      <c r="D19" s="24" t="s">
        <v>15</v>
      </c>
      <c r="E19" s="21" t="s">
        <v>14</v>
      </c>
      <c r="F19" s="13">
        <v>10067.39</v>
      </c>
      <c r="G19" s="13">
        <v>3890.03</v>
      </c>
      <c r="H19" s="13">
        <f t="shared" si="0"/>
        <v>6177.3599999999988</v>
      </c>
    </row>
    <row r="20" spans="1:8" s="14" customFormat="1" ht="15" customHeight="1" x14ac:dyDescent="0.2">
      <c r="A20" s="27">
        <v>4494</v>
      </c>
      <c r="B20" s="28" t="s">
        <v>140</v>
      </c>
      <c r="C20" s="28" t="s">
        <v>112</v>
      </c>
      <c r="D20" s="24" t="s">
        <v>67</v>
      </c>
      <c r="E20" s="21" t="s">
        <v>58</v>
      </c>
      <c r="F20" s="13">
        <v>8566.2199999999993</v>
      </c>
      <c r="G20" s="13">
        <v>2821.17</v>
      </c>
      <c r="H20" s="13">
        <f t="shared" si="0"/>
        <v>5745.0499999999993</v>
      </c>
    </row>
    <row r="21" spans="1:8" s="14" customFormat="1" ht="15" customHeight="1" x14ac:dyDescent="0.2">
      <c r="A21" s="30">
        <v>5354</v>
      </c>
      <c r="B21" s="28" t="s">
        <v>113</v>
      </c>
      <c r="C21" s="28" t="s">
        <v>114</v>
      </c>
      <c r="D21" s="33" t="s">
        <v>25</v>
      </c>
      <c r="E21" s="21" t="s">
        <v>128</v>
      </c>
      <c r="F21" s="13">
        <v>3000</v>
      </c>
      <c r="G21" s="13">
        <v>392.45</v>
      </c>
      <c r="H21" s="13">
        <f t="shared" si="0"/>
        <v>2607.5500000000002</v>
      </c>
    </row>
    <row r="22" spans="1:8" s="14" customFormat="1" ht="15" customHeight="1" x14ac:dyDescent="0.2">
      <c r="A22" s="27">
        <v>4633</v>
      </c>
      <c r="B22" s="28" t="s">
        <v>141</v>
      </c>
      <c r="C22" s="28" t="s">
        <v>115</v>
      </c>
      <c r="D22" s="24" t="s">
        <v>68</v>
      </c>
      <c r="E22" s="21" t="s">
        <v>63</v>
      </c>
      <c r="F22" s="13">
        <v>8369.5</v>
      </c>
      <c r="G22" s="13">
        <v>2771.21</v>
      </c>
      <c r="H22" s="13">
        <f t="shared" ref="H22:H52" si="1">SUM(F22-G22)</f>
        <v>5598.29</v>
      </c>
    </row>
    <row r="23" spans="1:8" s="14" customFormat="1" ht="15" customHeight="1" x14ac:dyDescent="0.2">
      <c r="A23" s="27">
        <v>4979</v>
      </c>
      <c r="B23" s="28" t="s">
        <v>161</v>
      </c>
      <c r="C23" s="28" t="s">
        <v>47</v>
      </c>
      <c r="D23" s="24" t="s">
        <v>35</v>
      </c>
      <c r="E23" s="21" t="s">
        <v>53</v>
      </c>
      <c r="F23" s="13">
        <v>6460.75</v>
      </c>
      <c r="G23" s="13">
        <v>1362.59</v>
      </c>
      <c r="H23" s="13">
        <f t="shared" si="1"/>
        <v>5098.16</v>
      </c>
    </row>
    <row r="24" spans="1:8" s="14" customFormat="1" ht="15" customHeight="1" x14ac:dyDescent="0.2">
      <c r="A24" s="30">
        <v>1090</v>
      </c>
      <c r="B24" s="28" t="s">
        <v>87</v>
      </c>
      <c r="C24" s="28" t="s">
        <v>7</v>
      </c>
      <c r="D24" s="24" t="s">
        <v>13</v>
      </c>
      <c r="E24" s="21" t="s">
        <v>88</v>
      </c>
      <c r="F24" s="13">
        <v>18000</v>
      </c>
      <c r="G24" s="13">
        <v>4080.64</v>
      </c>
      <c r="H24" s="13">
        <f t="shared" si="1"/>
        <v>13919.36</v>
      </c>
    </row>
    <row r="25" spans="1:8" s="14" customFormat="1" ht="15" customHeight="1" x14ac:dyDescent="0.2">
      <c r="A25" s="27">
        <v>5110</v>
      </c>
      <c r="B25" s="28" t="s">
        <v>162</v>
      </c>
      <c r="C25" s="28" t="s">
        <v>50</v>
      </c>
      <c r="D25" s="24" t="s">
        <v>69</v>
      </c>
      <c r="E25" s="21" t="s">
        <v>59</v>
      </c>
      <c r="F25" s="13">
        <v>6717.83</v>
      </c>
      <c r="G25" s="13">
        <v>3019.25</v>
      </c>
      <c r="H25" s="13">
        <f t="shared" si="1"/>
        <v>3698.58</v>
      </c>
    </row>
    <row r="26" spans="1:8" s="14" customFormat="1" ht="15" customHeight="1" x14ac:dyDescent="0.2">
      <c r="A26" s="32">
        <v>57</v>
      </c>
      <c r="B26" s="25" t="s">
        <v>179</v>
      </c>
      <c r="C26" s="28" t="s">
        <v>116</v>
      </c>
      <c r="D26" s="24" t="s">
        <v>90</v>
      </c>
      <c r="E26" s="21" t="s">
        <v>89</v>
      </c>
      <c r="F26" s="13">
        <v>20708.79</v>
      </c>
      <c r="G26" s="13">
        <v>5269.97</v>
      </c>
      <c r="H26" s="13">
        <f t="shared" si="1"/>
        <v>15438.82</v>
      </c>
    </row>
    <row r="27" spans="1:8" s="14" customFormat="1" ht="15" customHeight="1" x14ac:dyDescent="0.2">
      <c r="A27" s="27">
        <v>4746</v>
      </c>
      <c r="B27" s="28" t="s">
        <v>142</v>
      </c>
      <c r="C27" s="28" t="s">
        <v>117</v>
      </c>
      <c r="D27" s="24" t="s">
        <v>32</v>
      </c>
      <c r="E27" s="19" t="s">
        <v>31</v>
      </c>
      <c r="F27" s="13">
        <v>9778.2199999999993</v>
      </c>
      <c r="G27" s="13">
        <v>4424.33</v>
      </c>
      <c r="H27" s="13">
        <f t="shared" si="1"/>
        <v>5353.8899999999994</v>
      </c>
    </row>
    <row r="28" spans="1:8" s="14" customFormat="1" ht="15" customHeight="1" x14ac:dyDescent="0.2">
      <c r="A28" s="29">
        <v>1092</v>
      </c>
      <c r="B28" s="28" t="s">
        <v>91</v>
      </c>
      <c r="C28" s="28" t="s">
        <v>171</v>
      </c>
      <c r="D28" s="24" t="s">
        <v>92</v>
      </c>
      <c r="E28" s="19" t="s">
        <v>93</v>
      </c>
      <c r="F28" s="13">
        <v>15600</v>
      </c>
      <c r="G28" s="13">
        <v>3368.5</v>
      </c>
      <c r="H28" s="13">
        <f t="shared" si="1"/>
        <v>12231.5</v>
      </c>
    </row>
    <row r="29" spans="1:8" s="14" customFormat="1" ht="15" customHeight="1" x14ac:dyDescent="0.2">
      <c r="A29" s="27">
        <v>1088</v>
      </c>
      <c r="B29" s="28" t="s">
        <v>143</v>
      </c>
      <c r="C29" s="28" t="s">
        <v>6</v>
      </c>
      <c r="D29" s="24" t="s">
        <v>20</v>
      </c>
      <c r="E29" s="19" t="s">
        <v>34</v>
      </c>
      <c r="F29" s="13">
        <v>15600</v>
      </c>
      <c r="G29" s="13">
        <v>3264.23</v>
      </c>
      <c r="H29" s="13">
        <f t="shared" si="1"/>
        <v>12335.77</v>
      </c>
    </row>
    <row r="30" spans="1:8" s="14" customFormat="1" ht="15" customHeight="1" x14ac:dyDescent="0.2">
      <c r="A30" s="31">
        <v>1094</v>
      </c>
      <c r="B30" s="28" t="s">
        <v>118</v>
      </c>
      <c r="C30" s="28" t="s">
        <v>94</v>
      </c>
      <c r="D30" s="24" t="s">
        <v>71</v>
      </c>
      <c r="E30" s="19" t="s">
        <v>95</v>
      </c>
      <c r="F30" s="13">
        <v>14000</v>
      </c>
      <c r="G30" s="13">
        <v>2980.64</v>
      </c>
      <c r="H30" s="13">
        <f t="shared" si="1"/>
        <v>11019.36</v>
      </c>
    </row>
    <row r="31" spans="1:8" s="14" customFormat="1" ht="15" customHeight="1" x14ac:dyDescent="0.2">
      <c r="A31" s="27">
        <v>111</v>
      </c>
      <c r="B31" s="28" t="s">
        <v>144</v>
      </c>
      <c r="C31" s="28" t="s">
        <v>172</v>
      </c>
      <c r="D31" s="24" t="s">
        <v>19</v>
      </c>
      <c r="E31" s="21" t="s">
        <v>18</v>
      </c>
      <c r="F31" s="13">
        <v>12244.18</v>
      </c>
      <c r="G31" s="13">
        <v>5981.97</v>
      </c>
      <c r="H31" s="13">
        <f t="shared" si="1"/>
        <v>6262.21</v>
      </c>
    </row>
    <row r="32" spans="1:8" s="14" customFormat="1" ht="15" customHeight="1" x14ac:dyDescent="0.2">
      <c r="A32" s="27">
        <v>1063</v>
      </c>
      <c r="B32" s="28" t="s">
        <v>145</v>
      </c>
      <c r="C32" s="28" t="s">
        <v>173</v>
      </c>
      <c r="D32" s="24" t="s">
        <v>70</v>
      </c>
      <c r="E32" s="21" t="s">
        <v>16</v>
      </c>
      <c r="F32" s="13">
        <v>4000</v>
      </c>
      <c r="G32" s="13">
        <v>159.88</v>
      </c>
      <c r="H32" s="13">
        <f t="shared" si="1"/>
        <v>3840.12</v>
      </c>
    </row>
    <row r="33" spans="1:8" s="14" customFormat="1" ht="15" customHeight="1" x14ac:dyDescent="0.2">
      <c r="A33" s="27">
        <v>5102</v>
      </c>
      <c r="B33" s="28" t="s">
        <v>146</v>
      </c>
      <c r="C33" s="28" t="s">
        <v>49</v>
      </c>
      <c r="D33" s="24" t="s">
        <v>40</v>
      </c>
      <c r="E33" s="21" t="s">
        <v>41</v>
      </c>
      <c r="F33" s="13">
        <v>6477.83</v>
      </c>
      <c r="G33" s="13">
        <v>1602.48</v>
      </c>
      <c r="H33" s="13">
        <f t="shared" si="1"/>
        <v>4875.3500000000004</v>
      </c>
    </row>
    <row r="34" spans="1:8" s="14" customFormat="1" ht="15" customHeight="1" x14ac:dyDescent="0.2">
      <c r="A34" s="27">
        <v>5033</v>
      </c>
      <c r="B34" s="28" t="s">
        <v>147</v>
      </c>
      <c r="C34" s="28" t="s">
        <v>9</v>
      </c>
      <c r="D34" s="24" t="s">
        <v>38</v>
      </c>
      <c r="E34" s="21" t="s">
        <v>39</v>
      </c>
      <c r="F34" s="13">
        <v>7017.83</v>
      </c>
      <c r="G34" s="13">
        <v>3038.26</v>
      </c>
      <c r="H34" s="13">
        <f t="shared" si="1"/>
        <v>3979.5699999999997</v>
      </c>
    </row>
    <row r="35" spans="1:8" s="14" customFormat="1" ht="15" customHeight="1" x14ac:dyDescent="0.2">
      <c r="A35" s="27">
        <v>1038</v>
      </c>
      <c r="B35" s="28" t="s">
        <v>148</v>
      </c>
      <c r="C35" s="28" t="s">
        <v>119</v>
      </c>
      <c r="D35" s="24" t="s">
        <v>71</v>
      </c>
      <c r="E35" s="19" t="s">
        <v>72</v>
      </c>
      <c r="F35" s="13">
        <v>3500</v>
      </c>
      <c r="G35" s="13">
        <v>170.2</v>
      </c>
      <c r="H35" s="13">
        <f t="shared" si="1"/>
        <v>3329.8</v>
      </c>
    </row>
    <row r="36" spans="1:8" s="14" customFormat="1" ht="15" customHeight="1" x14ac:dyDescent="0.2">
      <c r="A36" s="27">
        <v>4480</v>
      </c>
      <c r="B36" s="28" t="s">
        <v>149</v>
      </c>
      <c r="C36" s="28" t="s">
        <v>120</v>
      </c>
      <c r="D36" s="24" t="s">
        <v>37</v>
      </c>
      <c r="E36" s="19" t="s">
        <v>73</v>
      </c>
      <c r="F36" s="13">
        <v>10275.540000000001</v>
      </c>
      <c r="G36" s="13">
        <v>3550.05</v>
      </c>
      <c r="H36" s="13">
        <f t="shared" si="1"/>
        <v>6725.4900000000007</v>
      </c>
    </row>
    <row r="37" spans="1:8" s="14" customFormat="1" ht="15" customHeight="1" x14ac:dyDescent="0.2">
      <c r="A37" s="27">
        <v>317</v>
      </c>
      <c r="B37" s="28" t="s">
        <v>150</v>
      </c>
      <c r="C37" s="28" t="s">
        <v>121</v>
      </c>
      <c r="D37" s="24" t="s">
        <v>74</v>
      </c>
      <c r="E37" s="19" t="s">
        <v>75</v>
      </c>
      <c r="F37" s="13">
        <v>5935.39</v>
      </c>
      <c r="G37" s="13">
        <v>2132.25</v>
      </c>
      <c r="H37" s="13">
        <f t="shared" si="1"/>
        <v>3803.1400000000003</v>
      </c>
    </row>
    <row r="38" spans="1:8" s="14" customFormat="1" ht="15" customHeight="1" x14ac:dyDescent="0.2">
      <c r="A38" s="27">
        <v>25</v>
      </c>
      <c r="B38" s="28" t="s">
        <v>178</v>
      </c>
      <c r="C38" s="28" t="s">
        <v>122</v>
      </c>
      <c r="D38" s="24" t="s">
        <v>68</v>
      </c>
      <c r="E38" s="20" t="s">
        <v>76</v>
      </c>
      <c r="F38" s="13">
        <v>15097.64</v>
      </c>
      <c r="G38" s="13">
        <v>4383.24</v>
      </c>
      <c r="H38" s="13">
        <f t="shared" si="1"/>
        <v>10714.4</v>
      </c>
    </row>
    <row r="39" spans="1:8" s="14" customFormat="1" ht="15" customHeight="1" x14ac:dyDescent="0.2">
      <c r="A39" s="27">
        <v>84</v>
      </c>
      <c r="B39" s="28" t="s">
        <v>151</v>
      </c>
      <c r="C39" s="28" t="s">
        <v>10</v>
      </c>
      <c r="D39" s="24" t="s">
        <v>26</v>
      </c>
      <c r="E39" s="20" t="s">
        <v>77</v>
      </c>
      <c r="F39" s="13">
        <v>10391.209999999999</v>
      </c>
      <c r="G39" s="13">
        <v>3579.12</v>
      </c>
      <c r="H39" s="13">
        <f t="shared" si="1"/>
        <v>6812.0899999999992</v>
      </c>
    </row>
    <row r="40" spans="1:8" s="14" customFormat="1" ht="15" customHeight="1" x14ac:dyDescent="0.2">
      <c r="A40" s="27">
        <v>4956</v>
      </c>
      <c r="B40" s="28" t="s">
        <v>163</v>
      </c>
      <c r="C40" s="28" t="s">
        <v>123</v>
      </c>
      <c r="D40" s="24" t="s">
        <v>78</v>
      </c>
      <c r="E40" s="19" t="s">
        <v>79</v>
      </c>
      <c r="F40" s="13">
        <v>9538.59</v>
      </c>
      <c r="G40" s="13">
        <v>3572.36</v>
      </c>
      <c r="H40" s="13">
        <f t="shared" si="1"/>
        <v>5966.23</v>
      </c>
    </row>
    <row r="41" spans="1:8" s="14" customFormat="1" ht="15" customHeight="1" x14ac:dyDescent="0.2">
      <c r="A41" s="32">
        <v>1095</v>
      </c>
      <c r="B41" s="25" t="s">
        <v>99</v>
      </c>
      <c r="C41" s="25" t="s">
        <v>124</v>
      </c>
      <c r="D41" s="24" t="s">
        <v>21</v>
      </c>
      <c r="E41" s="19" t="s">
        <v>100</v>
      </c>
      <c r="F41" s="13">
        <v>4000</v>
      </c>
      <c r="G41" s="13">
        <v>263.87</v>
      </c>
      <c r="H41" s="13">
        <f t="shared" si="1"/>
        <v>3736.13</v>
      </c>
    </row>
    <row r="42" spans="1:8" s="14" customFormat="1" ht="15" customHeight="1" x14ac:dyDescent="0.2">
      <c r="A42" s="27">
        <v>144</v>
      </c>
      <c r="B42" s="28" t="s">
        <v>164</v>
      </c>
      <c r="C42" s="28" t="s">
        <v>45</v>
      </c>
      <c r="D42" s="24" t="s">
        <v>36</v>
      </c>
      <c r="E42" s="19" t="s">
        <v>80</v>
      </c>
      <c r="F42" s="13">
        <v>9567.5300000000007</v>
      </c>
      <c r="G42" s="13">
        <v>2577.4</v>
      </c>
      <c r="H42" s="13">
        <f t="shared" si="1"/>
        <v>6990.130000000001</v>
      </c>
    </row>
    <row r="43" spans="1:8" s="14" customFormat="1" ht="15" customHeight="1" x14ac:dyDescent="0.2">
      <c r="A43" s="27">
        <v>4731</v>
      </c>
      <c r="B43" s="28" t="s">
        <v>165</v>
      </c>
      <c r="C43" s="28" t="s">
        <v>125</v>
      </c>
      <c r="D43" s="24" t="s">
        <v>33</v>
      </c>
      <c r="E43" s="21" t="s">
        <v>81</v>
      </c>
      <c r="F43" s="13">
        <v>9596.6200000000008</v>
      </c>
      <c r="G43" s="13">
        <v>4081.94</v>
      </c>
      <c r="H43" s="13">
        <f t="shared" si="1"/>
        <v>5514.68</v>
      </c>
    </row>
    <row r="44" spans="1:8" s="14" customFormat="1" ht="15" customHeight="1" x14ac:dyDescent="0.2">
      <c r="A44" s="27">
        <v>4529</v>
      </c>
      <c r="B44" s="28" t="s">
        <v>152</v>
      </c>
      <c r="C44" s="28" t="s">
        <v>170</v>
      </c>
      <c r="D44" s="24" t="s">
        <v>35</v>
      </c>
      <c r="E44" s="21" t="s">
        <v>82</v>
      </c>
      <c r="F44" s="13">
        <v>8369.5</v>
      </c>
      <c r="G44" s="13">
        <v>3868.1</v>
      </c>
      <c r="H44" s="13">
        <f t="shared" si="1"/>
        <v>4501.3999999999996</v>
      </c>
    </row>
    <row r="45" spans="1:8" s="14" customFormat="1" ht="15" customHeight="1" x14ac:dyDescent="0.2">
      <c r="A45" s="27">
        <v>774</v>
      </c>
      <c r="B45" s="28" t="s">
        <v>153</v>
      </c>
      <c r="C45" s="28" t="s">
        <v>104</v>
      </c>
      <c r="D45" s="24" t="s">
        <v>23</v>
      </c>
      <c r="E45" s="19" t="s">
        <v>22</v>
      </c>
      <c r="F45" s="13">
        <v>10198.879999999999</v>
      </c>
      <c r="G45" s="13">
        <v>4467.47</v>
      </c>
      <c r="H45" s="13">
        <f t="shared" si="1"/>
        <v>5731.4099999999989</v>
      </c>
    </row>
    <row r="46" spans="1:8" s="14" customFormat="1" ht="15" customHeight="1" x14ac:dyDescent="0.2">
      <c r="A46" s="27">
        <v>4610</v>
      </c>
      <c r="B46" s="28" t="s">
        <v>180</v>
      </c>
      <c r="C46" s="28" t="s">
        <v>169</v>
      </c>
      <c r="D46" s="24" t="s">
        <v>130</v>
      </c>
      <c r="E46" s="19" t="s">
        <v>83</v>
      </c>
      <c r="F46" s="13">
        <v>14601.23</v>
      </c>
      <c r="G46" s="13">
        <v>5191.79</v>
      </c>
      <c r="H46" s="13">
        <f t="shared" si="1"/>
        <v>9409.4399999999987</v>
      </c>
    </row>
    <row r="47" spans="1:8" s="14" customFormat="1" ht="15" customHeight="1" x14ac:dyDescent="0.2">
      <c r="A47" s="32">
        <v>1096</v>
      </c>
      <c r="B47" s="25" t="s">
        <v>154</v>
      </c>
      <c r="C47" s="25" t="s">
        <v>101</v>
      </c>
      <c r="D47" s="24" t="s">
        <v>102</v>
      </c>
      <c r="E47" s="19" t="s">
        <v>103</v>
      </c>
      <c r="F47" s="13">
        <v>15600</v>
      </c>
      <c r="G47" s="13">
        <v>3316.37</v>
      </c>
      <c r="H47" s="13">
        <f t="shared" si="1"/>
        <v>12283.630000000001</v>
      </c>
    </row>
    <row r="48" spans="1:8" s="14" customFormat="1" ht="15" customHeight="1" x14ac:dyDescent="0.2">
      <c r="A48" s="27">
        <v>284</v>
      </c>
      <c r="B48" s="28" t="s">
        <v>155</v>
      </c>
      <c r="C48" s="28" t="s">
        <v>11</v>
      </c>
      <c r="D48" s="24" t="s">
        <v>28</v>
      </c>
      <c r="E48" s="19" t="s">
        <v>27</v>
      </c>
      <c r="F48" s="13">
        <v>9379.9599999999991</v>
      </c>
      <c r="G48" s="13">
        <v>3102.39</v>
      </c>
      <c r="H48" s="13">
        <f t="shared" si="1"/>
        <v>6277.57</v>
      </c>
    </row>
    <row r="49" spans="1:9" s="14" customFormat="1" ht="15" customHeight="1" x14ac:dyDescent="0.2">
      <c r="A49" s="27">
        <v>1034</v>
      </c>
      <c r="B49" s="28" t="s">
        <v>156</v>
      </c>
      <c r="C49" s="28" t="s">
        <v>126</v>
      </c>
      <c r="D49" s="24" t="s">
        <v>69</v>
      </c>
      <c r="E49" s="19" t="s">
        <v>84</v>
      </c>
      <c r="F49" s="13">
        <v>3500</v>
      </c>
      <c r="G49" s="13">
        <v>245.16</v>
      </c>
      <c r="H49" s="13">
        <f t="shared" si="1"/>
        <v>3254.84</v>
      </c>
    </row>
    <row r="50" spans="1:9" s="14" customFormat="1" ht="15" customHeight="1" x14ac:dyDescent="0.2">
      <c r="A50" s="27">
        <v>4968</v>
      </c>
      <c r="B50" s="28" t="s">
        <v>157</v>
      </c>
      <c r="C50" s="28" t="s">
        <v>12</v>
      </c>
      <c r="D50" s="24" t="s">
        <v>24</v>
      </c>
      <c r="E50" s="19" t="s">
        <v>85</v>
      </c>
      <c r="F50" s="13">
        <v>6935.52</v>
      </c>
      <c r="G50" s="13">
        <v>1850.34</v>
      </c>
      <c r="H50" s="13">
        <f t="shared" si="1"/>
        <v>5085.18</v>
      </c>
    </row>
    <row r="51" spans="1:9" s="14" customFormat="1" ht="15" customHeight="1" x14ac:dyDescent="0.2">
      <c r="A51" s="27">
        <v>1085</v>
      </c>
      <c r="B51" s="28" t="s">
        <v>166</v>
      </c>
      <c r="C51" s="28" t="s">
        <v>44</v>
      </c>
      <c r="D51" s="24" t="s">
        <v>13</v>
      </c>
      <c r="E51" s="19" t="s">
        <v>175</v>
      </c>
      <c r="F51" s="13">
        <v>5000</v>
      </c>
      <c r="G51" s="13">
        <v>453.5</v>
      </c>
      <c r="H51" s="13">
        <f t="shared" si="1"/>
        <v>4546.5</v>
      </c>
    </row>
    <row r="52" spans="1:9" s="18" customFormat="1" ht="15" customHeight="1" x14ac:dyDescent="0.2">
      <c r="A52" s="27">
        <v>4962</v>
      </c>
      <c r="B52" s="28" t="s">
        <v>158</v>
      </c>
      <c r="C52" s="28" t="s">
        <v>48</v>
      </c>
      <c r="D52" s="24" t="s">
        <v>74</v>
      </c>
      <c r="E52" s="19" t="s">
        <v>86</v>
      </c>
      <c r="F52" s="13">
        <v>8788.59</v>
      </c>
      <c r="G52" s="13">
        <v>4514.3900000000003</v>
      </c>
      <c r="H52" s="13">
        <f t="shared" si="1"/>
        <v>4274.2</v>
      </c>
      <c r="I52" s="17"/>
    </row>
    <row r="53" spans="1:9" s="18" customFormat="1" ht="15" customHeight="1" x14ac:dyDescent="0.2">
      <c r="A53" s="37" t="s">
        <v>132</v>
      </c>
      <c r="B53" s="38"/>
      <c r="C53" s="38"/>
      <c r="D53" s="38"/>
      <c r="E53" s="39"/>
      <c r="F53" s="9">
        <f>SUM(F9:F52)</f>
        <v>402288.50000000012</v>
      </c>
      <c r="G53" s="9">
        <f>SUM(G9:G52)</f>
        <v>127650.23999999999</v>
      </c>
      <c r="H53" s="9">
        <f>SUM(H9:H52)</f>
        <v>274638.26</v>
      </c>
      <c r="I53" s="17"/>
    </row>
    <row r="54" spans="1:9" s="11" customFormat="1" ht="12" customHeight="1" x14ac:dyDescent="0.25">
      <c r="A54" s="23" t="s">
        <v>177</v>
      </c>
      <c r="B54" s="22"/>
      <c r="D54" s="2"/>
      <c r="E54" s="12"/>
      <c r="F54" s="1"/>
      <c r="G54" s="8"/>
      <c r="H54" s="8"/>
    </row>
    <row r="55" spans="1:9" s="11" customFormat="1" x14ac:dyDescent="0.25">
      <c r="A55" s="15"/>
      <c r="B55" s="4"/>
      <c r="D55" s="2"/>
      <c r="E55" s="12"/>
      <c r="F55" s="1"/>
      <c r="G55" s="8"/>
      <c r="H55" s="8"/>
      <c r="I55" s="1"/>
    </row>
    <row r="56" spans="1:9" s="11" customFormat="1" x14ac:dyDescent="0.25">
      <c r="A56" s="15"/>
      <c r="B56" s="4"/>
      <c r="D56" s="2"/>
      <c r="E56" s="12"/>
      <c r="F56" s="1"/>
      <c r="G56" s="8"/>
      <c r="H56" s="8"/>
      <c r="I56" s="1"/>
    </row>
    <row r="57" spans="1:9" s="11" customFormat="1" x14ac:dyDescent="0.25">
      <c r="A57" s="15"/>
      <c r="B57" s="4"/>
      <c r="D57" s="2"/>
      <c r="E57" s="12"/>
      <c r="F57" s="1"/>
      <c r="G57" s="8"/>
      <c r="H57" s="8"/>
      <c r="I57" s="1"/>
    </row>
    <row r="58" spans="1:9" s="11" customFormat="1" x14ac:dyDescent="0.25">
      <c r="A58" s="15"/>
      <c r="B58" s="4"/>
      <c r="D58" s="2"/>
      <c r="E58" s="12"/>
      <c r="F58" s="1"/>
      <c r="G58" s="8"/>
      <c r="H58" s="8"/>
      <c r="I58" s="1"/>
    </row>
    <row r="59" spans="1:9" x14ac:dyDescent="0.25">
      <c r="B59" s="4"/>
      <c r="C59" s="11"/>
      <c r="E59" s="12"/>
    </row>
  </sheetData>
  <mergeCells count="4">
    <mergeCell ref="A7:H7"/>
    <mergeCell ref="A6:H6"/>
    <mergeCell ref="A4:H4"/>
    <mergeCell ref="A53:E53"/>
  </mergeCells>
  <hyperlinks>
    <hyperlink ref="E9" r:id="rId1" xr:uid="{D1793D2E-FFF1-4745-96D7-8DC18B222FB4}"/>
    <hyperlink ref="E10" r:id="rId2" xr:uid="{4B313E3B-BE94-4D94-8744-8C5D6FB2F13E}"/>
    <hyperlink ref="E11" r:id="rId3" xr:uid="{EF183FDE-6AD7-4E56-A20A-822B2E44787D}"/>
    <hyperlink ref="E12" r:id="rId4" xr:uid="{2DECCD4C-D497-4121-8D3F-A114BFE17DF3}"/>
    <hyperlink ref="E13" r:id="rId5" xr:uid="{29F2E06F-47AB-405C-A998-0D81C0DAA51C}"/>
    <hyperlink ref="E15" r:id="rId6" xr:uid="{71989EE9-7CD7-4855-82B6-96C52CD068D1}"/>
    <hyperlink ref="E16" r:id="rId7" xr:uid="{96A901B5-DC47-4D70-9543-C2A2AFA71E86}"/>
    <hyperlink ref="E18" r:id="rId8" xr:uid="{2C2A5EA1-2F01-458D-8E83-F32562ABE584}"/>
    <hyperlink ref="E19" r:id="rId9" xr:uid="{51712792-3657-4F00-BFF1-BAA2E5F1BE47}"/>
    <hyperlink ref="E20" r:id="rId10" xr:uid="{9CD7F8FD-0F64-446A-ADD6-079FF9137657}"/>
    <hyperlink ref="E22" r:id="rId11" xr:uid="{71F3D959-7319-4082-BACA-171C264C70CF}"/>
    <hyperlink ref="E23" r:id="rId12" xr:uid="{936A5DEB-865B-4420-BF83-8D95E8E89A40}"/>
    <hyperlink ref="E27" r:id="rId13" xr:uid="{D4251EA0-0C08-4085-BBAE-533FDED6A63E}"/>
    <hyperlink ref="E29" r:id="rId14" xr:uid="{DEDD00C0-334E-4D35-922E-17D58E24E64B}"/>
    <hyperlink ref="E31" r:id="rId15" xr:uid="{8B0EA6D5-73CB-47C9-AE90-706ABB694A30}"/>
    <hyperlink ref="E32" r:id="rId16" xr:uid="{30D3D03A-7314-47B1-8151-BBCFC68DB9C2}"/>
    <hyperlink ref="E33" r:id="rId17" xr:uid="{CE53D2DC-12EC-4BC2-84FF-FCB7210A64C4}"/>
    <hyperlink ref="E34" r:id="rId18" xr:uid="{3E399AC1-0245-4945-8FDD-5E571ABEB843}"/>
    <hyperlink ref="E35" r:id="rId19" xr:uid="{BBEBB648-A850-48A4-AD3B-ED9B10F89564}"/>
    <hyperlink ref="E36" r:id="rId20" xr:uid="{8CD79316-4808-46E2-9196-621EE84B2BA5}"/>
    <hyperlink ref="E37" r:id="rId21" xr:uid="{2CEA2BA0-59F5-4D27-963E-14A2C8BC06F9}"/>
    <hyperlink ref="E38" r:id="rId22" xr:uid="{B56C9475-9186-45B0-A066-403E6554BED1}"/>
    <hyperlink ref="E39" r:id="rId23" xr:uid="{66E1A324-4266-41B2-B006-9CAFB58A46E8}"/>
    <hyperlink ref="E40" r:id="rId24" xr:uid="{4210C4C6-5F0C-49B8-8940-DFF1AF2E13CF}"/>
    <hyperlink ref="E42" r:id="rId25" xr:uid="{E31EE085-1E1A-4DF5-9EEF-3377A68A339A}"/>
    <hyperlink ref="E44" r:id="rId26" xr:uid="{F17A2A1C-DFA9-4776-88B7-8B9ADB69E834}"/>
    <hyperlink ref="E43" r:id="rId27" xr:uid="{73338684-8BE9-4422-B08F-6FB50BF74E6C}"/>
    <hyperlink ref="E45" r:id="rId28" xr:uid="{86BEFA09-7A5E-4074-B8CD-76EA473213ED}"/>
    <hyperlink ref="E46" r:id="rId29" xr:uid="{96FC7495-E200-473E-A13F-52A3947DBD3F}"/>
    <hyperlink ref="E48" r:id="rId30" xr:uid="{2A6B9EE6-34AC-4B0A-BBC2-DDE350ADB9DA}"/>
    <hyperlink ref="E49" r:id="rId31" xr:uid="{B55D4D79-1D96-42C6-9BD3-4BB85D36E517}"/>
    <hyperlink ref="E50" r:id="rId32" xr:uid="{3495BBE6-7AF9-400F-B56A-A52904F74518}"/>
    <hyperlink ref="E52" r:id="rId33" xr:uid="{8B32EF42-343D-406F-AA10-2791A319A661}"/>
    <hyperlink ref="E25" r:id="rId34" xr:uid="{201E5847-5E9A-4544-B2FB-BC10F56E4930}"/>
    <hyperlink ref="E26" r:id="rId35" xr:uid="{01001DA8-2E25-4381-82FF-C596DF5BBC9E}"/>
    <hyperlink ref="E28" r:id="rId36" xr:uid="{5E71CC0E-1913-4C11-8039-B3AED7DE28F7}"/>
    <hyperlink ref="E30" r:id="rId37" xr:uid="{7AFD843D-9ED8-4DCF-AC74-C35490A7B3AF}"/>
    <hyperlink ref="E14" r:id="rId38" xr:uid="{0125BD8D-6354-4732-BE56-B582BFA0969B}"/>
    <hyperlink ref="E17" r:id="rId39" xr:uid="{EFE51149-06CE-4A38-88D0-21DBA11D6447}"/>
    <hyperlink ref="E41" r:id="rId40" xr:uid="{0646E7DB-5289-46BA-8D31-E68FE1FEAF47}"/>
    <hyperlink ref="E47" r:id="rId41" xr:uid="{C05AD9DF-EDC7-4305-8923-3C5E2EEB2BDF}"/>
    <hyperlink ref="E51" r:id="rId42" display="vitor.da@ovg.org.br" xr:uid="{B9B07A6E-41B7-4F70-93C4-17BDA7255AE8}"/>
  </hyperlinks>
  <pageMargins left="0.511811024" right="0.511811024" top="0.22" bottom="0.17" header="0.17" footer="0.11"/>
  <pageSetup paperSize="9" scale="67" fitToHeight="0" orientation="landscape" r:id="rId43"/>
  <drawing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2022-01-03T12:18:08Z</cp:lastPrinted>
  <dcterms:created xsi:type="dcterms:W3CDTF">2021-11-24T18:45:00Z</dcterms:created>
  <dcterms:modified xsi:type="dcterms:W3CDTF">2022-01-03T17:42:17Z</dcterms:modified>
</cp:coreProperties>
</file>