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18\SERVIDORES DO ESTADO A DISPOSIÇÃO\PUBLICAÇÃO SITE\FOLHA DE PAGAMENTO\"/>
    </mc:Choice>
  </mc:AlternateContent>
  <xr:revisionPtr revIDLastSave="0" documentId="13_ncr:1_{E8CDD0DE-F23F-474B-B017-8907F227ED9E}" xr6:coauthVersionLast="46" xr6:coauthVersionMax="46" xr10:uidLastSave="{00000000-0000-0000-0000-000000000000}"/>
  <bookViews>
    <workbookView xWindow="-120" yWindow="-120" windowWidth="24240" windowHeight="13140" xr2:uid="{94A74A9B-2AEA-44DB-9D2F-E404644C0BA0}"/>
  </bookViews>
  <sheets>
    <sheet name="Julho 2018" sheetId="1" r:id="rId1"/>
  </sheets>
  <definedNames>
    <definedName name="_xlnm._FilterDatabase" localSheetId="0" hidden="1">'Julho 2018'!$A$8:$S$491</definedName>
    <definedName name="_xlnm.Print_Titles" localSheetId="0">'Julho 2018'!$1:$8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1" l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9" i="1"/>
  <c r="F491" i="1"/>
  <c r="G491" i="1"/>
  <c r="H491" i="1"/>
  <c r="I491" i="1"/>
  <c r="J491" i="1"/>
  <c r="K491" i="1"/>
  <c r="L491" i="1"/>
  <c r="M491" i="1"/>
  <c r="N491" i="1"/>
  <c r="O491" i="1"/>
  <c r="P491" i="1"/>
  <c r="Q491" i="1"/>
  <c r="E491" i="1"/>
  <c r="R491" i="1" l="1"/>
</calcChain>
</file>

<file path=xl/sharedStrings.xml><?xml version="1.0" encoding="utf-8"?>
<sst xmlns="http://schemas.openxmlformats.org/spreadsheetml/2006/main" count="1468" uniqueCount="591">
  <si>
    <t xml:space="preserve">APARECIDA D ABADIA ALVES                        </t>
  </si>
  <si>
    <t>CHRISTIANNE PAZ ESTEVES FERREIRA FONSECA DE FREITAS</t>
  </si>
  <si>
    <t xml:space="preserve">DALCI ALVES DE ALMEIDA                          </t>
  </si>
  <si>
    <t xml:space="preserve">ELDER JOSE BORGES                               </t>
  </si>
  <si>
    <t xml:space="preserve">JOANA D ARC DE CASTRO SILVA                     </t>
  </si>
  <si>
    <t xml:space="preserve">RONILSON ANTONIO DE PAULA                       </t>
  </si>
  <si>
    <t xml:space="preserve">VALDIVINA CLAUDINO MARQUES                      </t>
  </si>
  <si>
    <t xml:space="preserve">NADIA SOUSA DE LIMA                             </t>
  </si>
  <si>
    <t>GRATIFICAÇÕES</t>
  </si>
  <si>
    <t>AUXÍLIO TRANSPORTE</t>
  </si>
  <si>
    <t xml:space="preserve">TOTAL DESCONTOS </t>
  </si>
  <si>
    <t>TOTAL BRUTO</t>
  </si>
  <si>
    <t>DIF. H. EXTRAS + DSR</t>
  </si>
  <si>
    <t>NOME</t>
  </si>
  <si>
    <t>ADMISSÃO</t>
  </si>
  <si>
    <t>CARGO</t>
  </si>
  <si>
    <t>CUIDADOR DE IDOSOS I</t>
  </si>
  <si>
    <t>TOTAL</t>
  </si>
  <si>
    <t>TOTAL LÍQUIDO</t>
  </si>
  <si>
    <t>Organização das Voluntárias de Goiás</t>
  </si>
  <si>
    <t>Gerência de Gestão de Pessoas</t>
  </si>
  <si>
    <t>NÍVEL</t>
  </si>
  <si>
    <t xml:space="preserve">SALÁRIO MENSAL </t>
  </si>
  <si>
    <t>PENSÃO JUDICIAL</t>
  </si>
  <si>
    <t xml:space="preserve">ADRIANE TARLE ROSA                         </t>
  </si>
  <si>
    <t xml:space="preserve">ALANA ROSA LADISLAU                        </t>
  </si>
  <si>
    <t xml:space="preserve">ALINE RODRIGUES DE ALECRIM                 </t>
  </si>
  <si>
    <t xml:space="preserve">ALYNE MENDANHA SILVA                       </t>
  </si>
  <si>
    <t xml:space="preserve">ALYSON FERREIRA REIS                       </t>
  </si>
  <si>
    <t xml:space="preserve">ANA MARIA GONCALVES                        </t>
  </si>
  <si>
    <t xml:space="preserve">ANATERCIO CESAR LIMA                       </t>
  </si>
  <si>
    <t xml:space="preserve">ANDREIA BARBOSA SANTANA                    </t>
  </si>
  <si>
    <t xml:space="preserve">ANDREZA MARIA DE SOUSA GUEDES              </t>
  </si>
  <si>
    <t xml:space="preserve">ANGELICA OLIVEIRA SOUSA LOPES              </t>
  </si>
  <si>
    <t xml:space="preserve">APARECIDO PAULINO BARBOSA                  </t>
  </si>
  <si>
    <t xml:space="preserve">ARLENE MATIAS SANTANA DA SILVA             </t>
  </si>
  <si>
    <t xml:space="preserve">BRUNA LARA GONÇALVES SILVA                 </t>
  </si>
  <si>
    <t xml:space="preserve">BRUNO HENRIQUE MENDONÇA DA SILVA           </t>
  </si>
  <si>
    <t xml:space="preserve">CARLOS ALBERTO SILVA DE CARVALHO           </t>
  </si>
  <si>
    <t xml:space="preserve">CARLOS ROSA DE MELO                        </t>
  </si>
  <si>
    <t xml:space="preserve">CASSIA CRISTINA MARTINS CELESTINO          </t>
  </si>
  <si>
    <t xml:space="preserve">CELIMAR DA SILVA FERNANDES                 </t>
  </si>
  <si>
    <t xml:space="preserve">CICERO GOULART DE ASSIS                    </t>
  </si>
  <si>
    <t xml:space="preserve">CLEIBER EDUARDO VIEIRA DE MELO             </t>
  </si>
  <si>
    <t xml:space="preserve">CRISTIANE SOUSA VALENTE BARBOSA            </t>
  </si>
  <si>
    <t xml:space="preserve">DAYANE SUELLEN LIMA DE JESUS               </t>
  </si>
  <si>
    <t xml:space="preserve">DECLIEUX RODRIGUES DE MOURA                </t>
  </si>
  <si>
    <t xml:space="preserve">DENISE MIRIA SIQUEIRA CARVALHO             </t>
  </si>
  <si>
    <t xml:space="preserve">EDNA RIBEIRO SANTOS                        </t>
  </si>
  <si>
    <t xml:space="preserve">EMIDIO FABIO VELOSO DUARTE DE MORAIS       </t>
  </si>
  <si>
    <t xml:space="preserve">EURIPEDES CEZARIO ZAGO                     </t>
  </si>
  <si>
    <t xml:space="preserve">FLAVIANA DIAMANTE DA MOTA RIBEIRO          </t>
  </si>
  <si>
    <t xml:space="preserve">FRANICE APARECIDA GOMES MOURAO             </t>
  </si>
  <si>
    <t xml:space="preserve">GEOVANNA OLIVEIRA GODOI                    </t>
  </si>
  <si>
    <t xml:space="preserve">GILBERTO DA SILVA BATISTA                  </t>
  </si>
  <si>
    <t xml:space="preserve">GISLENE CARNEIRO MOREIRA                   </t>
  </si>
  <si>
    <t xml:space="preserve">GISMAR DA SILVA ALVES                      </t>
  </si>
  <si>
    <t xml:space="preserve">GLAUCIANE PIRES SILVA                      </t>
  </si>
  <si>
    <t xml:space="preserve">GLAUCIENE DOS SANTOS CARRIJO               </t>
  </si>
  <si>
    <t xml:space="preserve">HELLEN DUARTE DO AMARAL                    </t>
  </si>
  <si>
    <t xml:space="preserve">HELOISA FERREIRA COSTA                     </t>
  </si>
  <si>
    <t xml:space="preserve">HENRIQUE LUIZ DOS SANTOS                   </t>
  </si>
  <si>
    <t xml:space="preserve">IDELMA RODRIGUES                           </t>
  </si>
  <si>
    <t xml:space="preserve">INGRID CHAVES CARNEIRO GRECO               </t>
  </si>
  <si>
    <t xml:space="preserve">IVONE CORGOSINHO                           </t>
  </si>
  <si>
    <t xml:space="preserve">JADOS DUTRA BARBOSA                        </t>
  </si>
  <si>
    <t xml:space="preserve">JANINE ALMEIDA SILVA ZAIDEN                </t>
  </si>
  <si>
    <t xml:space="preserve">JEANE DE CASSIA DIAS ABDALA MAIA           </t>
  </si>
  <si>
    <t xml:space="preserve">JENYFFER SOARES ESTIVAL MURÇA              </t>
  </si>
  <si>
    <t xml:space="preserve">JESSICA MORAIS DURAES                      </t>
  </si>
  <si>
    <t xml:space="preserve">JOAO PEDRO DA SILVA                        </t>
  </si>
  <si>
    <t xml:space="preserve">JONAS MARTINS SILVEIRA                     </t>
  </si>
  <si>
    <t xml:space="preserve">JOSE EMIVAL RODRIGUES DA SILVA             </t>
  </si>
  <si>
    <t xml:space="preserve">JOVANILSON FALEIRO DE FREITAS              </t>
  </si>
  <si>
    <t xml:space="preserve">JOYCE CARVALHO DE SOUZA PINHEIRO           </t>
  </si>
  <si>
    <t xml:space="preserve">JUAREZ MAGALHAES DE ALMEIDA NETO           </t>
  </si>
  <si>
    <t xml:space="preserve">KARINE RIBEIRO MALTA                       </t>
  </si>
  <si>
    <t xml:space="preserve">KARYNA CARVALHO DE FARIAS AIRES            </t>
  </si>
  <si>
    <t xml:space="preserve">KATIA JANE DE ASSUNCAO                     </t>
  </si>
  <si>
    <t xml:space="preserve">KELLY CRISTINA CAMPOS                      </t>
  </si>
  <si>
    <t xml:space="preserve">KEZIA SILVA DO REGO                        </t>
  </si>
  <si>
    <t xml:space="preserve">LILIANE MEDEIROS CAMELO                    </t>
  </si>
  <si>
    <t xml:space="preserve">LORRAINE IZABEL NUNES DE DEUS              </t>
  </si>
  <si>
    <t xml:space="preserve">LUCILENE RODRIGUES ARAÚJO                  </t>
  </si>
  <si>
    <t xml:space="preserve">LUIZ FELIPE MIRANDA GAMA                   </t>
  </si>
  <si>
    <t xml:space="preserve">MARIA APARECIDA FERREIRA                   </t>
  </si>
  <si>
    <t xml:space="preserve">MARIA DE FATIMA ADAO SILVA                 </t>
  </si>
  <si>
    <t xml:space="preserve">MARIA DE LOURDES PEIXOTO                   </t>
  </si>
  <si>
    <t xml:space="preserve">MARIA JOSE SILVA                           </t>
  </si>
  <si>
    <t xml:space="preserve">MARIA NASCIMENTO DE SOUZA                  </t>
  </si>
  <si>
    <t xml:space="preserve">MARIA SILVA BRANDAO                        </t>
  </si>
  <si>
    <t xml:space="preserve">MARINA RODRIGUES ABREU SILVA               </t>
  </si>
  <si>
    <t xml:space="preserve">MICHELY ADRIANA FELIX BRABO                </t>
  </si>
  <si>
    <t xml:space="preserve">MOEMA LUDIMILLA TATIANNY ALINNE OLIVEIRA   </t>
  </si>
  <si>
    <t xml:space="preserve">MONICA RIBEIRO MARGARIDA                   </t>
  </si>
  <si>
    <t xml:space="preserve">NAYARA SILVESTRE DOS SANTOS                </t>
  </si>
  <si>
    <t xml:space="preserve">PAULO HENRIQUE DE JESUS DA CRUZ            </t>
  </si>
  <si>
    <t xml:space="preserve">RAFAEL PAULA VALADÃO                       </t>
  </si>
  <si>
    <t xml:space="preserve">RENATA FERREIRA DOS SANTOS                 </t>
  </si>
  <si>
    <t xml:space="preserve">RICARDO COSTA JAYME                        </t>
  </si>
  <si>
    <t xml:space="preserve">ROSEMAR NASCIMENTO CRUZ                    </t>
  </si>
  <si>
    <t xml:space="preserve">TATIANA GOMES DE OLIVEIRA                  </t>
  </si>
  <si>
    <t xml:space="preserve">THAIS DANIELLE DE OLIVEIRA RODRIGUES       </t>
  </si>
  <si>
    <t xml:space="preserve">TOMAZ DE PINHO NETO                        </t>
  </si>
  <si>
    <t xml:space="preserve">UBIRATAN BATISTA DA SILVA JUNIOR           </t>
  </si>
  <si>
    <t xml:space="preserve">VALERIA DE ARAUJO ALMEIDA DOMINGUES        </t>
  </si>
  <si>
    <t xml:space="preserve">VICTOR GUILHERME DE SOUSA SANTOS           </t>
  </si>
  <si>
    <t xml:space="preserve">VICTOR HUGO DIAS BARBOSA ROMOLI            </t>
  </si>
  <si>
    <t xml:space="preserve">VITOR MESQUITA DA SILVA NETO               </t>
  </si>
  <si>
    <t xml:space="preserve">YASMIN COUTO BARROS                        </t>
  </si>
  <si>
    <t xml:space="preserve">YGOR COUTO BARROS                          </t>
  </si>
  <si>
    <t xml:space="preserve">ACACIA MARIA DE AGUIAR BEZERRA                </t>
  </si>
  <si>
    <t xml:space="preserve">ADALBERTO NUNES DOS SANTOS                    </t>
  </si>
  <si>
    <t xml:space="preserve">ADRIANA DA SILVA MENEZES                      </t>
  </si>
  <si>
    <t xml:space="preserve">ADRIANO DANTAS DE SA                          </t>
  </si>
  <si>
    <t>TÉCNICO DE MANUTENÇÃO</t>
  </si>
  <si>
    <t>G</t>
  </si>
  <si>
    <t xml:space="preserve">ALAIDE SOARES PEREIRA PASSOS                  </t>
  </si>
  <si>
    <t>ESTAGIÁRIO</t>
  </si>
  <si>
    <t xml:space="preserve">ALBANIZA FERNANDES DE ANDRADE                 </t>
  </si>
  <si>
    <t xml:space="preserve">ALESSANDRO LOPES DA SILVA                     </t>
  </si>
  <si>
    <t xml:space="preserve">ALEXSSANDRO LOPES DA SILVA                    </t>
  </si>
  <si>
    <t xml:space="preserve">ALINE RIBEIRO CABRAL                          </t>
  </si>
  <si>
    <t>APRENDIZ</t>
  </si>
  <si>
    <t xml:space="preserve">AMANDA BORGES XAVIER LEITE                    </t>
  </si>
  <si>
    <t xml:space="preserve">AMARAL JOSE DO NASCIMENTO                     </t>
  </si>
  <si>
    <t xml:space="preserve">AMILTON XAVIER DA SILVA                       </t>
  </si>
  <si>
    <t xml:space="preserve">ANA BEATRIZ MACIEL DE SOUZA                   </t>
  </si>
  <si>
    <t xml:space="preserve">ANA CELINA MACHADO DO NASCIMENTO              </t>
  </si>
  <si>
    <t xml:space="preserve">ANA CLAUDIA COSTA DE SOUZA                    </t>
  </si>
  <si>
    <t xml:space="preserve">ANA DE FATIMA VIEIRA REIS DE ARAUJO           </t>
  </si>
  <si>
    <t xml:space="preserve">ANA ELIZA AIRES DE FARIAS MENEZES ARAUJO      </t>
  </si>
  <si>
    <t>ANA FLAVIA PROFETA DO AMARAL</t>
  </si>
  <si>
    <t xml:space="preserve">ANA LUCIA REZENDE XAVIER PINTO                </t>
  </si>
  <si>
    <t>TÉCNICO ADMINISTRATIVO III</t>
  </si>
  <si>
    <t xml:space="preserve">ANA PAULA BARBOSA DE CARVALHO SANTOS          </t>
  </si>
  <si>
    <t xml:space="preserve">ANALIA MARIA DE FATIMA BERNARDES              </t>
  </si>
  <si>
    <t xml:space="preserve">ANDREA MARIA MENDES CAIXETA AZEVEDO COUTINHO  </t>
  </si>
  <si>
    <t xml:space="preserve">ANDREIA DE SOUZA REDAELLI                     </t>
  </si>
  <si>
    <t xml:space="preserve">ANEZIO RODRIGUES DA COSTA JUNIOR              </t>
  </si>
  <si>
    <t xml:space="preserve">ANGELICA FERREIRA DE OLIVERA               </t>
  </si>
  <si>
    <t xml:space="preserve">ANGELICE TELES CUNHA                          </t>
  </si>
  <si>
    <t xml:space="preserve">ANTONIA COSTA LIMA                            </t>
  </si>
  <si>
    <t xml:space="preserve">ANTONIA PEREIRA ALVES                         </t>
  </si>
  <si>
    <t xml:space="preserve">ANTONIA SOUZA PARRODE PALMA                   </t>
  </si>
  <si>
    <t>ANTONIO FELIPE MARTINS DE ARAUJO</t>
  </si>
  <si>
    <t xml:space="preserve">ANTONIO JOSE DE SOUZA                         </t>
  </si>
  <si>
    <t xml:space="preserve">ANTONIO SANTANA BRAGA                         </t>
  </si>
  <si>
    <t xml:space="preserve">APARECIDA BATISTA DA SILVA                    </t>
  </si>
  <si>
    <t xml:space="preserve">APARECIDA MARIA DE JESUS                      </t>
  </si>
  <si>
    <t xml:space="preserve">ARGEMIRO FRANCISCO NEVES                      </t>
  </si>
  <si>
    <t xml:space="preserve">AUREA PINTO FERREIRA                          </t>
  </si>
  <si>
    <t xml:space="preserve">BETY ROSA PEREIRA ARBUES                      </t>
  </si>
  <si>
    <t xml:space="preserve">BRAZ GILSON ARRAES                            </t>
  </si>
  <si>
    <t xml:space="preserve">BRUNA ALMEIDA SANTOS                          </t>
  </si>
  <si>
    <t xml:space="preserve">CARLA MOREIRA DA SILVA                        </t>
  </si>
  <si>
    <t xml:space="preserve">CARLOS ALBERTO SOARES LOBO                    </t>
  </si>
  <si>
    <t xml:space="preserve">CARLOS CORSINO DA SILVA                       </t>
  </si>
  <si>
    <t xml:space="preserve">CARLOS HENRIQUE PONCIANO DE ANDRADE           </t>
  </si>
  <si>
    <t xml:space="preserve">CARLOS LAERCIO DE OLIVEIRA                    </t>
  </si>
  <si>
    <t xml:space="preserve">CARMOSINA MARIA DA SILVA                      </t>
  </si>
  <si>
    <t>ADVOGADO PLENO</t>
  </si>
  <si>
    <t xml:space="preserve">CELIA REGINA DE SOUSA                         </t>
  </si>
  <si>
    <t xml:space="preserve">CELINA SILVA DE URZEDA                        </t>
  </si>
  <si>
    <t>ANALISTA ADMINISTRATIVO PLENO</t>
  </si>
  <si>
    <t xml:space="preserve">CHARLLES DA SILVA RIBEIRO                     </t>
  </si>
  <si>
    <t xml:space="preserve">CLAILTON DE SOUZA COSTA                       </t>
  </si>
  <si>
    <t>AUXILIAR DE SERVIÇOS GERAIS III</t>
  </si>
  <si>
    <t xml:space="preserve">CLAUDIA CALIXTO DE SOUSA                      </t>
  </si>
  <si>
    <t xml:space="preserve">CLAUDIA DIVINA DE ALMEIDA                     </t>
  </si>
  <si>
    <t xml:space="preserve">CLAUDIA RIBEIRO DE MELO CARVALHO              </t>
  </si>
  <si>
    <t xml:space="preserve">CLEDMAR SILVA DE OLIVEIRA                     </t>
  </si>
  <si>
    <t>A</t>
  </si>
  <si>
    <t xml:space="preserve">CLEIDE CUSTODIA RIBEIRO LOBO                  </t>
  </si>
  <si>
    <t xml:space="preserve">CLEIDE MATA DIAS DE OLIVEIRA                  </t>
  </si>
  <si>
    <t xml:space="preserve">CLEITON CARVALHO                              </t>
  </si>
  <si>
    <t xml:space="preserve">CLENI SEBASTIANA CABRAL RABELO                </t>
  </si>
  <si>
    <t xml:space="preserve">CLEONICE FERREIRA MACHADO                     </t>
  </si>
  <si>
    <t xml:space="preserve">CLEONICE MARIA PIRES MARTINS GUIMARAES        </t>
  </si>
  <si>
    <t xml:space="preserve">CRISTIANE FERREIRA RIBEIRO ALBERTONI SACCONI  </t>
  </si>
  <si>
    <t xml:space="preserve">DANIEL MARTINS DE OLIVEIRA FILHO              </t>
  </si>
  <si>
    <t xml:space="preserve">DANIELA GONCALVES NOGUEIRA DA COSTA           </t>
  </si>
  <si>
    <t xml:space="preserve">DANIELA LUCIANA JAYME                         </t>
  </si>
  <si>
    <t>DANIELA NUNES PINTO</t>
  </si>
  <si>
    <t xml:space="preserve">DANILLO RODRIGUES DE MORAES                   </t>
  </si>
  <si>
    <t xml:space="preserve">DANILZA DE JESUS LOURENCO                     </t>
  </si>
  <si>
    <t xml:space="preserve">DEBORA BARSANULFO DA SILVA                    </t>
  </si>
  <si>
    <t xml:space="preserve">DENISE DE PAULA CARRIJO                       </t>
  </si>
  <si>
    <t xml:space="preserve">DENISE RABELO NUNES                           </t>
  </si>
  <si>
    <t xml:space="preserve">DEUSLENE LEMES RODRIGUES                      </t>
  </si>
  <si>
    <t xml:space="preserve">DEVANI GODOFREDO RODRIGUES                    </t>
  </si>
  <si>
    <t xml:space="preserve">DILENA MARGARIDA BARROS                       </t>
  </si>
  <si>
    <t xml:space="preserve">DIOGO DA SILVA LIMA                           </t>
  </si>
  <si>
    <t xml:space="preserve">DIVA DE MELO ROCHA                            </t>
  </si>
  <si>
    <t xml:space="preserve">DIVA SILVA DA COSTA OLIVEIRA                  </t>
  </si>
  <si>
    <t xml:space="preserve">DIVINA VIEIRA DA SILVA                        </t>
  </si>
  <si>
    <t xml:space="preserve">DIVINO BATISTA DE SOUZA                       </t>
  </si>
  <si>
    <t xml:space="preserve">DJANETE PEREIRA DA SILVA COSTA                </t>
  </si>
  <si>
    <t xml:space="preserve">DKENIA ROSA PENA                              </t>
  </si>
  <si>
    <t xml:space="preserve">DOMINGAS FERNANDES DE DEUS                    </t>
  </si>
  <si>
    <t xml:space="preserve">EDAR JESSIE DIAS MENDES DA SILVA              </t>
  </si>
  <si>
    <t xml:space="preserve">EDEDIR JOSE AUGUSTO SILVA                     </t>
  </si>
  <si>
    <t xml:space="preserve">EDINA MARIA FERREIRA DA SILVA MELO            </t>
  </si>
  <si>
    <t xml:space="preserve">EDIVANIA ALVES COELHO                         </t>
  </si>
  <si>
    <t xml:space="preserve">EDMILSON MACHADO SILVA                        </t>
  </si>
  <si>
    <t xml:space="preserve">EDNA BORBA CAMILO                             </t>
  </si>
  <si>
    <t xml:space="preserve">EDNA DO SOCORRO DA COSTA SILVA                </t>
  </si>
  <si>
    <t xml:space="preserve">EDNA MONTEIRO DA SILVA                        </t>
  </si>
  <si>
    <t xml:space="preserve">ELIADA GONCALVES DE SANTANA                   </t>
  </si>
  <si>
    <t xml:space="preserve">ELIANA GOMES DO CARMO                         </t>
  </si>
  <si>
    <t xml:space="preserve">ELIANA MARIA DA COSTA VASCONCELOS             </t>
  </si>
  <si>
    <t xml:space="preserve">ELIANE MEIRE JUSTINO                          </t>
  </si>
  <si>
    <t xml:space="preserve">ELIANE ROSA VAZ DOS REIS                      </t>
  </si>
  <si>
    <t xml:space="preserve">ELIEL JOSE ALENCAR DOS SANTOS OLIVEIRA        </t>
  </si>
  <si>
    <t xml:space="preserve">ELISA DAUDT DOS SANTOS RODRIGUES              </t>
  </si>
  <si>
    <t xml:space="preserve">ELISANGELA VIEIRA SANTOS                      </t>
  </si>
  <si>
    <t xml:space="preserve">ELITON CARLOS ALVES MARTINS                   </t>
  </si>
  <si>
    <t xml:space="preserve">ELIZABETH ALVES SOBRINHO                      </t>
  </si>
  <si>
    <t xml:space="preserve">ELIZABETH DA SILVA LIMA                       </t>
  </si>
  <si>
    <t xml:space="preserve">ELIZEU MIGUEL DE ARAUJO                       </t>
  </si>
  <si>
    <t xml:space="preserve">ELLEN FERNANDA FARIA DA CUNHA                 </t>
  </si>
  <si>
    <t>TÉCNICO ADMINISTRATIVO I</t>
  </si>
  <si>
    <t xml:space="preserve">ELVIA MADALENA COELHO                         </t>
  </si>
  <si>
    <t xml:space="preserve">EMINEIDE APARECIDA DE PAULA E SOUSA           </t>
  </si>
  <si>
    <t xml:space="preserve">EMIVALDO ALVES DA SILVA                       </t>
  </si>
  <si>
    <t xml:space="preserve">ENIVALDO LEMES DIAS                           </t>
  </si>
  <si>
    <t xml:space="preserve">ERIVAN RODRIGUES VIEIRA                       </t>
  </si>
  <si>
    <t xml:space="preserve">ESTELANE CARLA AZARIAS TAVARES                </t>
  </si>
  <si>
    <t xml:space="preserve">ESTER MARIA DE OLIVEIRA                       </t>
  </si>
  <si>
    <t xml:space="preserve">EVA RODRIGUES DA SILVA FAGUNDES               </t>
  </si>
  <si>
    <t xml:space="preserve">EVELINE TEODORO DE FREITAS                    </t>
  </si>
  <si>
    <t xml:space="preserve">EVILASIO FLAVIO BATISTA                       </t>
  </si>
  <si>
    <t xml:space="preserve">FABIOLA PEREIRA DOS SANTOS                    </t>
  </si>
  <si>
    <t xml:space="preserve">FERNANDA LOPES SILVA PEREIRA                  </t>
  </si>
  <si>
    <t xml:space="preserve">FLAVIA CRISTINA DUTRA MOREIRA                 </t>
  </si>
  <si>
    <t xml:space="preserve">FRANCISCA ALVES DE OLIVEIRA                   </t>
  </si>
  <si>
    <t xml:space="preserve">FRANCISCO CARLOS ALVES DA SILVA               </t>
  </si>
  <si>
    <t xml:space="preserve">GAINZA NAVES BORGES DE OLIVEIRA               </t>
  </si>
  <si>
    <t xml:space="preserve">GISSELE PINHEIRO PEREIRA FRANCO               </t>
  </si>
  <si>
    <t xml:space="preserve">GLAUBER DA SILVA CUEBAS                       </t>
  </si>
  <si>
    <t xml:space="preserve">GLAUCIA MARIA NEVES DE SOUZA VILAS BOAS       </t>
  </si>
  <si>
    <t xml:space="preserve">GLEIDSON LOPES DE SOUZA                       </t>
  </si>
  <si>
    <t xml:space="preserve">GUIOMAR ROSA DE SOUZA REIS                    </t>
  </si>
  <si>
    <t xml:space="preserve">HELENA BORGES DIAS                            </t>
  </si>
  <si>
    <t xml:space="preserve">HELENA MARCIANA PEREIRA                       </t>
  </si>
  <si>
    <t xml:space="preserve">HELENA MARIA DA SILVA                         </t>
  </si>
  <si>
    <t xml:space="preserve">HELIASIBE VILELA ARAUJO                       </t>
  </si>
  <si>
    <t xml:space="preserve">HERICA DE OLIVEIRA                            </t>
  </si>
  <si>
    <t xml:space="preserve">HILDA MARIA FIGUEIREDO DE SOUSA               </t>
  </si>
  <si>
    <t>AUXILIAR ADMINISTRATIVO II</t>
  </si>
  <si>
    <t xml:space="preserve">HILTON LUIS VEIGA                             </t>
  </si>
  <si>
    <t xml:space="preserve">IDALINA BARBOSA DE ALMEIDA                    </t>
  </si>
  <si>
    <t xml:space="preserve">IGOR EVANGELISTA RAISKY                       </t>
  </si>
  <si>
    <t xml:space="preserve">INARA PUCCI DE ARAUJO                         </t>
  </si>
  <si>
    <t xml:space="preserve">INDIARA ANTONIA JAIME SADO                    </t>
  </si>
  <si>
    <t xml:space="preserve">IOLANDA LUZ PEREIRA AVELAR                    </t>
  </si>
  <si>
    <t xml:space="preserve">IOLANDA MARIA VIEIRA                          </t>
  </si>
  <si>
    <t xml:space="preserve">IONE RODRIGUES DE ALMEIDA                     </t>
  </si>
  <si>
    <t xml:space="preserve">IRACEMA MARIA DE SOUZA                        </t>
  </si>
  <si>
    <t xml:space="preserve">IRANI GOMES DA SILVA SOBRINHO                 </t>
  </si>
  <si>
    <t xml:space="preserve">IRANI SOUSA RIBEIRO                           </t>
  </si>
  <si>
    <t xml:space="preserve">ISADORA DE FATIMA LOPES                       </t>
  </si>
  <si>
    <t xml:space="preserve">ISMENIA RODRIGUES DE SOUZA                    </t>
  </si>
  <si>
    <t xml:space="preserve">ITAMAR RODRIGUES DA COSTA                     </t>
  </si>
  <si>
    <t xml:space="preserve">IVANA CHAVES PINA DE BARROS                   </t>
  </si>
  <si>
    <t xml:space="preserve">IVETE JAIME                                   </t>
  </si>
  <si>
    <t xml:space="preserve">IZA CHOZE                                     </t>
  </si>
  <si>
    <t xml:space="preserve">IZABEL PEREIRA DE MIRANDA                     </t>
  </si>
  <si>
    <t xml:space="preserve">JACINTA MARILAK ARUEIRA DE SOUZA              </t>
  </si>
  <si>
    <t xml:space="preserve">JACQUELINE PAULA DOS SANTOS                   </t>
  </si>
  <si>
    <t xml:space="preserve">JANDRA LEMES DE LIMA ALENCAR                  </t>
  </si>
  <si>
    <t xml:space="preserve">JAYSIEL DA SILVA OLIVEIRA                     </t>
  </si>
  <si>
    <t xml:space="preserve">JEAN CARLOS DA SILVA                          </t>
  </si>
  <si>
    <t xml:space="preserve">JEFFERSON FRANCISCO DA CONCEIÇÃO              </t>
  </si>
  <si>
    <t xml:space="preserve">JOAO ARLINDO NETO                             </t>
  </si>
  <si>
    <t xml:space="preserve">JOAO BATISTA DE FREITAS                       </t>
  </si>
  <si>
    <t xml:space="preserve">JOAO BATISTA LIMA DA CONCEICAO                </t>
  </si>
  <si>
    <t xml:space="preserve">JOAO DOS REIS FERREIRA ROSA                   </t>
  </si>
  <si>
    <t xml:space="preserve">JORGE ALBERTO PEREIRA MONTEIRO                </t>
  </si>
  <si>
    <t xml:space="preserve">JOSE CARLOS AMBROSIO DA SILVA                 </t>
  </si>
  <si>
    <t xml:space="preserve">JOSE CARLOS DA SILVA                          </t>
  </si>
  <si>
    <t xml:space="preserve">JOSE NEVES DO CARMO                           </t>
  </si>
  <si>
    <t xml:space="preserve">JOSE ROGERIO TEIXEIRA RODRIGUES               </t>
  </si>
  <si>
    <t xml:space="preserve">JOSIMEIRE ROSA PIRES                          </t>
  </si>
  <si>
    <t xml:space="preserve">JOSYANNE BONFIM DE ARAUJO                     </t>
  </si>
  <si>
    <t>ASSISTENTE SOCIAL PLENO</t>
  </si>
  <si>
    <t xml:space="preserve">JOZINA RODRIGUES DE MORAIS ROCHA              </t>
  </si>
  <si>
    <t xml:space="preserve">JUDITE GOMES RAMOS                            </t>
  </si>
  <si>
    <t xml:space="preserve">JULIANA ARANTES FERREIRA                      </t>
  </si>
  <si>
    <t xml:space="preserve">JULIANA CARVALHO BAIOCCHI                     </t>
  </si>
  <si>
    <t xml:space="preserve">JULIANA TONELLI TEIXEIRA ALVARES              </t>
  </si>
  <si>
    <t xml:space="preserve">JULIANNE DIAS DA SILVA                        </t>
  </si>
  <si>
    <t xml:space="preserve">JULIAO DE BRITO SILVA                         </t>
  </si>
  <si>
    <t xml:space="preserve">JURACEMA RIBEIRO MARINHO                      </t>
  </si>
  <si>
    <t xml:space="preserve">KARINTHIA DE FATIMA WANDERLEY JARDIM          </t>
  </si>
  <si>
    <t xml:space="preserve">KASSIA PEREIRA COUTO                          </t>
  </si>
  <si>
    <t xml:space="preserve">KENEDY PEREIRA DE SOUSA                       </t>
  </si>
  <si>
    <t xml:space="preserve">KENNER MARTINS DE OLIVEIRA                    </t>
  </si>
  <si>
    <t xml:space="preserve">KEULIANA CANDIDA FARIA                        </t>
  </si>
  <si>
    <t xml:space="preserve">LARISSA MOREIRA                               </t>
  </si>
  <si>
    <t xml:space="preserve">LECI REGINA DA SILVA ALMEIDA                  </t>
  </si>
  <si>
    <t xml:space="preserve">LEIDYANNA GOMES DE AGUIAR TOME                </t>
  </si>
  <si>
    <t xml:space="preserve">LEILA PINTO DE SOUZA                          </t>
  </si>
  <si>
    <t xml:space="preserve">LEINE MARIA DE AQUINO DE SOUSA                </t>
  </si>
  <si>
    <t xml:space="preserve">LIDIA ALVES DE SOUZA                          </t>
  </si>
  <si>
    <t xml:space="preserve">LINDIOMAR DE JESUS GOMES                      </t>
  </si>
  <si>
    <t xml:space="preserve">LOHANNE PATRICIA TINOCO DE CASTRO             </t>
  </si>
  <si>
    <t xml:space="preserve">LUANA PEREIRA DE LURDES                       </t>
  </si>
  <si>
    <t xml:space="preserve">LUCIANA RODRIGUES BARBOSA DE ABREU            </t>
  </si>
  <si>
    <t xml:space="preserve">LUCIANA RODRIGUES DA SILVA FRANCO             </t>
  </si>
  <si>
    <t xml:space="preserve">LUCIANA RODRIGUES DOS SANTOS                  </t>
  </si>
  <si>
    <t xml:space="preserve">LUCILENI DE OLIVEIRA LOPES                    </t>
  </si>
  <si>
    <t xml:space="preserve">LUCIMAR ROSA DA SILVA                         </t>
  </si>
  <si>
    <t xml:space="preserve">LUIZ CARLOS DE JESUS                          </t>
  </si>
  <si>
    <t>LUIZ GUSTAVO DIAS DA SILVA DORNELES</t>
  </si>
  <si>
    <t xml:space="preserve">LUIZ MARCIO BARBOSA                           </t>
  </si>
  <si>
    <t xml:space="preserve">LUIZ ROBERTO SOARES                           </t>
  </si>
  <si>
    <t xml:space="preserve">MAISA VIEIRA PIRES                            </t>
  </si>
  <si>
    <t xml:space="preserve">MALBA PARREIRA DE CASTRO                      </t>
  </si>
  <si>
    <t xml:space="preserve">MANOEL DA COSTA LIMA                          </t>
  </si>
  <si>
    <t xml:space="preserve">MANOEL RODRIGUES FERREIRA JUNIOR              </t>
  </si>
  <si>
    <t xml:space="preserve">MARCELO ALVES CARDOSO                         </t>
  </si>
  <si>
    <t xml:space="preserve">MARCIA BUENO FERNANDES SILVA                  </t>
  </si>
  <si>
    <t xml:space="preserve">MARCIA FERREIRA LEAL                          </t>
  </si>
  <si>
    <t xml:space="preserve">MARCIA REGINA DE MOURA                        </t>
  </si>
  <si>
    <t xml:space="preserve">MARCO ANTONIO DE CASTRO E SILVA               </t>
  </si>
  <si>
    <t xml:space="preserve">MARCOS FRANCISCO DA SILVA                     </t>
  </si>
  <si>
    <t xml:space="preserve">MARIA ANGELA CHAGAS                           </t>
  </si>
  <si>
    <t xml:space="preserve">MARIA APARECIDA COUTRIM SANTOS                </t>
  </si>
  <si>
    <t xml:space="preserve">MARIA APARECIDA DA LUZ GOMES                  </t>
  </si>
  <si>
    <t xml:space="preserve">MARIA APARECIDA DA SILVA                      </t>
  </si>
  <si>
    <t xml:space="preserve">MARIA APARECIDA DE JESUS OLIVEIRA             </t>
  </si>
  <si>
    <t xml:space="preserve">MARIA APARECIDA DE PAULA                      </t>
  </si>
  <si>
    <t xml:space="preserve">MARIA APARECIDA FERREIRA BAPTISTA PEIXOTO     </t>
  </si>
  <si>
    <t xml:space="preserve">MARIA APARECIDA NEVES                         </t>
  </si>
  <si>
    <t xml:space="preserve">MARIA APARECIDA PEREIRA COUTINHO              </t>
  </si>
  <si>
    <t xml:space="preserve">MARIA BENEDITA DOS SANTOS                     </t>
  </si>
  <si>
    <t xml:space="preserve">MARIA CONCEICAO DA SILVA FERNANDES            </t>
  </si>
  <si>
    <t xml:space="preserve">MARIA CRISTINA CABRAL PEREIRA                 </t>
  </si>
  <si>
    <t xml:space="preserve">MARIA DA CONCEICAO LEAO                       </t>
  </si>
  <si>
    <t xml:space="preserve">MARIA DA GLORIA TOLENTINO                     </t>
  </si>
  <si>
    <t xml:space="preserve">MARIA DAS GRACAS DE MEDEIROS                  </t>
  </si>
  <si>
    <t xml:space="preserve">MARIA DIVINA DIAS BARBOSA                     </t>
  </si>
  <si>
    <t xml:space="preserve">MARIA DO BOM CONSELHO DE OLIVEIRA BEZERRA     </t>
  </si>
  <si>
    <t xml:space="preserve">MARIA DO CARMO QUINTINO                       </t>
  </si>
  <si>
    <t xml:space="preserve">MARIA DO CONSELHO SILVA                       </t>
  </si>
  <si>
    <t xml:space="preserve">MARIA DO SOCORRO FELICIANO                    </t>
  </si>
  <si>
    <t xml:space="preserve">MARIA EREONICE BASILIO DE ABREU               </t>
  </si>
  <si>
    <t xml:space="preserve">MARIA GERALDA DE AVILA BRAZ                   </t>
  </si>
  <si>
    <t xml:space="preserve">MARIA HELENA DE JESUS                         </t>
  </si>
  <si>
    <t xml:space="preserve">MARIA JOSE LUCAS PROENCA                      </t>
  </si>
  <si>
    <t xml:space="preserve">MARIA LUCIA MAGALHAES                         </t>
  </si>
  <si>
    <t xml:space="preserve">MARIA MADALENA ALVES RODRIGUES                </t>
  </si>
  <si>
    <t xml:space="preserve">MARIA ONILDA DOS SANTOS                       </t>
  </si>
  <si>
    <t xml:space="preserve">MARIA VERA SENA DOS SANTOS                    </t>
  </si>
  <si>
    <t xml:space="preserve">MARILEIDE ALVES DE SOUZA                      </t>
  </si>
  <si>
    <t xml:space="preserve">MARILEIDE RIBEIRO DA SILVA                    </t>
  </si>
  <si>
    <t xml:space="preserve">MARINA LUCIA DA CRUZ SILVA                    </t>
  </si>
  <si>
    <t xml:space="preserve">MARINEZ BONFIM DA MATA                        </t>
  </si>
  <si>
    <t xml:space="preserve">MARISA DE SOUZA MACEDO                        </t>
  </si>
  <si>
    <t xml:space="preserve">MARIZA DA SILVA FERREIRA                      </t>
  </si>
  <si>
    <t xml:space="preserve">MARLENE APARECIDA GONÇALVES                   </t>
  </si>
  <si>
    <t xml:space="preserve">MARLENE LUZIA DE AQUINO                       </t>
  </si>
  <si>
    <t xml:space="preserve">MARLENE RODRIGUES COSTA E SILVA               </t>
  </si>
  <si>
    <t xml:space="preserve">MARLENE RODRIGUES MORAIS                      </t>
  </si>
  <si>
    <t xml:space="preserve">MATEUS CARNEIRO DE MENDONCA                   </t>
  </si>
  <si>
    <t xml:space="preserve">MAURIZET DE SOUZA MORAIS                      </t>
  </si>
  <si>
    <t>MAURO MENDES DA SILVA</t>
  </si>
  <si>
    <t xml:space="preserve">MEIBER RODRIGUES DE MIRANDA                   </t>
  </si>
  <si>
    <t xml:space="preserve">MELISSA MENDONCA DA SILVA JAIME               </t>
  </si>
  <si>
    <t>TÉCNICO DE ENFERMAGEM III</t>
  </si>
  <si>
    <t xml:space="preserve">MIRIA RODRIGUES DE SOUZA                      </t>
  </si>
  <si>
    <t xml:space="preserve">MIRIAM HOFFMANN FLOR                          </t>
  </si>
  <si>
    <t xml:space="preserve">MIRNA PINCOWSCA RIBEIRO                       </t>
  </si>
  <si>
    <t xml:space="preserve">MURILO LOPES FIGUEIREDO                       </t>
  </si>
  <si>
    <t xml:space="preserve">NADIR COSTA TEIXEIRA                          </t>
  </si>
  <si>
    <t xml:space="preserve">NAPOLEAO GARCIA BORGES                        </t>
  </si>
  <si>
    <t xml:space="preserve">NATALICE DE JESUS MOREIRA                     </t>
  </si>
  <si>
    <t xml:space="preserve">NATHALIA FERREIRA VIANA ARAUJO                </t>
  </si>
  <si>
    <t xml:space="preserve">NATHALIE BARBOSA FERREIRA FLEURI              </t>
  </si>
  <si>
    <t xml:space="preserve">NAZIRA EDUARDO DA SILVA                       </t>
  </si>
  <si>
    <t xml:space="preserve">NEIDIANE DIAS DE MIRANDA MARQUES              </t>
  </si>
  <si>
    <t xml:space="preserve">NELIANA MARINHO DE SOUZA ALMEIDA              </t>
  </si>
  <si>
    <t xml:space="preserve">NEUZA ALVES NEVES LOMAZZI                     </t>
  </si>
  <si>
    <t xml:space="preserve">NEUZA VIEIRA DE SIQUEIRA                      </t>
  </si>
  <si>
    <t xml:space="preserve">NILSONETE COSTA FERREIRA VELASCO              </t>
  </si>
  <si>
    <t xml:space="preserve">NILTA CAMPOS DE ALMEIDA LIMA                  </t>
  </si>
  <si>
    <t xml:space="preserve">NILVA DE JESUS SOUZA                          </t>
  </si>
  <si>
    <t xml:space="preserve">NILVA DIAS DA CUNHA                           </t>
  </si>
  <si>
    <t xml:space="preserve">NILVA ROSA DA SILVA ALMEIDA                   </t>
  </si>
  <si>
    <t xml:space="preserve">NORMI PEREIRA DE MENDONCA                     </t>
  </si>
  <si>
    <t xml:space="preserve">NUBIA CLARA GODOI BATISTA IWACE               </t>
  </si>
  <si>
    <t xml:space="preserve">NUBIA CUNHA DA SILVA                          </t>
  </si>
  <si>
    <t xml:space="preserve">OCIRLEY DA CONCEICAO NUNES                    </t>
  </si>
  <si>
    <t xml:space="preserve">ORACY PEREIRA DA COSTA                        </t>
  </si>
  <si>
    <t xml:space="preserve">ORCHIRLENE FERREIRA CAMPOS                    </t>
  </si>
  <si>
    <t xml:space="preserve">OSCAR CARDOSO LOPES JUNIOR                    </t>
  </si>
  <si>
    <t xml:space="preserve">PATRICIA BOROWSKI                             </t>
  </si>
  <si>
    <t xml:space="preserve">PATRICIA DA COSTA FREIRE                      </t>
  </si>
  <si>
    <t xml:space="preserve">PAULA CRISTINA NERY MORENO                    </t>
  </si>
  <si>
    <t xml:space="preserve">PAULO APOLINARIO                              </t>
  </si>
  <si>
    <t xml:space="preserve">POLYANNA OLIVEIRA SIQUEIRA                    </t>
  </si>
  <si>
    <t xml:space="preserve">PRISCILLA GOMES DE SOUZA                      </t>
  </si>
  <si>
    <t xml:space="preserve">RAQUEL CRISTINA DA SILVA CARVALHO             </t>
  </si>
  <si>
    <t xml:space="preserve">RAQUEL FONSECA DE LIMA                        </t>
  </si>
  <si>
    <t xml:space="preserve">REGIANE CARDOSO JAPIASSU SILVA                </t>
  </si>
  <si>
    <t xml:space="preserve">REGIANE COSTA FERREIRA                        </t>
  </si>
  <si>
    <t xml:space="preserve">REGINA CELI ZAGO                              </t>
  </si>
  <si>
    <t xml:space="preserve">REGINALDO DIAS LIMA                           </t>
  </si>
  <si>
    <t xml:space="preserve">RENATA QUINTINO NOGUEIRA                      </t>
  </si>
  <si>
    <t xml:space="preserve">RENATO DE FREITAS HOELZLE JUNIOR              </t>
  </si>
  <si>
    <t xml:space="preserve">RICARDO SILVA BORGES                          </t>
  </si>
  <si>
    <t>ANALISTA ADMINISTRATIVO JÚNIOR</t>
  </si>
  <si>
    <t xml:space="preserve">ROBERTA DE OLIVEIRA MOREIRA                   </t>
  </si>
  <si>
    <t xml:space="preserve">ROBERTO FRANCISCO LOPES                       </t>
  </si>
  <si>
    <t xml:space="preserve">RODRIGO AUGUSTO BERNARDES                     </t>
  </si>
  <si>
    <t xml:space="preserve">ROGERIA RIBEIRO BUENO                         </t>
  </si>
  <si>
    <t xml:space="preserve">ROGERIO DOS SANTOS FERREIRA                   </t>
  </si>
  <si>
    <t xml:space="preserve">ROGERIO GOMES DA SILVA                        </t>
  </si>
  <si>
    <t xml:space="preserve">ROGERIO VAZ DOS REIS                          </t>
  </si>
  <si>
    <t xml:space="preserve">RONAN DA SILVA OLIVEIRA RAMOS                 </t>
  </si>
  <si>
    <t xml:space="preserve">RONEY SILVA DOS REIS                          </t>
  </si>
  <si>
    <t xml:space="preserve">ROSA MARIA AUXILIADORA                        </t>
  </si>
  <si>
    <t xml:space="preserve">ROSANA GOMES SIQUEIRA DE ALMEIDA              </t>
  </si>
  <si>
    <t xml:space="preserve">ROSANA MENDES GONÇALVES CARDOSO               </t>
  </si>
  <si>
    <t xml:space="preserve">ROSANGELA GONCALVES DA COSTA                  </t>
  </si>
  <si>
    <t xml:space="preserve">ROSIANE GOULART DE CASTRO DIAS LIMA           </t>
  </si>
  <si>
    <t xml:space="preserve">ROSILMA PEREIRA DOMINGOS DE ARRUDA            </t>
  </si>
  <si>
    <t xml:space="preserve">RUTH ALVES DE LIMA                            </t>
  </si>
  <si>
    <t xml:space="preserve">SANDRA ARMANDO DOS SANTOS                     </t>
  </si>
  <si>
    <t xml:space="preserve">SANDRA DE SOUSA SILVA                         </t>
  </si>
  <si>
    <t xml:space="preserve">SANDRO JOSE LACERDA                           </t>
  </si>
  <si>
    <t xml:space="preserve">SANTIAGO RODRIGUES COSTA                      </t>
  </si>
  <si>
    <t xml:space="preserve">SEBASTIANA VIEIRA ALVES                       </t>
  </si>
  <si>
    <t xml:space="preserve">SELMA APARECIDA DE SOUZA                      </t>
  </si>
  <si>
    <t xml:space="preserve">SELMA CONEGUNDES MAIA                         </t>
  </si>
  <si>
    <t xml:space="preserve">SHEILA ALVES GODOI                            </t>
  </si>
  <si>
    <t xml:space="preserve">SHIRLEY KATIA DO AMARAL                       </t>
  </si>
  <si>
    <t xml:space="preserve">SILVANIR SILVERIA DE SOUSA                    </t>
  </si>
  <si>
    <t xml:space="preserve">SILVIA CRISPIM DE SOUZA COSTA                 </t>
  </si>
  <si>
    <t xml:space="preserve">SILVIA HELENA SPECHOTO DA SILVA MOREIRA       </t>
  </si>
  <si>
    <t xml:space="preserve">SIMONE APARECIDA DA COSTA MIRANDA             </t>
  </si>
  <si>
    <t xml:space="preserve">SIMONE CLEIA MARGARIDA RIBEIRO                </t>
  </si>
  <si>
    <t xml:space="preserve">SIRIA SILVA SOUZA DOMINGOS                    </t>
  </si>
  <si>
    <t xml:space="preserve">SONIA COELHO BATISTA                          </t>
  </si>
  <si>
    <t xml:space="preserve">SUELI CORREA CAMARGO                          </t>
  </si>
  <si>
    <t xml:space="preserve">SUELI DELFINA DA SILVA                        </t>
  </si>
  <si>
    <t xml:space="preserve">SUELY DE OLIVEIRA PETINI BONFIM               </t>
  </si>
  <si>
    <t xml:space="preserve">SUELY VIEIRA DE ALMEIDA                       </t>
  </si>
  <si>
    <t xml:space="preserve">TACANA DE LUZDALMA DIAS DA SILVA              </t>
  </si>
  <si>
    <t xml:space="preserve">TATIANA DE OLIVEIRA ALMADA MENIN              </t>
  </si>
  <si>
    <t xml:space="preserve">TELMA RODRIGUES CAMPOS                        </t>
  </si>
  <si>
    <t xml:space="preserve">TEREZINHA EVANGELISTA DOURADO DOS SANTOS      </t>
  </si>
  <si>
    <t xml:space="preserve">THIAGO HENRIQUE DE SOUZA JAIME             </t>
  </si>
  <si>
    <t xml:space="preserve">VALDA NUNES DAMASCENO SOUZA                   </t>
  </si>
  <si>
    <t xml:space="preserve">VALDETE PEREIRA DOS SANTOS                    </t>
  </si>
  <si>
    <t xml:space="preserve">VALDIVINA AMELIA DA SILVA                     </t>
  </si>
  <si>
    <t xml:space="preserve">VALDIVINO GONCALVES DE CARVALHO               </t>
  </si>
  <si>
    <t xml:space="preserve">VALDIVINO LUIZ DA SILVA JUNIOR                </t>
  </si>
  <si>
    <t xml:space="preserve">VALDOMIRO FRANCISCO DA SILVA                  </t>
  </si>
  <si>
    <t xml:space="preserve">VALMIRA DA SILVA MORAIS                       </t>
  </si>
  <si>
    <t xml:space="preserve">VALTECY FERREIRA BATISTA                      </t>
  </si>
  <si>
    <t xml:space="preserve">VANDELENE SANTANA ROSA                        </t>
  </si>
  <si>
    <t xml:space="preserve">VANESSA SOUZA NASCIMENTO                      </t>
  </si>
  <si>
    <t xml:space="preserve">VASTI SILVA COSTA                             </t>
  </si>
  <si>
    <t xml:space="preserve">VENERANDO BRAGA DOS SANTOS                    </t>
  </si>
  <si>
    <t xml:space="preserve">VERA LUCIA CORREA DE PINA                     </t>
  </si>
  <si>
    <t xml:space="preserve">VERA LUCIA DIAS                               </t>
  </si>
  <si>
    <t xml:space="preserve">VILMA FONSECA MENES E SILVA                   </t>
  </si>
  <si>
    <t xml:space="preserve">VILMA MARIA PIMENTA ALVES                     </t>
  </si>
  <si>
    <t xml:space="preserve">VILMAIR FRANCISCA DA SILVA                    </t>
  </si>
  <si>
    <t xml:space="preserve">VINICIUS LIMA RODRIGUES                       </t>
  </si>
  <si>
    <t xml:space="preserve">VIRGINIA ROSA CUNHA                           </t>
  </si>
  <si>
    <t xml:space="preserve">VIVIANE DOS REIS PEREIRA                      </t>
  </si>
  <si>
    <t xml:space="preserve">VIVIANE FERREIRA DE SOUSA                     </t>
  </si>
  <si>
    <t xml:space="preserve">WALACE PONCIANO FRAZAO                        </t>
  </si>
  <si>
    <t xml:space="preserve">WALDENILSON DOS SANTOS CORREA                 </t>
  </si>
  <si>
    <t xml:space="preserve">WALERIA MARIA DA PAIXAO BORGES VIEIRA         </t>
  </si>
  <si>
    <t xml:space="preserve">WALYSON FERREIRA REZENDE                      </t>
  </si>
  <si>
    <t xml:space="preserve">WANIA ALVES DE ARAUJO                         </t>
  </si>
  <si>
    <t xml:space="preserve">WARLEY MOREIRA CUNHA                          </t>
  </si>
  <si>
    <t xml:space="preserve">WEIDER DO SOCORRO SANTIAGO                    </t>
  </si>
  <si>
    <t xml:space="preserve">WELLINGTON DIVINO FASSA                       </t>
  </si>
  <si>
    <t xml:space="preserve">WEVERTON DA SILVA FERREIRA                    </t>
  </si>
  <si>
    <t xml:space="preserve">WILTON JOSE DO NASCIMENTO                     </t>
  </si>
  <si>
    <t xml:space="preserve">ZOROASTRO JOAO DE ABREU                       </t>
  </si>
  <si>
    <t>SERVIDOR ESTADUAL COMISSIONADO</t>
  </si>
  <si>
    <t>ASSESSOR ESPECIAL</t>
  </si>
  <si>
    <t>SERVIDOR ESTADUAL EFETIVO</t>
  </si>
  <si>
    <t xml:space="preserve">LUIZ HENRIQUE FERNANDES SILVA  </t>
  </si>
  <si>
    <t xml:space="preserve">MARCOS GOULART DE ARAÚJO       </t>
  </si>
  <si>
    <t xml:space="preserve">PAULLA LELES LAURINDO          </t>
  </si>
  <si>
    <t xml:space="preserve">RENATA TAVARES LOPES ALVES     </t>
  </si>
  <si>
    <t xml:space="preserve">ROSELMA PINTO DOS SANTOS       </t>
  </si>
  <si>
    <t xml:space="preserve">STEFANY DYOVANA COSTA SILVA    </t>
  </si>
  <si>
    <t xml:space="preserve">ALEXSSANDER COSTA SOUSA        </t>
  </si>
  <si>
    <t>FLAVIO EMÍLIO PINHEIRO DE SOUZA</t>
  </si>
  <si>
    <t xml:space="preserve">GABRIEL LEMES DE CARVALHO      </t>
  </si>
  <si>
    <t xml:space="preserve">IARA CRISTINA ROSA GONZAGA     </t>
  </si>
  <si>
    <t xml:space="preserve">LEANDRO SILVA DOS SANTOS       </t>
  </si>
  <si>
    <t xml:space="preserve">PEDRO HENRIQUE SOARES XIMENES  </t>
  </si>
  <si>
    <t xml:space="preserve">RONISE SILVA GONÇALVES         </t>
  </si>
  <si>
    <t xml:space="preserve">RUBIA ERIKA PRADO CARDOSO      </t>
  </si>
  <si>
    <t>AJUDA DE CUSTO</t>
  </si>
  <si>
    <t>AUXILIAR DE ENFERMAGEM</t>
  </si>
  <si>
    <t>C</t>
  </si>
  <si>
    <t xml:space="preserve"> Relação Mensal dos Empregados com Respectivos Salários - JULHO/2018</t>
  </si>
  <si>
    <t xml:space="preserve">DIVARCENA SILVA BRAGA          </t>
  </si>
  <si>
    <t xml:space="preserve">EDNA LOPES DA SILVA            </t>
  </si>
  <si>
    <t xml:space="preserve">HEITOR VIEIRA MELLO DOS SANTOS </t>
  </si>
  <si>
    <t xml:space="preserve">JOAO PAULO VIEIRA PLAZA        </t>
  </si>
  <si>
    <t xml:space="preserve">JUNIO ALVES BARBOSA            </t>
  </si>
  <si>
    <t xml:space="preserve">MARCOS PAULO PALMEIRA DA SILVA </t>
  </si>
  <si>
    <t xml:space="preserve">MARIA DE FATIMA RODRIGUES      </t>
  </si>
  <si>
    <t xml:space="preserve">NEY EDUARDO SABINO FILHO       </t>
  </si>
  <si>
    <t xml:space="preserve">RAPHAEL FERNANDES VIEIRA       </t>
  </si>
  <si>
    <t xml:space="preserve">TALITAH CARVALHO DOS SANTOS    </t>
  </si>
  <si>
    <t xml:space="preserve">WILSON RUBENS RIBEIRO DA SILVA </t>
  </si>
  <si>
    <t xml:space="preserve">ZENI MARIA DE OLIVEIRA         </t>
  </si>
  <si>
    <t>AUXILIAR ADMINISTRATIVO I</t>
  </si>
  <si>
    <t>AD. TEMPO DE SERVIÇO</t>
  </si>
  <si>
    <t>AD. SALÁRIO-CONDIÇÃO</t>
  </si>
  <si>
    <t>FERIADO TRABALHADO</t>
  </si>
  <si>
    <t>DIÁRIAS DE VIAGEM</t>
  </si>
  <si>
    <t>D</t>
  </si>
  <si>
    <t>F</t>
  </si>
  <si>
    <t>G-6HS</t>
  </si>
  <si>
    <t>G-4HS</t>
  </si>
  <si>
    <t>3</t>
  </si>
  <si>
    <t>B</t>
  </si>
  <si>
    <t>5</t>
  </si>
  <si>
    <t>4</t>
  </si>
  <si>
    <t>F-6HS</t>
  </si>
  <si>
    <t>A-6HS</t>
  </si>
  <si>
    <t>1</t>
  </si>
  <si>
    <t>E</t>
  </si>
  <si>
    <t>2</t>
  </si>
  <si>
    <t>C-6HS</t>
  </si>
  <si>
    <t>MOTORISTA III</t>
  </si>
  <si>
    <t>ANALISTA DE SISTEMAS JÚNIOR</t>
  </si>
  <si>
    <t>COZINHEIRO I</t>
  </si>
  <si>
    <t>TÉCNICO ADMINISTRATIVO II</t>
  </si>
  <si>
    <t>MOTORISTA I</t>
  </si>
  <si>
    <t>FOTÓGRAFO</t>
  </si>
  <si>
    <t>TERAPEUTA OCUPACIONAL</t>
  </si>
  <si>
    <t>PROFISSIONAL DE EDUCAÇÃO FÍSICA</t>
  </si>
  <si>
    <t>ASSISTENTE SOCIAL JÚNIOR</t>
  </si>
  <si>
    <t>ENFERMEIRO PLENO</t>
  </si>
  <si>
    <t>PSICÓLOGO JÚNIOR</t>
  </si>
  <si>
    <t>MOTORISTA II</t>
  </si>
  <si>
    <t>ASSISTENTE SOCIAL SÊNIOR</t>
  </si>
  <si>
    <t>FARMACÊUTICO</t>
  </si>
  <si>
    <t>CONTADOR PLENO</t>
  </si>
  <si>
    <t>AUXILIAR DE SERVIÇOS GERAIS II</t>
  </si>
  <si>
    <t>AUXILIAR EM SAÚDE BUCAL</t>
  </si>
  <si>
    <t>SOLDADOR</t>
  </si>
  <si>
    <t>AUXILIAR DE PRODUÇÃO III</t>
  </si>
  <si>
    <t>BORDADEIRA ARTESÃ</t>
  </si>
  <si>
    <t>PSICÓLOGO SÊNIOR</t>
  </si>
  <si>
    <t>COZINHEIRO II</t>
  </si>
  <si>
    <t>ANALISTA DE SISTEMAS PLENO</t>
  </si>
  <si>
    <t>INSTRUTOR II</t>
  </si>
  <si>
    <t>CONTADOR SÊNIOR</t>
  </si>
  <si>
    <t>ADMINISTRADOR PLENO</t>
  </si>
  <si>
    <t>ODONTÓLOGO</t>
  </si>
  <si>
    <t>COSTUREIRO I</t>
  </si>
  <si>
    <t>COZINHEIRO III</t>
  </si>
  <si>
    <t>CUIDADOR DE IDOSOS II</t>
  </si>
  <si>
    <t>AUXILIAR DE SERVIÇOS GERAIS I</t>
  </si>
  <si>
    <t>JORNALISTA</t>
  </si>
  <si>
    <t>INSTRUTOR I</t>
  </si>
  <si>
    <t>ENFERMEIRO JÚNIOR</t>
  </si>
  <si>
    <t>PSICÓLOGO PLENO</t>
  </si>
  <si>
    <t>ENFERMEIRO SÊNIOR</t>
  </si>
  <si>
    <t>ANALISTA ADMINISTRATIVO SÊNIOR</t>
  </si>
  <si>
    <t>NUTRICIONISTA</t>
  </si>
  <si>
    <t>AUXILIAR DE PRODUÇÃO I</t>
  </si>
  <si>
    <t>ANALISTA DE REDES E DE COM. DE DADOS - PLENO</t>
  </si>
  <si>
    <t>TECNICO ADMINISTRATIVO</t>
  </si>
  <si>
    <t>FISIOTERAPEUTA</t>
  </si>
  <si>
    <t>CUIDADOR DE IDOSOS III</t>
  </si>
  <si>
    <t>ADVOGADO</t>
  </si>
  <si>
    <t>ADVOGADO SÊNIOR</t>
  </si>
  <si>
    <t>TÉCNICO DE ENFERMAGEM I</t>
  </si>
  <si>
    <t>TÉCNICO DE ENFERMAGEM II</t>
  </si>
  <si>
    <t>ENGENHEIRO CIVIL</t>
  </si>
  <si>
    <t>CONTADOR JÚNIOR</t>
  </si>
  <si>
    <t>ANALISTA DE REDES E DE COM. DE DADOS - JÚNIOR</t>
  </si>
  <si>
    <t>-</t>
  </si>
  <si>
    <t>1/3 FÉRIAS/ A. PECUNIARIO</t>
  </si>
  <si>
    <t>13º SALÁRIO ANIVERSARIANTE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</si>
</sst>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NumberFormat="1" applyFont="1" applyAlignment="1">
      <alignment vertical="center"/>
    </xf>
    <xf numFmtId="0" fontId="4" fillId="0" borderId="0" xfId="1" applyNumberFormat="1" applyFont="1" applyAlignment="1">
      <alignment horizontal="left" vertical="center"/>
    </xf>
    <xf numFmtId="0" fontId="3" fillId="0" borderId="1" xfId="1" applyNumberFormat="1" applyFont="1" applyBorder="1"/>
    <xf numFmtId="0" fontId="3" fillId="0" borderId="1" xfId="0" applyNumberFormat="1" applyFont="1" applyBorder="1"/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NumberFormat="1" applyFont="1" applyBorder="1" applyAlignment="1">
      <alignment vertical="center" wrapText="1"/>
    </xf>
    <xf numFmtId="43" fontId="3" fillId="0" borderId="0" xfId="1" applyFont="1"/>
    <xf numFmtId="0" fontId="3" fillId="0" borderId="0" xfId="1" applyNumberFormat="1" applyFont="1"/>
    <xf numFmtId="0" fontId="3" fillId="0" borderId="0" xfId="1" applyNumberFormat="1" applyFont="1" applyAlignment="1">
      <alignment horizontal="left" vertical="center"/>
    </xf>
    <xf numFmtId="43" fontId="3" fillId="0" borderId="1" xfId="1" applyFont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14" fontId="3" fillId="0" borderId="1" xfId="1" applyNumberFormat="1" applyFont="1" applyBorder="1" applyAlignment="1">
      <alignment horizontal="center"/>
    </xf>
    <xf numFmtId="43" fontId="3" fillId="0" borderId="0" xfId="1" applyFont="1" applyAlignment="1">
      <alignment horizontal="center" vertical="center"/>
    </xf>
    <xf numFmtId="43" fontId="5" fillId="0" borderId="0" xfId="1" applyFont="1"/>
    <xf numFmtId="0" fontId="5" fillId="0" borderId="0" xfId="0" applyFont="1"/>
    <xf numFmtId="43" fontId="4" fillId="0" borderId="0" xfId="1" applyFont="1"/>
    <xf numFmtId="0" fontId="4" fillId="0" borderId="0" xfId="0" applyFont="1"/>
    <xf numFmtId="43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3" fontId="3" fillId="0" borderId="1" xfId="1" applyFont="1" applyFill="1" applyBorder="1"/>
    <xf numFmtId="43" fontId="3" fillId="0" borderId="1" xfId="1" applyFont="1" applyBorder="1"/>
    <xf numFmtId="43" fontId="2" fillId="0" borderId="1" xfId="1" applyFont="1" applyFill="1" applyBorder="1"/>
    <xf numFmtId="0" fontId="3" fillId="0" borderId="0" xfId="0" applyFont="1"/>
    <xf numFmtId="43" fontId="2" fillId="2" borderId="1" xfId="1" applyFont="1" applyFill="1" applyBorder="1"/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1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43" fontId="3" fillId="0" borderId="0" xfId="1" applyFont="1" applyAlignment="1">
      <alignment horizontal="center"/>
    </xf>
    <xf numFmtId="0" fontId="2" fillId="2" borderId="1" xfId="1" applyNumberFormat="1" applyFont="1" applyFill="1" applyBorder="1" applyAlignment="1">
      <alignment horizontal="left"/>
    </xf>
    <xf numFmtId="49" fontId="6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95251</xdr:colOff>
      <xdr:row>0</xdr:row>
      <xdr:rowOff>63694</xdr:rowOff>
    </xdr:from>
    <xdr:to>
      <xdr:col>6</xdr:col>
      <xdr:colOff>1105457</xdr:colOff>
      <xdr:row>0</xdr:row>
      <xdr:rowOff>1064414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EB735B-F991-4197-B3FE-EBD412394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6680" y="63694"/>
          <a:ext cx="1010206" cy="1000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55C09-AA25-4353-A0FE-00E7A233F893}">
  <sheetPr>
    <pageSetUpPr fitToPage="1"/>
  </sheetPr>
  <dimension ref="A1:S731"/>
  <sheetViews>
    <sheetView tabSelected="1" topLeftCell="D1" zoomScale="85" zoomScaleNormal="85" workbookViewId="0">
      <pane ySplit="8" topLeftCell="A480" activePane="bottomLeft" state="frozen"/>
      <selection pane="bottomLeft" activeCell="G49" sqref="G49"/>
    </sheetView>
  </sheetViews>
  <sheetFormatPr defaultRowHeight="14.25" x14ac:dyDescent="0.2"/>
  <cols>
    <col min="1" max="1" width="59.140625" style="23" bestFit="1" customWidth="1"/>
    <col min="2" max="2" width="11" style="30" bestFit="1" customWidth="1"/>
    <col min="3" max="3" width="50.42578125" style="23" bestFit="1" customWidth="1"/>
    <col min="4" max="4" width="6.5703125" style="31" bestFit="1" customWidth="1"/>
    <col min="5" max="5" width="12.85546875" style="22" bestFit="1" customWidth="1"/>
    <col min="6" max="6" width="15" style="22" bestFit="1" customWidth="1"/>
    <col min="7" max="7" width="17.5703125" style="22" bestFit="1" customWidth="1"/>
    <col min="8" max="8" width="14.28515625" style="22" bestFit="1" customWidth="1"/>
    <col min="9" max="9" width="14.5703125" style="22" bestFit="1" customWidth="1"/>
    <col min="10" max="10" width="13.85546875" style="22" bestFit="1" customWidth="1"/>
    <col min="11" max="11" width="16.85546875" style="22" bestFit="1" customWidth="1"/>
    <col min="12" max="12" width="10.7109375" style="22" bestFit="1" customWidth="1"/>
    <col min="13" max="13" width="13.7109375" style="22" bestFit="1" customWidth="1"/>
    <col min="14" max="14" width="12.140625" style="22" bestFit="1" customWidth="1"/>
    <col min="15" max="15" width="17.42578125" style="22" bestFit="1" customWidth="1"/>
    <col min="16" max="16" width="12.85546875" style="22" bestFit="1" customWidth="1"/>
    <col min="17" max="17" width="12.5703125" style="22" bestFit="1" customWidth="1"/>
    <col min="18" max="18" width="16.140625" style="22" bestFit="1" customWidth="1"/>
    <col min="19" max="19" width="9.140625" style="22"/>
    <col min="20" max="16384" width="9.140625" style="23"/>
  </cols>
  <sheetData>
    <row r="1" spans="1:19" ht="89.25" customHeight="1" x14ac:dyDescent="0.2">
      <c r="A1" s="42"/>
      <c r="B1" s="42"/>
      <c r="C1" s="42"/>
      <c r="D1" s="42"/>
    </row>
    <row r="2" spans="1:19" s="25" customFormat="1" ht="18" x14ac:dyDescent="0.25">
      <c r="A2" s="45" t="s">
        <v>19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24"/>
    </row>
    <row r="3" spans="1:19" s="25" customFormat="1" ht="18" x14ac:dyDescent="0.25">
      <c r="A3" s="45" t="s">
        <v>20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24"/>
    </row>
    <row r="4" spans="1:19" s="25" customFormat="1" ht="18" x14ac:dyDescent="0.25">
      <c r="A4" s="1"/>
      <c r="B4" s="16"/>
      <c r="C4" s="2"/>
      <c r="D4" s="3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spans="1:19" s="27" customFormat="1" ht="18" x14ac:dyDescent="0.25">
      <c r="A5" s="44" t="s">
        <v>506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26"/>
    </row>
    <row r="6" spans="1:19" s="25" customFormat="1" ht="18" x14ac:dyDescent="0.25">
      <c r="B6" s="28"/>
      <c r="D6" s="29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8" spans="1:19" ht="38.25" customHeight="1" x14ac:dyDescent="0.2">
      <c r="A8" s="13" t="s">
        <v>13</v>
      </c>
      <c r="B8" s="14" t="s">
        <v>14</v>
      </c>
      <c r="C8" s="13" t="s">
        <v>15</v>
      </c>
      <c r="D8" s="13" t="s">
        <v>21</v>
      </c>
      <c r="E8" s="15" t="s">
        <v>22</v>
      </c>
      <c r="F8" s="15" t="s">
        <v>520</v>
      </c>
      <c r="G8" s="15" t="s">
        <v>12</v>
      </c>
      <c r="H8" s="15" t="s">
        <v>521</v>
      </c>
      <c r="I8" s="15" t="s">
        <v>589</v>
      </c>
      <c r="J8" s="15" t="s">
        <v>522</v>
      </c>
      <c r="K8" s="15" t="s">
        <v>8</v>
      </c>
      <c r="L8" s="15" t="s">
        <v>503</v>
      </c>
      <c r="M8" s="15" t="s">
        <v>9</v>
      </c>
      <c r="N8" s="15" t="s">
        <v>523</v>
      </c>
      <c r="O8" s="15" t="s">
        <v>590</v>
      </c>
      <c r="P8" s="15" t="s">
        <v>11</v>
      </c>
      <c r="Q8" s="15" t="s">
        <v>10</v>
      </c>
      <c r="R8" s="15" t="s">
        <v>18</v>
      </c>
    </row>
    <row r="9" spans="1:19" s="35" customFormat="1" ht="12.75" x14ac:dyDescent="0.2">
      <c r="A9" s="4" t="s">
        <v>111</v>
      </c>
      <c r="B9" s="17">
        <v>40603</v>
      </c>
      <c r="C9" s="5" t="s">
        <v>412</v>
      </c>
      <c r="D9" s="37" t="s">
        <v>524</v>
      </c>
      <c r="E9" s="32">
        <v>3690.7</v>
      </c>
      <c r="F9" s="33">
        <v>0</v>
      </c>
      <c r="G9" s="32">
        <v>0</v>
      </c>
      <c r="H9" s="32">
        <v>0</v>
      </c>
      <c r="I9" s="32">
        <v>0</v>
      </c>
      <c r="J9" s="33"/>
      <c r="K9" s="33">
        <v>0</v>
      </c>
      <c r="L9" s="33"/>
      <c r="M9" s="33">
        <v>0</v>
      </c>
      <c r="N9" s="33">
        <v>0</v>
      </c>
      <c r="O9" s="33">
        <v>0</v>
      </c>
      <c r="P9" s="33">
        <v>3690.7</v>
      </c>
      <c r="Q9" s="33">
        <v>2055.84</v>
      </c>
      <c r="R9" s="34">
        <f>SUM(P9-Q9)</f>
        <v>1634.8599999999997</v>
      </c>
      <c r="S9" s="9"/>
    </row>
    <row r="10" spans="1:19" s="35" customFormat="1" ht="12.75" x14ac:dyDescent="0.2">
      <c r="A10" s="4" t="s">
        <v>112</v>
      </c>
      <c r="B10" s="17">
        <v>35535</v>
      </c>
      <c r="C10" s="5" t="s">
        <v>538</v>
      </c>
      <c r="D10" s="37" t="s">
        <v>116</v>
      </c>
      <c r="E10" s="32">
        <v>412.45</v>
      </c>
      <c r="F10" s="33">
        <v>1.39</v>
      </c>
      <c r="G10" s="32">
        <v>0</v>
      </c>
      <c r="H10" s="32">
        <v>31.8</v>
      </c>
      <c r="I10" s="32">
        <v>0</v>
      </c>
      <c r="J10" s="33"/>
      <c r="K10" s="33">
        <v>0</v>
      </c>
      <c r="L10" s="33"/>
      <c r="M10" s="33">
        <v>0</v>
      </c>
      <c r="N10" s="33">
        <v>0</v>
      </c>
      <c r="O10" s="33">
        <v>0</v>
      </c>
      <c r="P10" s="33">
        <v>445.64</v>
      </c>
      <c r="Q10" s="33">
        <v>312.39</v>
      </c>
      <c r="R10" s="34">
        <f t="shared" ref="R10:R73" si="0">SUM(P10-Q10)</f>
        <v>133.25</v>
      </c>
      <c r="S10" s="9"/>
    </row>
    <row r="11" spans="1:19" s="35" customFormat="1" ht="12.75" x14ac:dyDescent="0.2">
      <c r="A11" s="4" t="s">
        <v>113</v>
      </c>
      <c r="B11" s="17">
        <v>38615</v>
      </c>
      <c r="C11" s="5" t="s">
        <v>285</v>
      </c>
      <c r="D11" s="37" t="s">
        <v>524</v>
      </c>
      <c r="E11" s="32">
        <v>4869.5</v>
      </c>
      <c r="F11" s="33">
        <v>0</v>
      </c>
      <c r="G11" s="32">
        <v>0</v>
      </c>
      <c r="H11" s="32">
        <v>0</v>
      </c>
      <c r="I11" s="32">
        <v>0</v>
      </c>
      <c r="J11" s="33"/>
      <c r="K11" s="33">
        <v>0</v>
      </c>
      <c r="L11" s="33"/>
      <c r="M11" s="33">
        <v>0</v>
      </c>
      <c r="N11" s="33">
        <v>0</v>
      </c>
      <c r="O11" s="33">
        <v>4869.5</v>
      </c>
      <c r="P11" s="33">
        <v>9739</v>
      </c>
      <c r="Q11" s="33">
        <v>1903.84</v>
      </c>
      <c r="R11" s="34">
        <f t="shared" si="0"/>
        <v>7835.16</v>
      </c>
      <c r="S11" s="9"/>
    </row>
    <row r="12" spans="1:19" s="35" customFormat="1" ht="12.75" x14ac:dyDescent="0.2">
      <c r="A12" s="6" t="s">
        <v>24</v>
      </c>
      <c r="B12" s="19">
        <v>41122</v>
      </c>
      <c r="C12" s="6" t="s">
        <v>486</v>
      </c>
      <c r="D12" s="38" t="s">
        <v>588</v>
      </c>
      <c r="E12" s="32">
        <v>0</v>
      </c>
      <c r="F12" s="33">
        <v>0</v>
      </c>
      <c r="G12" s="32">
        <v>0</v>
      </c>
      <c r="H12" s="32">
        <v>0</v>
      </c>
      <c r="I12" s="32">
        <v>0</v>
      </c>
      <c r="J12" s="33"/>
      <c r="K12" s="33">
        <v>3000</v>
      </c>
      <c r="L12" s="33"/>
      <c r="M12" s="33">
        <v>0</v>
      </c>
      <c r="N12" s="33">
        <v>0</v>
      </c>
      <c r="O12" s="33">
        <v>0</v>
      </c>
      <c r="P12" s="33">
        <v>3000</v>
      </c>
      <c r="Q12" s="33">
        <v>387.45</v>
      </c>
      <c r="R12" s="34">
        <f t="shared" si="0"/>
        <v>2612.5500000000002</v>
      </c>
      <c r="S12" s="9"/>
    </row>
    <row r="13" spans="1:19" s="35" customFormat="1" ht="12.75" x14ac:dyDescent="0.2">
      <c r="A13" s="4" t="s">
        <v>114</v>
      </c>
      <c r="B13" s="17">
        <v>37032</v>
      </c>
      <c r="C13" s="5" t="s">
        <v>539</v>
      </c>
      <c r="D13" s="37" t="s">
        <v>116</v>
      </c>
      <c r="E13" s="32">
        <v>5066.22</v>
      </c>
      <c r="F13" s="33">
        <v>48.04</v>
      </c>
      <c r="G13" s="32">
        <v>0</v>
      </c>
      <c r="H13" s="32">
        <v>0</v>
      </c>
      <c r="I13" s="32">
        <v>0</v>
      </c>
      <c r="J13" s="33"/>
      <c r="K13" s="33">
        <v>0</v>
      </c>
      <c r="L13" s="33"/>
      <c r="M13" s="33">
        <v>0</v>
      </c>
      <c r="N13" s="33">
        <v>0</v>
      </c>
      <c r="O13" s="33">
        <v>0</v>
      </c>
      <c r="P13" s="33">
        <v>5114.26</v>
      </c>
      <c r="Q13" s="33">
        <v>1125.42</v>
      </c>
      <c r="R13" s="34">
        <f t="shared" si="0"/>
        <v>3988.84</v>
      </c>
      <c r="S13" s="9"/>
    </row>
    <row r="14" spans="1:19" s="35" customFormat="1" ht="12.75" x14ac:dyDescent="0.2">
      <c r="A14" s="4" t="s">
        <v>117</v>
      </c>
      <c r="B14" s="17">
        <v>42718</v>
      </c>
      <c r="C14" s="5" t="s">
        <v>540</v>
      </c>
      <c r="D14" s="37" t="s">
        <v>172</v>
      </c>
      <c r="E14" s="32">
        <v>1202.27</v>
      </c>
      <c r="F14" s="33">
        <v>0</v>
      </c>
      <c r="G14" s="32">
        <v>0</v>
      </c>
      <c r="H14" s="32">
        <v>219.83999999999997</v>
      </c>
      <c r="I14" s="32">
        <v>0</v>
      </c>
      <c r="J14" s="33"/>
      <c r="K14" s="33">
        <v>0</v>
      </c>
      <c r="L14" s="33"/>
      <c r="M14" s="33">
        <v>0</v>
      </c>
      <c r="N14" s="33">
        <v>0</v>
      </c>
      <c r="O14" s="33">
        <v>1385.47</v>
      </c>
      <c r="P14" s="33">
        <v>2807.58</v>
      </c>
      <c r="Q14" s="33">
        <v>430.56</v>
      </c>
      <c r="R14" s="34">
        <f t="shared" si="0"/>
        <v>2377.02</v>
      </c>
      <c r="S14" s="9"/>
    </row>
    <row r="15" spans="1:19" s="35" customFormat="1" ht="12.75" x14ac:dyDescent="0.2">
      <c r="A15" s="6" t="s">
        <v>25</v>
      </c>
      <c r="B15" s="18">
        <v>42919</v>
      </c>
      <c r="C15" s="4" t="s">
        <v>118</v>
      </c>
      <c r="D15" s="38" t="s">
        <v>588</v>
      </c>
      <c r="E15" s="32">
        <v>55.33</v>
      </c>
      <c r="F15" s="33">
        <v>0</v>
      </c>
      <c r="G15" s="32">
        <v>0</v>
      </c>
      <c r="H15" s="32">
        <v>0</v>
      </c>
      <c r="I15" s="32">
        <v>0</v>
      </c>
      <c r="J15" s="33"/>
      <c r="K15" s="33">
        <v>0</v>
      </c>
      <c r="L15" s="33"/>
      <c r="M15" s="33">
        <v>5.73</v>
      </c>
      <c r="N15" s="33">
        <v>0</v>
      </c>
      <c r="O15" s="33">
        <v>0</v>
      </c>
      <c r="P15" s="33">
        <v>61.06</v>
      </c>
      <c r="Q15" s="33">
        <v>0</v>
      </c>
      <c r="R15" s="34">
        <f t="shared" si="0"/>
        <v>61.06</v>
      </c>
      <c r="S15" s="9"/>
    </row>
    <row r="16" spans="1:19" s="35" customFormat="1" ht="12.75" x14ac:dyDescent="0.2">
      <c r="A16" s="4" t="s">
        <v>119</v>
      </c>
      <c r="B16" s="17">
        <v>31574</v>
      </c>
      <c r="C16" s="5" t="s">
        <v>541</v>
      </c>
      <c r="D16" s="37" t="s">
        <v>525</v>
      </c>
      <c r="E16" s="32">
        <v>2474.69</v>
      </c>
      <c r="F16" s="33">
        <v>0</v>
      </c>
      <c r="G16" s="32">
        <v>0</v>
      </c>
      <c r="H16" s="32">
        <v>0</v>
      </c>
      <c r="I16" s="32">
        <v>0</v>
      </c>
      <c r="J16" s="33"/>
      <c r="K16" s="33">
        <v>0</v>
      </c>
      <c r="L16" s="33"/>
      <c r="M16" s="33">
        <v>0</v>
      </c>
      <c r="N16" s="33">
        <v>0</v>
      </c>
      <c r="O16" s="33">
        <v>0</v>
      </c>
      <c r="P16" s="33">
        <v>2474.69</v>
      </c>
      <c r="Q16" s="33">
        <v>1033.49</v>
      </c>
      <c r="R16" s="34">
        <f t="shared" si="0"/>
        <v>1441.2</v>
      </c>
      <c r="S16" s="9"/>
    </row>
    <row r="17" spans="1:19" s="35" customFormat="1" ht="12.75" x14ac:dyDescent="0.2">
      <c r="A17" s="4" t="s">
        <v>120</v>
      </c>
      <c r="B17" s="17">
        <v>38292</v>
      </c>
      <c r="C17" s="5" t="s">
        <v>542</v>
      </c>
      <c r="D17" s="37" t="s">
        <v>116</v>
      </c>
      <c r="E17" s="32">
        <v>1614.86</v>
      </c>
      <c r="F17" s="33">
        <v>374.63</v>
      </c>
      <c r="G17" s="32">
        <v>0</v>
      </c>
      <c r="H17" s="32">
        <v>0</v>
      </c>
      <c r="I17" s="32">
        <v>0</v>
      </c>
      <c r="J17" s="33"/>
      <c r="K17" s="33">
        <v>0</v>
      </c>
      <c r="L17" s="33"/>
      <c r="M17" s="33">
        <v>0</v>
      </c>
      <c r="N17" s="33">
        <v>480</v>
      </c>
      <c r="O17" s="33">
        <v>0</v>
      </c>
      <c r="P17" s="33">
        <v>2469.4899999999998</v>
      </c>
      <c r="Q17" s="33">
        <v>1495.27</v>
      </c>
      <c r="R17" s="34">
        <f t="shared" si="0"/>
        <v>974.2199999999998</v>
      </c>
      <c r="S17" s="9"/>
    </row>
    <row r="18" spans="1:19" s="35" customFormat="1" ht="12.75" x14ac:dyDescent="0.2">
      <c r="A18" s="7" t="s">
        <v>495</v>
      </c>
      <c r="B18" s="19">
        <v>43270</v>
      </c>
      <c r="C18" s="6" t="s">
        <v>118</v>
      </c>
      <c r="D18" s="38" t="s">
        <v>588</v>
      </c>
      <c r="E18" s="32">
        <v>830</v>
      </c>
      <c r="F18" s="33">
        <v>0</v>
      </c>
      <c r="G18" s="32">
        <v>0</v>
      </c>
      <c r="H18" s="32">
        <v>0</v>
      </c>
      <c r="I18" s="32">
        <v>0</v>
      </c>
      <c r="J18" s="33"/>
      <c r="K18" s="33">
        <v>0</v>
      </c>
      <c r="L18" s="33"/>
      <c r="M18" s="33">
        <v>86</v>
      </c>
      <c r="N18" s="33">
        <v>0</v>
      </c>
      <c r="O18" s="33">
        <v>0</v>
      </c>
      <c r="P18" s="33">
        <v>916</v>
      </c>
      <c r="Q18" s="33">
        <v>0</v>
      </c>
      <c r="R18" s="34">
        <f t="shared" si="0"/>
        <v>916</v>
      </c>
      <c r="S18" s="9"/>
    </row>
    <row r="19" spans="1:19" s="35" customFormat="1" ht="12.75" x14ac:dyDescent="0.2">
      <c r="A19" s="4" t="s">
        <v>121</v>
      </c>
      <c r="B19" s="17">
        <v>34415</v>
      </c>
      <c r="C19" s="5" t="s">
        <v>134</v>
      </c>
      <c r="D19" s="37" t="s">
        <v>172</v>
      </c>
      <c r="E19" s="32">
        <v>2935.39</v>
      </c>
      <c r="F19" s="33">
        <v>0</v>
      </c>
      <c r="G19" s="32">
        <v>0</v>
      </c>
      <c r="H19" s="32">
        <v>0</v>
      </c>
      <c r="I19" s="32">
        <v>0</v>
      </c>
      <c r="J19" s="33"/>
      <c r="K19" s="33">
        <v>2000</v>
      </c>
      <c r="L19" s="33"/>
      <c r="M19" s="33">
        <v>0</v>
      </c>
      <c r="N19" s="33">
        <v>0</v>
      </c>
      <c r="O19" s="33">
        <v>0</v>
      </c>
      <c r="P19" s="33">
        <v>4935.3900000000003</v>
      </c>
      <c r="Q19" s="33">
        <v>1798.55</v>
      </c>
      <c r="R19" s="34">
        <f t="shared" si="0"/>
        <v>3136.84</v>
      </c>
      <c r="S19" s="9"/>
    </row>
    <row r="20" spans="1:19" s="35" customFormat="1" ht="12.75" x14ac:dyDescent="0.2">
      <c r="A20" s="4" t="s">
        <v>122</v>
      </c>
      <c r="B20" s="17">
        <v>42339</v>
      </c>
      <c r="C20" s="5" t="s">
        <v>543</v>
      </c>
      <c r="D20" s="37" t="s">
        <v>172</v>
      </c>
      <c r="E20" s="32">
        <v>2496.5700000000002</v>
      </c>
      <c r="F20" s="33">
        <v>0</v>
      </c>
      <c r="G20" s="32">
        <v>0</v>
      </c>
      <c r="H20" s="32">
        <v>0</v>
      </c>
      <c r="I20" s="32">
        <v>0</v>
      </c>
      <c r="J20" s="33"/>
      <c r="K20" s="33">
        <v>1000</v>
      </c>
      <c r="L20" s="33"/>
      <c r="M20" s="33">
        <v>0</v>
      </c>
      <c r="N20" s="33">
        <v>60</v>
      </c>
      <c r="O20" s="33">
        <v>0</v>
      </c>
      <c r="P20" s="33">
        <v>3556.57</v>
      </c>
      <c r="Q20" s="33">
        <v>1219.24</v>
      </c>
      <c r="R20" s="34">
        <f t="shared" si="0"/>
        <v>2337.33</v>
      </c>
      <c r="S20" s="9"/>
    </row>
    <row r="21" spans="1:19" s="35" customFormat="1" ht="12.75" x14ac:dyDescent="0.2">
      <c r="A21" s="6" t="s">
        <v>26</v>
      </c>
      <c r="B21" s="18">
        <v>42982</v>
      </c>
      <c r="C21" s="4" t="s">
        <v>118</v>
      </c>
      <c r="D21" s="38" t="s">
        <v>588</v>
      </c>
      <c r="E21" s="32">
        <v>830</v>
      </c>
      <c r="F21" s="33">
        <v>0</v>
      </c>
      <c r="G21" s="32">
        <v>0</v>
      </c>
      <c r="H21" s="32">
        <v>0</v>
      </c>
      <c r="I21" s="32">
        <v>0</v>
      </c>
      <c r="J21" s="33"/>
      <c r="K21" s="33">
        <v>0</v>
      </c>
      <c r="L21" s="33"/>
      <c r="M21" s="33">
        <v>86</v>
      </c>
      <c r="N21" s="33">
        <v>0</v>
      </c>
      <c r="O21" s="33">
        <v>0</v>
      </c>
      <c r="P21" s="33">
        <v>916</v>
      </c>
      <c r="Q21" s="33">
        <v>0</v>
      </c>
      <c r="R21" s="34">
        <f t="shared" si="0"/>
        <v>916</v>
      </c>
      <c r="S21" s="9"/>
    </row>
    <row r="22" spans="1:19" s="35" customFormat="1" ht="12.75" x14ac:dyDescent="0.2">
      <c r="A22" s="33" t="s">
        <v>27</v>
      </c>
      <c r="B22" s="19">
        <v>43208</v>
      </c>
      <c r="C22" s="6" t="s">
        <v>118</v>
      </c>
      <c r="D22" s="38" t="s">
        <v>588</v>
      </c>
      <c r="E22" s="32">
        <v>830</v>
      </c>
      <c r="F22" s="33">
        <v>0</v>
      </c>
      <c r="G22" s="32">
        <v>0</v>
      </c>
      <c r="H22" s="32">
        <v>0</v>
      </c>
      <c r="I22" s="32">
        <v>0</v>
      </c>
      <c r="J22" s="33"/>
      <c r="K22" s="33">
        <v>0</v>
      </c>
      <c r="L22" s="33"/>
      <c r="M22" s="33">
        <v>86</v>
      </c>
      <c r="N22" s="33">
        <v>0</v>
      </c>
      <c r="O22" s="33">
        <v>0</v>
      </c>
      <c r="P22" s="33">
        <v>916</v>
      </c>
      <c r="Q22" s="33">
        <v>0</v>
      </c>
      <c r="R22" s="34">
        <f t="shared" si="0"/>
        <v>916</v>
      </c>
      <c r="S22" s="9"/>
    </row>
    <row r="23" spans="1:19" s="35" customFormat="1" ht="12.75" x14ac:dyDescent="0.2">
      <c r="A23" s="6" t="s">
        <v>28</v>
      </c>
      <c r="B23" s="19">
        <v>43152</v>
      </c>
      <c r="C23" s="6" t="s">
        <v>123</v>
      </c>
      <c r="D23" s="38" t="s">
        <v>588</v>
      </c>
      <c r="E23" s="32">
        <v>440.1</v>
      </c>
      <c r="F23" s="33">
        <v>0</v>
      </c>
      <c r="G23" s="32">
        <v>0</v>
      </c>
      <c r="H23" s="32">
        <v>0</v>
      </c>
      <c r="I23" s="32">
        <v>0</v>
      </c>
      <c r="J23" s="33"/>
      <c r="K23" s="33">
        <v>0</v>
      </c>
      <c r="L23" s="33"/>
      <c r="M23" s="33">
        <v>0</v>
      </c>
      <c r="N23" s="33">
        <v>0</v>
      </c>
      <c r="O23" s="33">
        <v>0</v>
      </c>
      <c r="P23" s="33">
        <v>440.1</v>
      </c>
      <c r="Q23" s="33">
        <v>35.200000000000003</v>
      </c>
      <c r="R23" s="34">
        <f t="shared" si="0"/>
        <v>404.90000000000003</v>
      </c>
      <c r="S23" s="9"/>
    </row>
    <row r="24" spans="1:19" s="35" customFormat="1" ht="12.75" x14ac:dyDescent="0.2">
      <c r="A24" s="4" t="s">
        <v>124</v>
      </c>
      <c r="B24" s="17">
        <v>38629</v>
      </c>
      <c r="C24" s="5" t="s">
        <v>544</v>
      </c>
      <c r="D24" s="37" t="s">
        <v>505</v>
      </c>
      <c r="E24" s="32">
        <v>3618.33</v>
      </c>
      <c r="F24" s="33">
        <v>0</v>
      </c>
      <c r="G24" s="32">
        <v>0</v>
      </c>
      <c r="H24" s="32">
        <v>0</v>
      </c>
      <c r="I24" s="32">
        <v>0</v>
      </c>
      <c r="J24" s="33"/>
      <c r="K24" s="33">
        <v>0</v>
      </c>
      <c r="L24" s="33"/>
      <c r="M24" s="33">
        <v>0</v>
      </c>
      <c r="N24" s="33">
        <v>0</v>
      </c>
      <c r="O24" s="33">
        <v>0</v>
      </c>
      <c r="P24" s="33">
        <v>3618.33</v>
      </c>
      <c r="Q24" s="33">
        <v>1111.3599999999999</v>
      </c>
      <c r="R24" s="34">
        <f t="shared" si="0"/>
        <v>2506.9700000000003</v>
      </c>
      <c r="S24" s="9"/>
    </row>
    <row r="25" spans="1:19" s="35" customFormat="1" ht="12.75" x14ac:dyDescent="0.2">
      <c r="A25" s="4" t="s">
        <v>125</v>
      </c>
      <c r="B25" s="17">
        <v>37335</v>
      </c>
      <c r="C25" s="5" t="s">
        <v>542</v>
      </c>
      <c r="D25" s="37" t="s">
        <v>116</v>
      </c>
      <c r="E25" s="32">
        <v>1614.86</v>
      </c>
      <c r="F25" s="33">
        <v>466.44</v>
      </c>
      <c r="G25" s="32">
        <v>0</v>
      </c>
      <c r="H25" s="32">
        <v>571.38</v>
      </c>
      <c r="I25" s="32">
        <v>0</v>
      </c>
      <c r="J25" s="33"/>
      <c r="K25" s="33">
        <v>0</v>
      </c>
      <c r="L25" s="33"/>
      <c r="M25" s="33">
        <v>0</v>
      </c>
      <c r="N25" s="33">
        <v>0</v>
      </c>
      <c r="O25" s="33">
        <v>2589.25</v>
      </c>
      <c r="P25" s="33">
        <v>5241.93</v>
      </c>
      <c r="Q25" s="33">
        <v>1907.17</v>
      </c>
      <c r="R25" s="34">
        <f t="shared" si="0"/>
        <v>3334.76</v>
      </c>
      <c r="S25" s="9"/>
    </row>
    <row r="26" spans="1:19" s="35" customFormat="1" ht="12.75" x14ac:dyDescent="0.2">
      <c r="A26" s="4" t="s">
        <v>126</v>
      </c>
      <c r="B26" s="17">
        <v>31656</v>
      </c>
      <c r="C26" s="5" t="s">
        <v>249</v>
      </c>
      <c r="D26" s="37" t="s">
        <v>116</v>
      </c>
      <c r="E26" s="32">
        <v>1614.86</v>
      </c>
      <c r="F26" s="33">
        <v>1266.57</v>
      </c>
      <c r="G26" s="32">
        <v>0</v>
      </c>
      <c r="H26" s="32">
        <v>0</v>
      </c>
      <c r="I26" s="32">
        <v>0</v>
      </c>
      <c r="J26" s="33"/>
      <c r="K26" s="33">
        <v>0</v>
      </c>
      <c r="L26" s="33"/>
      <c r="M26" s="33">
        <v>0</v>
      </c>
      <c r="N26" s="33">
        <v>0</v>
      </c>
      <c r="O26" s="33">
        <v>0</v>
      </c>
      <c r="P26" s="33">
        <v>2881.43</v>
      </c>
      <c r="Q26" s="33">
        <v>1276.51</v>
      </c>
      <c r="R26" s="34">
        <f t="shared" si="0"/>
        <v>1604.9199999999998</v>
      </c>
      <c r="S26" s="9"/>
    </row>
    <row r="27" spans="1:19" s="35" customFormat="1" ht="12.75" x14ac:dyDescent="0.2">
      <c r="A27" s="4" t="s">
        <v>127</v>
      </c>
      <c r="B27" s="17">
        <v>42430</v>
      </c>
      <c r="C27" s="5" t="s">
        <v>221</v>
      </c>
      <c r="D27" s="37" t="s">
        <v>172</v>
      </c>
      <c r="E27" s="32">
        <v>1884.62</v>
      </c>
      <c r="F27" s="33">
        <v>0</v>
      </c>
      <c r="G27" s="32">
        <v>0</v>
      </c>
      <c r="H27" s="32">
        <v>0</v>
      </c>
      <c r="I27" s="32">
        <v>0</v>
      </c>
      <c r="J27" s="33"/>
      <c r="K27" s="33">
        <v>0</v>
      </c>
      <c r="L27" s="33"/>
      <c r="M27" s="33">
        <v>0</v>
      </c>
      <c r="N27" s="33">
        <v>0</v>
      </c>
      <c r="O27" s="33">
        <v>1884.62</v>
      </c>
      <c r="P27" s="33">
        <v>3769.24</v>
      </c>
      <c r="Q27" s="33">
        <v>425.22</v>
      </c>
      <c r="R27" s="34">
        <f t="shared" si="0"/>
        <v>3344.0199999999995</v>
      </c>
      <c r="S27" s="9"/>
    </row>
    <row r="28" spans="1:19" s="35" customFormat="1" ht="12.75" x14ac:dyDescent="0.2">
      <c r="A28" s="4" t="s">
        <v>128</v>
      </c>
      <c r="B28" s="17">
        <v>38135</v>
      </c>
      <c r="C28" s="5" t="s">
        <v>164</v>
      </c>
      <c r="D28" s="37" t="s">
        <v>524</v>
      </c>
      <c r="E28" s="32">
        <v>4869.5</v>
      </c>
      <c r="F28" s="33">
        <v>0</v>
      </c>
      <c r="G28" s="32">
        <v>0</v>
      </c>
      <c r="H28" s="32">
        <v>0</v>
      </c>
      <c r="I28" s="32">
        <v>0</v>
      </c>
      <c r="J28" s="33"/>
      <c r="K28" s="33">
        <v>3000</v>
      </c>
      <c r="L28" s="33"/>
      <c r="M28" s="33">
        <v>0</v>
      </c>
      <c r="N28" s="33">
        <v>0</v>
      </c>
      <c r="O28" s="33">
        <v>0</v>
      </c>
      <c r="P28" s="33">
        <v>7869.5</v>
      </c>
      <c r="Q28" s="33">
        <v>1750</v>
      </c>
      <c r="R28" s="34">
        <f t="shared" si="0"/>
        <v>6119.5</v>
      </c>
      <c r="S28" s="9"/>
    </row>
    <row r="29" spans="1:19" s="35" customFormat="1" ht="12.75" x14ac:dyDescent="0.2">
      <c r="A29" s="4" t="s">
        <v>129</v>
      </c>
      <c r="B29" s="17">
        <v>36255</v>
      </c>
      <c r="C29" s="5" t="s">
        <v>545</v>
      </c>
      <c r="D29" s="37" t="s">
        <v>526</v>
      </c>
      <c r="E29" s="32">
        <v>2879.85</v>
      </c>
      <c r="F29" s="33">
        <v>1330.05</v>
      </c>
      <c r="G29" s="32">
        <v>0</v>
      </c>
      <c r="H29" s="32">
        <v>0</v>
      </c>
      <c r="I29" s="32">
        <v>0</v>
      </c>
      <c r="J29" s="33"/>
      <c r="K29" s="33">
        <v>0</v>
      </c>
      <c r="L29" s="33"/>
      <c r="M29" s="33">
        <v>0</v>
      </c>
      <c r="N29" s="33">
        <v>0</v>
      </c>
      <c r="O29" s="33">
        <v>0</v>
      </c>
      <c r="P29" s="33">
        <v>4209.8999999999996</v>
      </c>
      <c r="Q29" s="33">
        <v>2203.46</v>
      </c>
      <c r="R29" s="34">
        <f t="shared" si="0"/>
        <v>2006.4399999999996</v>
      </c>
      <c r="S29" s="9"/>
    </row>
    <row r="30" spans="1:19" s="35" customFormat="1" ht="12.75" x14ac:dyDescent="0.2">
      <c r="A30" s="4" t="s">
        <v>130</v>
      </c>
      <c r="B30" s="17">
        <v>40595</v>
      </c>
      <c r="C30" s="5" t="s">
        <v>134</v>
      </c>
      <c r="D30" s="37" t="s">
        <v>116</v>
      </c>
      <c r="E30" s="32">
        <v>3240.9</v>
      </c>
      <c r="F30" s="33">
        <v>219.85</v>
      </c>
      <c r="G30" s="32">
        <v>0</v>
      </c>
      <c r="H30" s="32">
        <v>0</v>
      </c>
      <c r="I30" s="32">
        <v>0</v>
      </c>
      <c r="J30" s="33"/>
      <c r="K30" s="33">
        <v>0</v>
      </c>
      <c r="L30" s="33"/>
      <c r="M30" s="33">
        <v>0</v>
      </c>
      <c r="N30" s="33">
        <v>0</v>
      </c>
      <c r="O30" s="33">
        <v>0</v>
      </c>
      <c r="P30" s="33">
        <v>3460.75</v>
      </c>
      <c r="Q30" s="33">
        <v>1146.52</v>
      </c>
      <c r="R30" s="34">
        <f t="shared" si="0"/>
        <v>2314.23</v>
      </c>
      <c r="S30" s="9"/>
    </row>
    <row r="31" spans="1:19" s="35" customFormat="1" ht="12.75" x14ac:dyDescent="0.2">
      <c r="A31" s="4" t="s">
        <v>131</v>
      </c>
      <c r="B31" s="17">
        <v>41526</v>
      </c>
      <c r="C31" s="5" t="s">
        <v>546</v>
      </c>
      <c r="D31" s="37" t="s">
        <v>172</v>
      </c>
      <c r="E31" s="32">
        <v>3477.83</v>
      </c>
      <c r="F31" s="33">
        <v>0</v>
      </c>
      <c r="G31" s="32">
        <v>0</v>
      </c>
      <c r="H31" s="32">
        <v>0</v>
      </c>
      <c r="I31" s="32">
        <v>1159.28</v>
      </c>
      <c r="J31" s="33"/>
      <c r="K31" s="33">
        <v>0</v>
      </c>
      <c r="L31" s="33"/>
      <c r="M31" s="33">
        <v>0</v>
      </c>
      <c r="N31" s="33">
        <v>0</v>
      </c>
      <c r="O31" s="33">
        <v>0</v>
      </c>
      <c r="P31" s="33">
        <v>4637.1099999999997</v>
      </c>
      <c r="Q31" s="33">
        <v>1844</v>
      </c>
      <c r="R31" s="34">
        <f t="shared" si="0"/>
        <v>2793.1099999999997</v>
      </c>
      <c r="S31" s="9"/>
    </row>
    <row r="32" spans="1:19" s="35" customFormat="1" ht="12.75" x14ac:dyDescent="0.2">
      <c r="A32" s="4" t="s">
        <v>132</v>
      </c>
      <c r="B32" s="18">
        <v>42800</v>
      </c>
      <c r="C32" s="4" t="s">
        <v>118</v>
      </c>
      <c r="D32" s="38" t="s">
        <v>588</v>
      </c>
      <c r="E32" s="32">
        <v>830</v>
      </c>
      <c r="F32" s="33">
        <v>0</v>
      </c>
      <c r="G32" s="32">
        <v>0</v>
      </c>
      <c r="H32" s="32">
        <v>0</v>
      </c>
      <c r="I32" s="32">
        <v>0</v>
      </c>
      <c r="J32" s="33"/>
      <c r="K32" s="33">
        <v>0</v>
      </c>
      <c r="L32" s="33"/>
      <c r="M32" s="33">
        <v>86</v>
      </c>
      <c r="N32" s="33">
        <v>0</v>
      </c>
      <c r="O32" s="33">
        <v>0</v>
      </c>
      <c r="P32" s="33">
        <v>916</v>
      </c>
      <c r="Q32" s="33">
        <v>55.33</v>
      </c>
      <c r="R32" s="34">
        <f t="shared" si="0"/>
        <v>860.67</v>
      </c>
      <c r="S32" s="9"/>
    </row>
    <row r="33" spans="1:19" s="35" customFormat="1" ht="12.75" x14ac:dyDescent="0.2">
      <c r="A33" s="4" t="s">
        <v>133</v>
      </c>
      <c r="B33" s="17">
        <v>40604</v>
      </c>
      <c r="C33" s="5" t="s">
        <v>134</v>
      </c>
      <c r="D33" s="37" t="s">
        <v>116</v>
      </c>
      <c r="E33" s="32">
        <v>3240.9</v>
      </c>
      <c r="F33" s="33">
        <v>219.85</v>
      </c>
      <c r="G33" s="32">
        <v>0</v>
      </c>
      <c r="H33" s="32">
        <v>0</v>
      </c>
      <c r="I33" s="32">
        <v>0</v>
      </c>
      <c r="J33" s="33"/>
      <c r="K33" s="33">
        <v>3000</v>
      </c>
      <c r="L33" s="33"/>
      <c r="M33" s="33">
        <v>0</v>
      </c>
      <c r="N33" s="33">
        <v>0</v>
      </c>
      <c r="O33" s="33">
        <v>0</v>
      </c>
      <c r="P33" s="33">
        <v>6460.75</v>
      </c>
      <c r="Q33" s="33">
        <v>2877.12</v>
      </c>
      <c r="R33" s="34">
        <f t="shared" si="0"/>
        <v>3583.63</v>
      </c>
      <c r="S33" s="9"/>
    </row>
    <row r="34" spans="1:19" s="35" customFormat="1" ht="12.75" x14ac:dyDescent="0.2">
      <c r="A34" s="6" t="s">
        <v>29</v>
      </c>
      <c r="B34" s="18">
        <v>29448</v>
      </c>
      <c r="C34" s="4" t="s">
        <v>134</v>
      </c>
      <c r="D34" s="39" t="s">
        <v>116</v>
      </c>
      <c r="E34" s="32">
        <v>3240.9</v>
      </c>
      <c r="F34" s="33">
        <v>1388.67</v>
      </c>
      <c r="G34" s="32">
        <v>0</v>
      </c>
      <c r="H34" s="32">
        <v>0</v>
      </c>
      <c r="I34" s="32">
        <v>0</v>
      </c>
      <c r="J34" s="33"/>
      <c r="K34" s="33">
        <v>0</v>
      </c>
      <c r="L34" s="33"/>
      <c r="M34" s="33">
        <v>0</v>
      </c>
      <c r="N34" s="33">
        <v>0</v>
      </c>
      <c r="O34" s="33">
        <v>0</v>
      </c>
      <c r="P34" s="33">
        <v>4629.57</v>
      </c>
      <c r="Q34" s="33">
        <v>2226.63</v>
      </c>
      <c r="R34" s="34">
        <f t="shared" si="0"/>
        <v>2402.9399999999996</v>
      </c>
      <c r="S34" s="9"/>
    </row>
    <row r="35" spans="1:19" s="35" customFormat="1" ht="12.75" x14ac:dyDescent="0.2">
      <c r="A35" s="4" t="s">
        <v>135</v>
      </c>
      <c r="B35" s="17">
        <v>35865</v>
      </c>
      <c r="C35" s="5" t="s">
        <v>547</v>
      </c>
      <c r="D35" s="37" t="s">
        <v>116</v>
      </c>
      <c r="E35" s="32">
        <v>5066.22</v>
      </c>
      <c r="F35" s="33">
        <v>549.70000000000005</v>
      </c>
      <c r="G35" s="32">
        <v>0</v>
      </c>
      <c r="H35" s="32">
        <v>1046.56</v>
      </c>
      <c r="I35" s="32">
        <v>0</v>
      </c>
      <c r="J35" s="33"/>
      <c r="K35" s="33">
        <v>0</v>
      </c>
      <c r="L35" s="33"/>
      <c r="M35" s="33">
        <v>0</v>
      </c>
      <c r="N35" s="33">
        <v>0</v>
      </c>
      <c r="O35" s="33">
        <v>0</v>
      </c>
      <c r="P35" s="33">
        <v>6662.48</v>
      </c>
      <c r="Q35" s="33">
        <v>2167.64</v>
      </c>
      <c r="R35" s="34">
        <f t="shared" si="0"/>
        <v>4494.84</v>
      </c>
      <c r="S35" s="9"/>
    </row>
    <row r="36" spans="1:19" s="35" customFormat="1" ht="12.75" x14ac:dyDescent="0.2">
      <c r="A36" s="4" t="s">
        <v>136</v>
      </c>
      <c r="B36" s="17">
        <v>35725</v>
      </c>
      <c r="C36" s="5" t="s">
        <v>540</v>
      </c>
      <c r="D36" s="37" t="s">
        <v>116</v>
      </c>
      <c r="E36" s="32">
        <v>1353.95</v>
      </c>
      <c r="F36" s="33">
        <v>484.81</v>
      </c>
      <c r="G36" s="32">
        <v>0</v>
      </c>
      <c r="H36" s="32">
        <v>0</v>
      </c>
      <c r="I36" s="32">
        <v>0</v>
      </c>
      <c r="J36" s="33"/>
      <c r="K36" s="33">
        <v>0</v>
      </c>
      <c r="L36" s="33"/>
      <c r="M36" s="33">
        <v>0</v>
      </c>
      <c r="N36" s="33">
        <v>0</v>
      </c>
      <c r="O36" s="33">
        <v>0</v>
      </c>
      <c r="P36" s="33">
        <v>1838.76</v>
      </c>
      <c r="Q36" s="33">
        <v>1068.55</v>
      </c>
      <c r="R36" s="34">
        <f t="shared" si="0"/>
        <v>770.21</v>
      </c>
      <c r="S36" s="9"/>
    </row>
    <row r="37" spans="1:19" s="35" customFormat="1" ht="12.75" x14ac:dyDescent="0.2">
      <c r="A37" s="6" t="s">
        <v>30</v>
      </c>
      <c r="B37" s="18">
        <v>37032</v>
      </c>
      <c r="C37" s="4" t="s">
        <v>115</v>
      </c>
      <c r="D37" s="39" t="s">
        <v>116</v>
      </c>
      <c r="E37" s="32">
        <v>2122.39</v>
      </c>
      <c r="F37" s="33">
        <v>1301.83</v>
      </c>
      <c r="G37" s="32">
        <v>0</v>
      </c>
      <c r="H37" s="32">
        <v>0</v>
      </c>
      <c r="I37" s="32">
        <v>0</v>
      </c>
      <c r="J37" s="33"/>
      <c r="K37" s="33">
        <v>0</v>
      </c>
      <c r="L37" s="33"/>
      <c r="M37" s="33">
        <v>0</v>
      </c>
      <c r="N37" s="33">
        <v>0</v>
      </c>
      <c r="O37" s="33">
        <v>0</v>
      </c>
      <c r="P37" s="33">
        <v>3424.22</v>
      </c>
      <c r="Q37" s="33">
        <v>455.56</v>
      </c>
      <c r="R37" s="34">
        <f t="shared" si="0"/>
        <v>2968.66</v>
      </c>
      <c r="S37" s="9"/>
    </row>
    <row r="38" spans="1:19" s="35" customFormat="1" ht="12.75" x14ac:dyDescent="0.2">
      <c r="A38" s="4" t="s">
        <v>137</v>
      </c>
      <c r="B38" s="17">
        <v>40634</v>
      </c>
      <c r="C38" s="5" t="s">
        <v>164</v>
      </c>
      <c r="D38" s="37" t="s">
        <v>172</v>
      </c>
      <c r="E38" s="32">
        <v>4588.6400000000003</v>
      </c>
      <c r="F38" s="33">
        <v>0</v>
      </c>
      <c r="G38" s="32">
        <v>0</v>
      </c>
      <c r="H38" s="32">
        <v>0</v>
      </c>
      <c r="I38" s="32">
        <v>0</v>
      </c>
      <c r="J38" s="33"/>
      <c r="K38" s="33">
        <v>3000</v>
      </c>
      <c r="L38" s="33"/>
      <c r="M38" s="33">
        <v>0</v>
      </c>
      <c r="N38" s="33">
        <v>0</v>
      </c>
      <c r="O38" s="33">
        <v>0</v>
      </c>
      <c r="P38" s="33">
        <v>7588.64</v>
      </c>
      <c r="Q38" s="33">
        <v>3588.16</v>
      </c>
      <c r="R38" s="34">
        <f t="shared" si="0"/>
        <v>4000.4800000000005</v>
      </c>
      <c r="S38" s="9"/>
    </row>
    <row r="39" spans="1:19" s="35" customFormat="1" ht="12.75" x14ac:dyDescent="0.2">
      <c r="A39" s="6" t="s">
        <v>31</v>
      </c>
      <c r="B39" s="18">
        <v>43176</v>
      </c>
      <c r="C39" s="4" t="s">
        <v>16</v>
      </c>
      <c r="D39" s="39" t="s">
        <v>172</v>
      </c>
      <c r="E39" s="32">
        <v>1202.27</v>
      </c>
      <c r="F39" s="33">
        <v>0</v>
      </c>
      <c r="G39" s="32">
        <v>0</v>
      </c>
      <c r="H39" s="32">
        <v>190.8</v>
      </c>
      <c r="I39" s="32">
        <v>0</v>
      </c>
      <c r="J39" s="33"/>
      <c r="K39" s="33">
        <v>0</v>
      </c>
      <c r="L39" s="33"/>
      <c r="M39" s="33">
        <v>0</v>
      </c>
      <c r="N39" s="33">
        <v>0</v>
      </c>
      <c r="O39" s="33">
        <v>0</v>
      </c>
      <c r="P39" s="33">
        <v>1393.07</v>
      </c>
      <c r="Q39" s="33">
        <v>393.63</v>
      </c>
      <c r="R39" s="34">
        <f t="shared" si="0"/>
        <v>999.43999999999994</v>
      </c>
      <c r="S39" s="9"/>
    </row>
    <row r="40" spans="1:19" s="35" customFormat="1" ht="12.75" x14ac:dyDescent="0.2">
      <c r="A40" s="4" t="s">
        <v>138</v>
      </c>
      <c r="B40" s="17">
        <v>41824</v>
      </c>
      <c r="C40" s="5" t="s">
        <v>548</v>
      </c>
      <c r="D40" s="37" t="s">
        <v>172</v>
      </c>
      <c r="E40" s="32">
        <v>3935.52</v>
      </c>
      <c r="F40" s="33">
        <v>0</v>
      </c>
      <c r="G40" s="32">
        <v>0</v>
      </c>
      <c r="H40" s="32">
        <v>0</v>
      </c>
      <c r="I40" s="32">
        <v>0</v>
      </c>
      <c r="J40" s="33"/>
      <c r="K40" s="33">
        <v>0</v>
      </c>
      <c r="L40" s="33"/>
      <c r="M40" s="33">
        <v>0</v>
      </c>
      <c r="N40" s="33">
        <v>0</v>
      </c>
      <c r="O40" s="33">
        <v>0</v>
      </c>
      <c r="P40" s="33">
        <v>3935.52</v>
      </c>
      <c r="Q40" s="33">
        <v>1398.06</v>
      </c>
      <c r="R40" s="34">
        <f t="shared" si="0"/>
        <v>2537.46</v>
      </c>
      <c r="S40" s="9"/>
    </row>
    <row r="41" spans="1:19" s="35" customFormat="1" ht="12.75" x14ac:dyDescent="0.2">
      <c r="A41" s="6" t="s">
        <v>32</v>
      </c>
      <c r="B41" s="18">
        <v>42908</v>
      </c>
      <c r="C41" s="4" t="s">
        <v>118</v>
      </c>
      <c r="D41" s="38" t="s">
        <v>588</v>
      </c>
      <c r="E41" s="32">
        <v>830</v>
      </c>
      <c r="F41" s="33">
        <v>0</v>
      </c>
      <c r="G41" s="32">
        <v>0</v>
      </c>
      <c r="H41" s="32">
        <v>0</v>
      </c>
      <c r="I41" s="32">
        <v>0</v>
      </c>
      <c r="J41" s="33"/>
      <c r="K41" s="33">
        <v>0</v>
      </c>
      <c r="L41" s="33"/>
      <c r="M41" s="33">
        <v>86</v>
      </c>
      <c r="N41" s="33">
        <v>0</v>
      </c>
      <c r="O41" s="33">
        <v>0</v>
      </c>
      <c r="P41" s="33">
        <v>916</v>
      </c>
      <c r="Q41" s="33">
        <v>0</v>
      </c>
      <c r="R41" s="34">
        <f t="shared" si="0"/>
        <v>916</v>
      </c>
      <c r="S41" s="9"/>
    </row>
    <row r="42" spans="1:19" s="35" customFormat="1" ht="12.75" x14ac:dyDescent="0.2">
      <c r="A42" s="4" t="s">
        <v>139</v>
      </c>
      <c r="B42" s="17">
        <v>36893</v>
      </c>
      <c r="C42" s="5" t="s">
        <v>549</v>
      </c>
      <c r="D42" s="37" t="s">
        <v>116</v>
      </c>
      <c r="E42" s="32">
        <v>2122.39</v>
      </c>
      <c r="F42" s="33">
        <v>50.74</v>
      </c>
      <c r="G42" s="32">
        <v>0</v>
      </c>
      <c r="H42" s="32">
        <v>190.8</v>
      </c>
      <c r="I42" s="32">
        <v>0</v>
      </c>
      <c r="J42" s="33"/>
      <c r="K42" s="33">
        <v>0</v>
      </c>
      <c r="L42" s="33"/>
      <c r="M42" s="33">
        <v>0</v>
      </c>
      <c r="N42" s="33">
        <v>0</v>
      </c>
      <c r="O42" s="33">
        <v>0</v>
      </c>
      <c r="P42" s="33">
        <v>2363.9299999999998</v>
      </c>
      <c r="Q42" s="33">
        <v>1013.64</v>
      </c>
      <c r="R42" s="34">
        <f t="shared" si="0"/>
        <v>1350.29</v>
      </c>
      <c r="S42" s="9"/>
    </row>
    <row r="43" spans="1:19" s="35" customFormat="1" ht="12.75" x14ac:dyDescent="0.2">
      <c r="A43" s="6" t="s">
        <v>140</v>
      </c>
      <c r="B43" s="18">
        <v>42991</v>
      </c>
      <c r="C43" s="4" t="s">
        <v>118</v>
      </c>
      <c r="D43" s="38" t="s">
        <v>588</v>
      </c>
      <c r="E43" s="32">
        <v>830</v>
      </c>
      <c r="F43" s="33">
        <v>0</v>
      </c>
      <c r="G43" s="32">
        <v>0</v>
      </c>
      <c r="H43" s="32">
        <v>0</v>
      </c>
      <c r="I43" s="32">
        <v>0</v>
      </c>
      <c r="J43" s="33"/>
      <c r="K43" s="33">
        <v>0</v>
      </c>
      <c r="L43" s="33"/>
      <c r="M43" s="33">
        <v>86</v>
      </c>
      <c r="N43" s="33">
        <v>0</v>
      </c>
      <c r="O43" s="33">
        <v>0</v>
      </c>
      <c r="P43" s="33">
        <v>916</v>
      </c>
      <c r="Q43" s="33">
        <v>0</v>
      </c>
      <c r="R43" s="34">
        <f t="shared" si="0"/>
        <v>916</v>
      </c>
      <c r="S43" s="9"/>
    </row>
    <row r="44" spans="1:19" s="35" customFormat="1" ht="12.75" x14ac:dyDescent="0.2">
      <c r="A44" s="6" t="s">
        <v>33</v>
      </c>
      <c r="B44" s="19">
        <v>43173</v>
      </c>
      <c r="C44" s="6" t="s">
        <v>16</v>
      </c>
      <c r="D44" s="38" t="s">
        <v>172</v>
      </c>
      <c r="E44" s="32">
        <v>1202.27</v>
      </c>
      <c r="F44" s="33">
        <v>0</v>
      </c>
      <c r="G44" s="32">
        <v>0</v>
      </c>
      <c r="H44" s="32">
        <v>190.8</v>
      </c>
      <c r="I44" s="32">
        <v>0</v>
      </c>
      <c r="J44" s="33"/>
      <c r="K44" s="33">
        <v>0</v>
      </c>
      <c r="L44" s="33"/>
      <c r="M44" s="33">
        <v>0</v>
      </c>
      <c r="N44" s="33">
        <v>0</v>
      </c>
      <c r="O44" s="33">
        <v>0</v>
      </c>
      <c r="P44" s="33">
        <v>1393.07</v>
      </c>
      <c r="Q44" s="33">
        <v>376.61</v>
      </c>
      <c r="R44" s="34">
        <f t="shared" si="0"/>
        <v>1016.4599999999999</v>
      </c>
      <c r="S44" s="9"/>
    </row>
    <row r="45" spans="1:19" s="35" customFormat="1" ht="12.75" x14ac:dyDescent="0.2">
      <c r="A45" s="4" t="s">
        <v>141</v>
      </c>
      <c r="B45" s="17">
        <v>35311</v>
      </c>
      <c r="C45" s="5" t="s">
        <v>550</v>
      </c>
      <c r="D45" s="37" t="s">
        <v>172</v>
      </c>
      <c r="E45" s="32">
        <v>6067.39</v>
      </c>
      <c r="F45" s="33">
        <v>0</v>
      </c>
      <c r="G45" s="32">
        <v>0</v>
      </c>
      <c r="H45" s="32">
        <v>0</v>
      </c>
      <c r="I45" s="32">
        <v>0</v>
      </c>
      <c r="J45" s="33"/>
      <c r="K45" s="33">
        <v>0</v>
      </c>
      <c r="L45" s="33"/>
      <c r="M45" s="33">
        <v>0</v>
      </c>
      <c r="N45" s="33">
        <v>0</v>
      </c>
      <c r="O45" s="33">
        <v>6067.39</v>
      </c>
      <c r="P45" s="33">
        <v>12134.78</v>
      </c>
      <c r="Q45" s="33">
        <v>4561.91</v>
      </c>
      <c r="R45" s="34">
        <f t="shared" si="0"/>
        <v>7572.8700000000008</v>
      </c>
      <c r="S45" s="9"/>
    </row>
    <row r="46" spans="1:19" s="35" customFormat="1" ht="12.75" x14ac:dyDescent="0.2">
      <c r="A46" s="4" t="s">
        <v>142</v>
      </c>
      <c r="B46" s="17">
        <v>40640</v>
      </c>
      <c r="C46" s="5" t="s">
        <v>519</v>
      </c>
      <c r="D46" s="37" t="s">
        <v>116</v>
      </c>
      <c r="E46" s="32">
        <v>1353.95</v>
      </c>
      <c r="F46" s="33">
        <v>0</v>
      </c>
      <c r="G46" s="32">
        <v>0</v>
      </c>
      <c r="H46" s="32">
        <v>0</v>
      </c>
      <c r="I46" s="32">
        <v>0</v>
      </c>
      <c r="J46" s="33"/>
      <c r="K46" s="33">
        <v>0</v>
      </c>
      <c r="L46" s="33"/>
      <c r="M46" s="33">
        <v>0</v>
      </c>
      <c r="N46" s="33">
        <v>0</v>
      </c>
      <c r="O46" s="33">
        <v>0</v>
      </c>
      <c r="P46" s="33">
        <v>1353.95</v>
      </c>
      <c r="Q46" s="33">
        <v>434.53</v>
      </c>
      <c r="R46" s="34">
        <f t="shared" si="0"/>
        <v>919.42000000000007</v>
      </c>
      <c r="S46" s="9"/>
    </row>
    <row r="47" spans="1:19" s="35" customFormat="1" ht="12.75" x14ac:dyDescent="0.2">
      <c r="A47" s="4" t="s">
        <v>143</v>
      </c>
      <c r="B47" s="17">
        <v>40091</v>
      </c>
      <c r="C47" s="5" t="s">
        <v>164</v>
      </c>
      <c r="D47" s="37" t="s">
        <v>172</v>
      </c>
      <c r="E47" s="32">
        <v>4588.6400000000003</v>
      </c>
      <c r="F47" s="33">
        <v>0</v>
      </c>
      <c r="G47" s="32">
        <v>0</v>
      </c>
      <c r="H47" s="32">
        <v>0</v>
      </c>
      <c r="I47" s="32">
        <v>0</v>
      </c>
      <c r="J47" s="33"/>
      <c r="K47" s="33">
        <v>0</v>
      </c>
      <c r="L47" s="33"/>
      <c r="M47" s="33">
        <v>0</v>
      </c>
      <c r="N47" s="33">
        <v>0</v>
      </c>
      <c r="O47" s="33">
        <v>0</v>
      </c>
      <c r="P47" s="33">
        <v>4588.6400000000003</v>
      </c>
      <c r="Q47" s="33">
        <v>2320.36</v>
      </c>
      <c r="R47" s="34">
        <f t="shared" si="0"/>
        <v>2268.2800000000002</v>
      </c>
      <c r="S47" s="9"/>
    </row>
    <row r="48" spans="1:19" s="35" customFormat="1" ht="12.75" x14ac:dyDescent="0.2">
      <c r="A48" s="4" t="s">
        <v>144</v>
      </c>
      <c r="B48" s="17">
        <v>36251</v>
      </c>
      <c r="C48" s="5" t="s">
        <v>551</v>
      </c>
      <c r="D48" s="37" t="s">
        <v>527</v>
      </c>
      <c r="E48" s="32">
        <v>2172.56</v>
      </c>
      <c r="F48" s="33">
        <v>2037.32</v>
      </c>
      <c r="G48" s="32">
        <v>0</v>
      </c>
      <c r="H48" s="32">
        <v>0</v>
      </c>
      <c r="I48" s="32">
        <v>0</v>
      </c>
      <c r="J48" s="33"/>
      <c r="K48" s="33">
        <v>0</v>
      </c>
      <c r="L48" s="33"/>
      <c r="M48" s="33">
        <v>0</v>
      </c>
      <c r="N48" s="33">
        <v>0</v>
      </c>
      <c r="O48" s="33">
        <v>0</v>
      </c>
      <c r="P48" s="33">
        <v>4209.88</v>
      </c>
      <c r="Q48" s="33">
        <v>1428.78</v>
      </c>
      <c r="R48" s="34">
        <f t="shared" si="0"/>
        <v>2781.1000000000004</v>
      </c>
      <c r="S48" s="9"/>
    </row>
    <row r="49" spans="1:19" s="35" customFormat="1" ht="12.75" x14ac:dyDescent="0.2">
      <c r="A49" s="4" t="s">
        <v>145</v>
      </c>
      <c r="B49" s="18">
        <v>42809</v>
      </c>
      <c r="C49" s="4" t="s">
        <v>118</v>
      </c>
      <c r="D49" s="38" t="s">
        <v>588</v>
      </c>
      <c r="E49" s="32">
        <v>830</v>
      </c>
      <c r="F49" s="33">
        <v>0</v>
      </c>
      <c r="G49" s="32">
        <v>0</v>
      </c>
      <c r="H49" s="32">
        <v>0</v>
      </c>
      <c r="I49" s="32">
        <v>0</v>
      </c>
      <c r="J49" s="33"/>
      <c r="K49" s="33">
        <v>0</v>
      </c>
      <c r="L49" s="33"/>
      <c r="M49" s="33">
        <v>86</v>
      </c>
      <c r="N49" s="33">
        <v>0</v>
      </c>
      <c r="O49" s="33">
        <v>0</v>
      </c>
      <c r="P49" s="33">
        <v>916</v>
      </c>
      <c r="Q49" s="33">
        <v>0</v>
      </c>
      <c r="R49" s="34">
        <f t="shared" si="0"/>
        <v>916</v>
      </c>
      <c r="S49" s="9"/>
    </row>
    <row r="50" spans="1:19" s="35" customFormat="1" ht="12.75" x14ac:dyDescent="0.2">
      <c r="A50" s="4" t="s">
        <v>146</v>
      </c>
      <c r="B50" s="17">
        <v>35016</v>
      </c>
      <c r="C50" s="5" t="s">
        <v>16</v>
      </c>
      <c r="D50" s="37" t="s">
        <v>116</v>
      </c>
      <c r="E50" s="32">
        <v>2122.39</v>
      </c>
      <c r="F50" s="33">
        <v>325.72000000000003</v>
      </c>
      <c r="G50" s="32">
        <v>0</v>
      </c>
      <c r="H50" s="32">
        <v>190.8</v>
      </c>
      <c r="I50" s="32">
        <v>0</v>
      </c>
      <c r="J50" s="33"/>
      <c r="K50" s="33">
        <v>0</v>
      </c>
      <c r="L50" s="33"/>
      <c r="M50" s="33">
        <v>0</v>
      </c>
      <c r="N50" s="33">
        <v>0</v>
      </c>
      <c r="O50" s="33">
        <v>0</v>
      </c>
      <c r="P50" s="33">
        <v>2638.91</v>
      </c>
      <c r="Q50" s="33">
        <v>1317.41</v>
      </c>
      <c r="R50" s="34">
        <f t="shared" si="0"/>
        <v>1321.4999999999998</v>
      </c>
      <c r="S50" s="9"/>
    </row>
    <row r="51" spans="1:19" s="35" customFormat="1" ht="12.75" x14ac:dyDescent="0.2">
      <c r="A51" s="4" t="s">
        <v>147</v>
      </c>
      <c r="B51" s="17">
        <v>35837</v>
      </c>
      <c r="C51" s="5" t="s">
        <v>552</v>
      </c>
      <c r="D51" s="37" t="s">
        <v>172</v>
      </c>
      <c r="E51" s="32">
        <v>6067.39</v>
      </c>
      <c r="F51" s="33">
        <v>0</v>
      </c>
      <c r="G51" s="32">
        <v>0</v>
      </c>
      <c r="H51" s="32">
        <v>0</v>
      </c>
      <c r="I51" s="32">
        <v>0</v>
      </c>
      <c r="J51" s="33"/>
      <c r="K51" s="33">
        <v>3000</v>
      </c>
      <c r="L51" s="33"/>
      <c r="M51" s="33">
        <v>0</v>
      </c>
      <c r="N51" s="33">
        <v>0</v>
      </c>
      <c r="O51" s="33">
        <v>0</v>
      </c>
      <c r="P51" s="33">
        <v>9067.39</v>
      </c>
      <c r="Q51" s="33">
        <v>2805.66</v>
      </c>
      <c r="R51" s="34">
        <f t="shared" si="0"/>
        <v>6261.73</v>
      </c>
      <c r="S51" s="9"/>
    </row>
    <row r="52" spans="1:19" s="35" customFormat="1" ht="12.75" x14ac:dyDescent="0.2">
      <c r="A52" s="4" t="s">
        <v>148</v>
      </c>
      <c r="B52" s="17">
        <v>36600</v>
      </c>
      <c r="C52" s="5" t="s">
        <v>553</v>
      </c>
      <c r="D52" s="37" t="s">
        <v>116</v>
      </c>
      <c r="E52" s="32">
        <v>1353.95</v>
      </c>
      <c r="F52" s="33">
        <v>344.52</v>
      </c>
      <c r="G52" s="32">
        <v>0</v>
      </c>
      <c r="H52" s="32">
        <v>0</v>
      </c>
      <c r="I52" s="32">
        <v>0</v>
      </c>
      <c r="J52" s="33"/>
      <c r="K52" s="33">
        <v>0</v>
      </c>
      <c r="L52" s="33"/>
      <c r="M52" s="33">
        <v>0</v>
      </c>
      <c r="N52" s="33">
        <v>0</v>
      </c>
      <c r="O52" s="33">
        <v>0</v>
      </c>
      <c r="P52" s="33">
        <v>1698.47</v>
      </c>
      <c r="Q52" s="33">
        <v>521.71</v>
      </c>
      <c r="R52" s="34">
        <f t="shared" si="0"/>
        <v>1176.76</v>
      </c>
      <c r="S52" s="9"/>
    </row>
    <row r="53" spans="1:19" s="35" customFormat="1" ht="12.75" x14ac:dyDescent="0.2">
      <c r="A53" s="6" t="s">
        <v>0</v>
      </c>
      <c r="B53" s="19">
        <v>35870</v>
      </c>
      <c r="C53" s="6" t="s">
        <v>504</v>
      </c>
      <c r="D53" s="38" t="s">
        <v>588</v>
      </c>
      <c r="E53" s="32">
        <v>1233.3599999999999</v>
      </c>
      <c r="F53" s="33">
        <v>0</v>
      </c>
      <c r="G53" s="32">
        <v>0</v>
      </c>
      <c r="H53" s="32">
        <v>1111.3700000000001</v>
      </c>
      <c r="I53" s="32">
        <v>745.18</v>
      </c>
      <c r="J53" s="33"/>
      <c r="K53" s="33">
        <v>0</v>
      </c>
      <c r="L53" s="33"/>
      <c r="M53" s="33">
        <v>0</v>
      </c>
      <c r="N53" s="33">
        <v>0</v>
      </c>
      <c r="O53" s="33">
        <v>0</v>
      </c>
      <c r="P53" s="33">
        <v>3089.91</v>
      </c>
      <c r="Q53" s="33">
        <v>1267.5999999999999</v>
      </c>
      <c r="R53" s="34">
        <f t="shared" si="0"/>
        <v>1822.31</v>
      </c>
      <c r="S53" s="9"/>
    </row>
    <row r="54" spans="1:19" s="35" customFormat="1" ht="12.75" x14ac:dyDescent="0.2">
      <c r="A54" s="4" t="s">
        <v>149</v>
      </c>
      <c r="B54" s="17">
        <v>31472</v>
      </c>
      <c r="C54" s="5" t="s">
        <v>554</v>
      </c>
      <c r="D54" s="37" t="s">
        <v>116</v>
      </c>
      <c r="E54" s="32">
        <v>1614.86</v>
      </c>
      <c r="F54" s="33">
        <v>1335.36</v>
      </c>
      <c r="G54" s="32">
        <v>0</v>
      </c>
      <c r="H54" s="32">
        <v>190.8</v>
      </c>
      <c r="I54" s="32">
        <v>0</v>
      </c>
      <c r="J54" s="33"/>
      <c r="K54" s="33">
        <v>0</v>
      </c>
      <c r="L54" s="33"/>
      <c r="M54" s="33">
        <v>0</v>
      </c>
      <c r="N54" s="33">
        <v>0</v>
      </c>
      <c r="O54" s="33">
        <v>3141.02</v>
      </c>
      <c r="P54" s="33">
        <v>6282.04</v>
      </c>
      <c r="Q54" s="33">
        <v>1615.91</v>
      </c>
      <c r="R54" s="34">
        <f t="shared" si="0"/>
        <v>4666.13</v>
      </c>
      <c r="S54" s="9"/>
    </row>
    <row r="55" spans="1:19" s="35" customFormat="1" ht="12.75" x14ac:dyDescent="0.2">
      <c r="A55" s="6" t="s">
        <v>34</v>
      </c>
      <c r="B55" s="18">
        <v>42927</v>
      </c>
      <c r="C55" s="4" t="s">
        <v>115</v>
      </c>
      <c r="D55" s="39" t="s">
        <v>116</v>
      </c>
      <c r="E55" s="32">
        <v>2122.39</v>
      </c>
      <c r="F55" s="33">
        <v>0</v>
      </c>
      <c r="G55" s="32">
        <v>0</v>
      </c>
      <c r="H55" s="32">
        <v>0</v>
      </c>
      <c r="I55" s="32">
        <v>0</v>
      </c>
      <c r="J55" s="33"/>
      <c r="K55" s="33">
        <v>0</v>
      </c>
      <c r="L55" s="33"/>
      <c r="M55" s="33">
        <v>0</v>
      </c>
      <c r="N55" s="33">
        <v>0</v>
      </c>
      <c r="O55" s="33">
        <v>0</v>
      </c>
      <c r="P55" s="33">
        <v>2122.39</v>
      </c>
      <c r="Q55" s="33">
        <v>325.39999999999998</v>
      </c>
      <c r="R55" s="34">
        <f t="shared" si="0"/>
        <v>1796.9899999999998</v>
      </c>
      <c r="S55" s="9"/>
    </row>
    <row r="56" spans="1:19" s="35" customFormat="1" ht="12.75" x14ac:dyDescent="0.2">
      <c r="A56" s="4" t="s">
        <v>150</v>
      </c>
      <c r="B56" s="17">
        <v>31594</v>
      </c>
      <c r="C56" s="5" t="s">
        <v>542</v>
      </c>
      <c r="D56" s="37" t="s">
        <v>116</v>
      </c>
      <c r="E56" s="32">
        <v>1614.86</v>
      </c>
      <c r="F56" s="33">
        <v>1653.57</v>
      </c>
      <c r="G56" s="32">
        <v>0</v>
      </c>
      <c r="H56" s="32">
        <v>0</v>
      </c>
      <c r="I56" s="32">
        <v>0</v>
      </c>
      <c r="J56" s="33"/>
      <c r="K56" s="33">
        <v>1000</v>
      </c>
      <c r="L56" s="33"/>
      <c r="M56" s="33">
        <v>0</v>
      </c>
      <c r="N56" s="33">
        <v>60</v>
      </c>
      <c r="O56" s="33">
        <v>0</v>
      </c>
      <c r="P56" s="33">
        <v>4328.43</v>
      </c>
      <c r="Q56" s="33">
        <v>1842.96</v>
      </c>
      <c r="R56" s="34">
        <f t="shared" si="0"/>
        <v>2485.4700000000003</v>
      </c>
      <c r="S56" s="9"/>
    </row>
    <row r="57" spans="1:19" s="35" customFormat="1" ht="12.75" x14ac:dyDescent="0.2">
      <c r="A57" s="6" t="s">
        <v>35</v>
      </c>
      <c r="B57" s="18">
        <v>43076</v>
      </c>
      <c r="C57" s="4" t="s">
        <v>118</v>
      </c>
      <c r="D57" s="38" t="s">
        <v>588</v>
      </c>
      <c r="E57" s="32">
        <v>830</v>
      </c>
      <c r="F57" s="33">
        <v>0</v>
      </c>
      <c r="G57" s="32">
        <v>0</v>
      </c>
      <c r="H57" s="32">
        <v>0</v>
      </c>
      <c r="I57" s="32">
        <v>0</v>
      </c>
      <c r="J57" s="33"/>
      <c r="K57" s="33">
        <v>0</v>
      </c>
      <c r="L57" s="33"/>
      <c r="M57" s="33">
        <v>86</v>
      </c>
      <c r="N57" s="33">
        <v>0</v>
      </c>
      <c r="O57" s="33">
        <v>0</v>
      </c>
      <c r="P57" s="33">
        <v>916</v>
      </c>
      <c r="Q57" s="33">
        <v>0</v>
      </c>
      <c r="R57" s="34">
        <f t="shared" si="0"/>
        <v>916</v>
      </c>
      <c r="S57" s="9"/>
    </row>
    <row r="58" spans="1:19" s="35" customFormat="1" ht="12.75" x14ac:dyDescent="0.2">
      <c r="A58" s="4" t="s">
        <v>151</v>
      </c>
      <c r="B58" s="17">
        <v>35436</v>
      </c>
      <c r="C58" s="5" t="s">
        <v>504</v>
      </c>
      <c r="D58" s="38" t="s">
        <v>588</v>
      </c>
      <c r="E58" s="32">
        <v>1233.3599999999999</v>
      </c>
      <c r="F58" s="33">
        <v>0</v>
      </c>
      <c r="G58" s="32">
        <v>0</v>
      </c>
      <c r="H58" s="32">
        <v>1608.5099999999998</v>
      </c>
      <c r="I58" s="32">
        <v>0</v>
      </c>
      <c r="J58" s="33"/>
      <c r="K58" s="33">
        <v>0</v>
      </c>
      <c r="L58" s="33"/>
      <c r="M58" s="33">
        <v>0</v>
      </c>
      <c r="N58" s="33">
        <v>0</v>
      </c>
      <c r="O58" s="33">
        <v>0</v>
      </c>
      <c r="P58" s="33">
        <v>2841.87</v>
      </c>
      <c r="Q58" s="33">
        <v>883.12</v>
      </c>
      <c r="R58" s="34">
        <f t="shared" si="0"/>
        <v>1958.75</v>
      </c>
      <c r="S58" s="9"/>
    </row>
    <row r="59" spans="1:19" s="35" customFormat="1" ht="12.75" x14ac:dyDescent="0.2">
      <c r="A59" s="4" t="s">
        <v>152</v>
      </c>
      <c r="B59" s="17">
        <v>37186</v>
      </c>
      <c r="C59" s="5" t="s">
        <v>285</v>
      </c>
      <c r="D59" s="37" t="s">
        <v>116</v>
      </c>
      <c r="E59" s="32">
        <v>5066.22</v>
      </c>
      <c r="F59" s="33">
        <v>48.04</v>
      </c>
      <c r="G59" s="32">
        <v>0</v>
      </c>
      <c r="H59" s="32">
        <v>0</v>
      </c>
      <c r="I59" s="32">
        <v>0</v>
      </c>
      <c r="J59" s="33"/>
      <c r="K59" s="33">
        <v>0</v>
      </c>
      <c r="L59" s="33"/>
      <c r="M59" s="33">
        <v>0</v>
      </c>
      <c r="N59" s="33">
        <v>0</v>
      </c>
      <c r="O59" s="33">
        <v>0</v>
      </c>
      <c r="P59" s="33">
        <v>5114.26</v>
      </c>
      <c r="Q59" s="33">
        <v>1496.19</v>
      </c>
      <c r="R59" s="34">
        <f t="shared" si="0"/>
        <v>3618.07</v>
      </c>
      <c r="S59" s="9"/>
    </row>
    <row r="60" spans="1:19" s="35" customFormat="1" ht="12.75" x14ac:dyDescent="0.2">
      <c r="A60" s="4" t="s">
        <v>153</v>
      </c>
      <c r="B60" s="17">
        <v>38574</v>
      </c>
      <c r="C60" s="5" t="s">
        <v>167</v>
      </c>
      <c r="D60" s="37" t="s">
        <v>505</v>
      </c>
      <c r="E60" s="32">
        <v>1521.72</v>
      </c>
      <c r="F60" s="33">
        <v>0</v>
      </c>
      <c r="G60" s="32">
        <v>0</v>
      </c>
      <c r="H60" s="32">
        <v>278.26</v>
      </c>
      <c r="I60" s="32">
        <v>0</v>
      </c>
      <c r="J60" s="33"/>
      <c r="K60" s="33">
        <v>0</v>
      </c>
      <c r="L60" s="33"/>
      <c r="M60" s="33">
        <v>0</v>
      </c>
      <c r="N60" s="33">
        <v>0</v>
      </c>
      <c r="O60" s="33">
        <v>0</v>
      </c>
      <c r="P60" s="33">
        <v>1799.98</v>
      </c>
      <c r="Q60" s="33">
        <v>625.99</v>
      </c>
      <c r="R60" s="34">
        <f t="shared" si="0"/>
        <v>1173.99</v>
      </c>
      <c r="S60" s="9"/>
    </row>
    <row r="61" spans="1:19" s="35" customFormat="1" ht="12.75" x14ac:dyDescent="0.2">
      <c r="A61" s="5" t="s">
        <v>154</v>
      </c>
      <c r="B61" s="18">
        <v>42899</v>
      </c>
      <c r="C61" s="4" t="s">
        <v>115</v>
      </c>
      <c r="D61" s="39" t="s">
        <v>172</v>
      </c>
      <c r="E61" s="32">
        <v>1884.62</v>
      </c>
      <c r="F61" s="33">
        <v>0</v>
      </c>
      <c r="G61" s="32">
        <v>0</v>
      </c>
      <c r="H61" s="32">
        <v>565.39</v>
      </c>
      <c r="I61" s="32">
        <v>0</v>
      </c>
      <c r="J61" s="33"/>
      <c r="K61" s="33">
        <v>0</v>
      </c>
      <c r="L61" s="33"/>
      <c r="M61" s="33">
        <v>0</v>
      </c>
      <c r="N61" s="33">
        <v>0</v>
      </c>
      <c r="O61" s="33">
        <v>0</v>
      </c>
      <c r="P61" s="33">
        <v>2450.0100000000002</v>
      </c>
      <c r="Q61" s="33">
        <v>362.99</v>
      </c>
      <c r="R61" s="34">
        <f t="shared" si="0"/>
        <v>2087.0200000000004</v>
      </c>
      <c r="S61" s="9"/>
    </row>
    <row r="62" spans="1:19" s="35" customFormat="1" ht="12.75" x14ac:dyDescent="0.2">
      <c r="A62" s="6" t="s">
        <v>36</v>
      </c>
      <c r="B62" s="17">
        <v>42982</v>
      </c>
      <c r="C62" s="5" t="s">
        <v>118</v>
      </c>
      <c r="D62" s="38" t="s">
        <v>588</v>
      </c>
      <c r="E62" s="32">
        <v>830</v>
      </c>
      <c r="F62" s="33">
        <v>0</v>
      </c>
      <c r="G62" s="32">
        <v>0</v>
      </c>
      <c r="H62" s="32">
        <v>0</v>
      </c>
      <c r="I62" s="32">
        <v>0</v>
      </c>
      <c r="J62" s="33"/>
      <c r="K62" s="33">
        <v>0</v>
      </c>
      <c r="L62" s="33"/>
      <c r="M62" s="33">
        <v>86</v>
      </c>
      <c r="N62" s="33">
        <v>0</v>
      </c>
      <c r="O62" s="33">
        <v>0</v>
      </c>
      <c r="P62" s="33">
        <v>916</v>
      </c>
      <c r="Q62" s="33">
        <v>27.67</v>
      </c>
      <c r="R62" s="34">
        <f t="shared" si="0"/>
        <v>888.33</v>
      </c>
      <c r="S62" s="9"/>
    </row>
    <row r="63" spans="1:19" s="35" customFormat="1" ht="12.75" x14ac:dyDescent="0.2">
      <c r="A63" s="6" t="s">
        <v>37</v>
      </c>
      <c r="B63" s="18">
        <v>43080</v>
      </c>
      <c r="C63" s="4" t="s">
        <v>118</v>
      </c>
      <c r="D63" s="38" t="s">
        <v>588</v>
      </c>
      <c r="E63" s="32">
        <v>830</v>
      </c>
      <c r="F63" s="33">
        <v>0</v>
      </c>
      <c r="G63" s="32">
        <v>0</v>
      </c>
      <c r="H63" s="32">
        <v>0</v>
      </c>
      <c r="I63" s="32">
        <v>0</v>
      </c>
      <c r="J63" s="33"/>
      <c r="K63" s="33">
        <v>0</v>
      </c>
      <c r="L63" s="33"/>
      <c r="M63" s="33">
        <v>86</v>
      </c>
      <c r="N63" s="33">
        <v>0</v>
      </c>
      <c r="O63" s="33">
        <v>0</v>
      </c>
      <c r="P63" s="33">
        <v>916</v>
      </c>
      <c r="Q63" s="33">
        <v>0</v>
      </c>
      <c r="R63" s="34">
        <f t="shared" si="0"/>
        <v>916</v>
      </c>
      <c r="S63" s="9"/>
    </row>
    <row r="64" spans="1:19" s="35" customFormat="1" ht="12.75" x14ac:dyDescent="0.2">
      <c r="A64" s="4" t="s">
        <v>155</v>
      </c>
      <c r="B64" s="17">
        <v>41400</v>
      </c>
      <c r="C64" s="5" t="s">
        <v>546</v>
      </c>
      <c r="D64" s="37" t="s">
        <v>172</v>
      </c>
      <c r="E64" s="32">
        <v>3477.83</v>
      </c>
      <c r="F64" s="33">
        <v>0</v>
      </c>
      <c r="G64" s="32">
        <v>0</v>
      </c>
      <c r="H64" s="32">
        <v>0</v>
      </c>
      <c r="I64" s="32">
        <v>0</v>
      </c>
      <c r="J64" s="33"/>
      <c r="K64" s="33">
        <v>0</v>
      </c>
      <c r="L64" s="33"/>
      <c r="M64" s="33">
        <v>0</v>
      </c>
      <c r="N64" s="33">
        <v>0</v>
      </c>
      <c r="O64" s="33">
        <v>3477.83</v>
      </c>
      <c r="P64" s="33">
        <v>6955.66</v>
      </c>
      <c r="Q64" s="33">
        <v>2268.38</v>
      </c>
      <c r="R64" s="34">
        <f t="shared" si="0"/>
        <v>4687.28</v>
      </c>
      <c r="S64" s="9"/>
    </row>
    <row r="65" spans="1:19" s="35" customFormat="1" ht="12.75" x14ac:dyDescent="0.2">
      <c r="A65" s="6" t="s">
        <v>38</v>
      </c>
      <c r="B65" s="19">
        <v>43230</v>
      </c>
      <c r="C65" s="6" t="s">
        <v>487</v>
      </c>
      <c r="D65" s="38" t="s">
        <v>528</v>
      </c>
      <c r="E65" s="32">
        <v>8000</v>
      </c>
      <c r="F65" s="33">
        <v>0</v>
      </c>
      <c r="G65" s="32">
        <v>0</v>
      </c>
      <c r="H65" s="32">
        <v>0</v>
      </c>
      <c r="I65" s="32">
        <v>0</v>
      </c>
      <c r="J65" s="33"/>
      <c r="K65" s="33">
        <v>0</v>
      </c>
      <c r="L65" s="33"/>
      <c r="M65" s="33">
        <v>0</v>
      </c>
      <c r="N65" s="33">
        <v>0</v>
      </c>
      <c r="O65" s="33">
        <v>0</v>
      </c>
      <c r="P65" s="33">
        <v>8000</v>
      </c>
      <c r="Q65" s="33">
        <v>1780.89</v>
      </c>
      <c r="R65" s="34">
        <f t="shared" si="0"/>
        <v>6219.11</v>
      </c>
      <c r="S65" s="9"/>
    </row>
    <row r="66" spans="1:19" s="35" customFormat="1" ht="12.75" x14ac:dyDescent="0.2">
      <c r="A66" s="4" t="s">
        <v>156</v>
      </c>
      <c r="B66" s="17">
        <v>33360</v>
      </c>
      <c r="C66" s="5" t="s">
        <v>555</v>
      </c>
      <c r="D66" s="37" t="s">
        <v>116</v>
      </c>
      <c r="E66" s="32">
        <v>2122.39</v>
      </c>
      <c r="F66" s="33">
        <v>222.86</v>
      </c>
      <c r="G66" s="32">
        <v>0</v>
      </c>
      <c r="H66" s="32">
        <v>0</v>
      </c>
      <c r="I66" s="32">
        <v>0</v>
      </c>
      <c r="J66" s="33"/>
      <c r="K66" s="33">
        <v>0</v>
      </c>
      <c r="L66" s="33"/>
      <c r="M66" s="33">
        <v>0</v>
      </c>
      <c r="N66" s="33">
        <v>0</v>
      </c>
      <c r="O66" s="33">
        <v>2345.25</v>
      </c>
      <c r="P66" s="33">
        <v>4690.5</v>
      </c>
      <c r="Q66" s="33">
        <v>1693.52</v>
      </c>
      <c r="R66" s="34">
        <f t="shared" si="0"/>
        <v>2996.98</v>
      </c>
      <c r="S66" s="9"/>
    </row>
    <row r="67" spans="1:19" s="35" customFormat="1" ht="12.75" x14ac:dyDescent="0.2">
      <c r="A67" s="4" t="s">
        <v>157</v>
      </c>
      <c r="B67" s="17">
        <v>38761</v>
      </c>
      <c r="C67" s="5" t="s">
        <v>549</v>
      </c>
      <c r="D67" s="37" t="s">
        <v>172</v>
      </c>
      <c r="E67" s="32">
        <v>1922.32</v>
      </c>
      <c r="F67" s="33">
        <v>0</v>
      </c>
      <c r="G67" s="32">
        <v>0</v>
      </c>
      <c r="H67" s="32">
        <v>0</v>
      </c>
      <c r="I67" s="32">
        <v>0</v>
      </c>
      <c r="J67" s="33"/>
      <c r="K67" s="33">
        <v>0</v>
      </c>
      <c r="L67" s="33"/>
      <c r="M67" s="33">
        <v>0</v>
      </c>
      <c r="N67" s="33">
        <v>0</v>
      </c>
      <c r="O67" s="33">
        <v>0</v>
      </c>
      <c r="P67" s="33">
        <v>1922.32</v>
      </c>
      <c r="Q67" s="33">
        <v>421.58</v>
      </c>
      <c r="R67" s="34">
        <f t="shared" si="0"/>
        <v>1500.74</v>
      </c>
      <c r="S67" s="9"/>
    </row>
    <row r="68" spans="1:19" s="35" customFormat="1" ht="12.75" x14ac:dyDescent="0.2">
      <c r="A68" s="4" t="s">
        <v>158</v>
      </c>
      <c r="B68" s="17">
        <v>38601</v>
      </c>
      <c r="C68" s="5" t="s">
        <v>556</v>
      </c>
      <c r="D68" s="37" t="s">
        <v>172</v>
      </c>
      <c r="E68" s="32">
        <v>1884.62</v>
      </c>
      <c r="F68" s="33">
        <v>0</v>
      </c>
      <c r="G68" s="32">
        <v>0</v>
      </c>
      <c r="H68" s="32">
        <v>0</v>
      </c>
      <c r="I68" s="32">
        <v>0</v>
      </c>
      <c r="J68" s="33"/>
      <c r="K68" s="33">
        <v>0</v>
      </c>
      <c r="L68" s="33"/>
      <c r="M68" s="33">
        <v>0</v>
      </c>
      <c r="N68" s="33">
        <v>0</v>
      </c>
      <c r="O68" s="33">
        <v>0</v>
      </c>
      <c r="P68" s="33">
        <v>1884.62</v>
      </c>
      <c r="Q68" s="33">
        <v>553.71</v>
      </c>
      <c r="R68" s="34">
        <f t="shared" si="0"/>
        <v>1330.9099999999999</v>
      </c>
      <c r="S68" s="9"/>
    </row>
    <row r="69" spans="1:19" s="35" customFormat="1" ht="12.75" x14ac:dyDescent="0.2">
      <c r="A69" s="4" t="s">
        <v>159</v>
      </c>
      <c r="B69" s="17">
        <v>40575</v>
      </c>
      <c r="C69" s="5" t="s">
        <v>134</v>
      </c>
      <c r="D69" s="37" t="s">
        <v>116</v>
      </c>
      <c r="E69" s="32">
        <v>3240.9</v>
      </c>
      <c r="F69" s="33">
        <v>219.85</v>
      </c>
      <c r="G69" s="32">
        <v>0</v>
      </c>
      <c r="H69" s="32">
        <v>0</v>
      </c>
      <c r="I69" s="32">
        <v>0</v>
      </c>
      <c r="J69" s="33"/>
      <c r="K69" s="33">
        <v>1000</v>
      </c>
      <c r="L69" s="33"/>
      <c r="M69" s="33">
        <v>0</v>
      </c>
      <c r="N69" s="33">
        <v>0</v>
      </c>
      <c r="O69" s="33">
        <v>0</v>
      </c>
      <c r="P69" s="33">
        <v>4460.75</v>
      </c>
      <c r="Q69" s="33">
        <v>806.82</v>
      </c>
      <c r="R69" s="34">
        <f t="shared" si="0"/>
        <v>3653.93</v>
      </c>
      <c r="S69" s="9"/>
    </row>
    <row r="70" spans="1:19" s="35" customFormat="1" ht="12.75" x14ac:dyDescent="0.2">
      <c r="A70" s="6" t="s">
        <v>39</v>
      </c>
      <c r="B70" s="19">
        <v>40603</v>
      </c>
      <c r="C70" s="6" t="s">
        <v>486</v>
      </c>
      <c r="D70" s="38" t="s">
        <v>588</v>
      </c>
      <c r="E70" s="32">
        <v>0</v>
      </c>
      <c r="F70" s="33">
        <v>0</v>
      </c>
      <c r="G70" s="32">
        <v>0</v>
      </c>
      <c r="H70" s="32">
        <v>0</v>
      </c>
      <c r="I70" s="32">
        <v>0</v>
      </c>
      <c r="J70" s="33"/>
      <c r="K70" s="33">
        <v>3000</v>
      </c>
      <c r="L70" s="33"/>
      <c r="M70" s="33">
        <v>0</v>
      </c>
      <c r="N70" s="33">
        <v>0</v>
      </c>
      <c r="O70" s="33">
        <v>0</v>
      </c>
      <c r="P70" s="33">
        <v>3000</v>
      </c>
      <c r="Q70" s="33">
        <v>170.16</v>
      </c>
      <c r="R70" s="34">
        <f t="shared" si="0"/>
        <v>2829.84</v>
      </c>
      <c r="S70" s="9"/>
    </row>
    <row r="71" spans="1:19" s="35" customFormat="1" ht="12.75" x14ac:dyDescent="0.2">
      <c r="A71" s="4" t="s">
        <v>160</v>
      </c>
      <c r="B71" s="17">
        <v>32540</v>
      </c>
      <c r="C71" s="5" t="s">
        <v>557</v>
      </c>
      <c r="D71" s="37" t="s">
        <v>116</v>
      </c>
      <c r="E71" s="32">
        <v>2811.55</v>
      </c>
      <c r="F71" s="33">
        <v>0</v>
      </c>
      <c r="G71" s="32">
        <v>0</v>
      </c>
      <c r="H71" s="32">
        <v>0</v>
      </c>
      <c r="I71" s="32">
        <v>0</v>
      </c>
      <c r="J71" s="33"/>
      <c r="K71" s="33">
        <v>0</v>
      </c>
      <c r="L71" s="33"/>
      <c r="M71" s="33">
        <v>0</v>
      </c>
      <c r="N71" s="33">
        <v>0</v>
      </c>
      <c r="O71" s="33">
        <v>0</v>
      </c>
      <c r="P71" s="33">
        <v>2811.55</v>
      </c>
      <c r="Q71" s="33">
        <v>1044.27</v>
      </c>
      <c r="R71" s="34">
        <f t="shared" si="0"/>
        <v>1767.2800000000002</v>
      </c>
      <c r="S71" s="9"/>
    </row>
    <row r="72" spans="1:19" s="35" customFormat="1" ht="12.75" x14ac:dyDescent="0.2">
      <c r="A72" s="6" t="s">
        <v>40</v>
      </c>
      <c r="B72" s="19">
        <v>40619</v>
      </c>
      <c r="C72" s="6" t="s">
        <v>161</v>
      </c>
      <c r="D72" s="38" t="s">
        <v>524</v>
      </c>
      <c r="E72" s="32">
        <v>5538.59</v>
      </c>
      <c r="F72" s="33">
        <v>0</v>
      </c>
      <c r="G72" s="32">
        <v>0</v>
      </c>
      <c r="H72" s="32">
        <v>0</v>
      </c>
      <c r="I72" s="32">
        <v>0</v>
      </c>
      <c r="J72" s="33"/>
      <c r="K72" s="33">
        <v>3500</v>
      </c>
      <c r="L72" s="33"/>
      <c r="M72" s="33">
        <v>0</v>
      </c>
      <c r="N72" s="33">
        <v>0</v>
      </c>
      <c r="O72" s="33">
        <v>0</v>
      </c>
      <c r="P72" s="33">
        <v>9038.59</v>
      </c>
      <c r="Q72" s="33">
        <v>2071.5</v>
      </c>
      <c r="R72" s="34">
        <f t="shared" si="0"/>
        <v>6967.09</v>
      </c>
      <c r="S72" s="9"/>
    </row>
    <row r="73" spans="1:19" s="35" customFormat="1" ht="12.75" x14ac:dyDescent="0.2">
      <c r="A73" s="4" t="s">
        <v>162</v>
      </c>
      <c r="B73" s="17">
        <v>40770</v>
      </c>
      <c r="C73" s="5" t="s">
        <v>546</v>
      </c>
      <c r="D73" s="37" t="s">
        <v>524</v>
      </c>
      <c r="E73" s="32">
        <v>3690.7</v>
      </c>
      <c r="F73" s="33">
        <v>0</v>
      </c>
      <c r="G73" s="32">
        <v>0</v>
      </c>
      <c r="H73" s="32">
        <v>0</v>
      </c>
      <c r="I73" s="32">
        <v>0</v>
      </c>
      <c r="J73" s="33"/>
      <c r="K73" s="33">
        <v>0</v>
      </c>
      <c r="L73" s="33"/>
      <c r="M73" s="33">
        <v>0</v>
      </c>
      <c r="N73" s="33">
        <v>60</v>
      </c>
      <c r="O73" s="33">
        <v>0</v>
      </c>
      <c r="P73" s="33">
        <v>3750.7</v>
      </c>
      <c r="Q73" s="33">
        <v>1970.51</v>
      </c>
      <c r="R73" s="34">
        <f t="shared" si="0"/>
        <v>1780.1899999999998</v>
      </c>
      <c r="S73" s="9"/>
    </row>
    <row r="74" spans="1:19" s="35" customFormat="1" ht="12.75" x14ac:dyDescent="0.2">
      <c r="A74" s="33" t="s">
        <v>41</v>
      </c>
      <c r="B74" s="17">
        <v>41638</v>
      </c>
      <c r="C74" s="5" t="s">
        <v>164</v>
      </c>
      <c r="D74" s="37" t="s">
        <v>172</v>
      </c>
      <c r="E74" s="32">
        <v>2426.16</v>
      </c>
      <c r="F74" s="33">
        <v>0</v>
      </c>
      <c r="G74" s="32">
        <v>0</v>
      </c>
      <c r="H74" s="32">
        <v>0</v>
      </c>
      <c r="I74" s="32">
        <v>0</v>
      </c>
      <c r="J74" s="33"/>
      <c r="K74" s="33">
        <v>0</v>
      </c>
      <c r="L74" s="33"/>
      <c r="M74" s="33">
        <v>0</v>
      </c>
      <c r="N74" s="33">
        <v>0</v>
      </c>
      <c r="O74" s="33">
        <v>0</v>
      </c>
      <c r="P74" s="33">
        <v>2426.16</v>
      </c>
      <c r="Q74" s="33">
        <v>1013.81</v>
      </c>
      <c r="R74" s="34">
        <f t="shared" ref="R74:R137" si="1">SUM(P74-Q74)</f>
        <v>1412.35</v>
      </c>
      <c r="S74" s="9"/>
    </row>
    <row r="75" spans="1:19" s="35" customFormat="1" ht="12.75" x14ac:dyDescent="0.2">
      <c r="A75" s="4" t="s">
        <v>163</v>
      </c>
      <c r="B75" s="19">
        <v>41628</v>
      </c>
      <c r="C75" s="6" t="s">
        <v>164</v>
      </c>
      <c r="D75" s="38" t="s">
        <v>529</v>
      </c>
      <c r="E75" s="32">
        <v>4588.6400000000003</v>
      </c>
      <c r="F75" s="33">
        <v>0</v>
      </c>
      <c r="G75" s="32">
        <v>0</v>
      </c>
      <c r="H75" s="32">
        <v>0</v>
      </c>
      <c r="I75" s="32">
        <v>0</v>
      </c>
      <c r="J75" s="33"/>
      <c r="K75" s="33">
        <v>4000</v>
      </c>
      <c r="L75" s="33"/>
      <c r="M75" s="33">
        <v>0</v>
      </c>
      <c r="N75" s="33">
        <v>0</v>
      </c>
      <c r="O75" s="33">
        <v>0</v>
      </c>
      <c r="P75" s="33">
        <v>8588.64</v>
      </c>
      <c r="Q75" s="33">
        <v>1947.76</v>
      </c>
      <c r="R75" s="34">
        <f t="shared" si="1"/>
        <v>6640.8799999999992</v>
      </c>
      <c r="S75" s="9"/>
    </row>
    <row r="76" spans="1:19" s="35" customFormat="1" ht="12.75" x14ac:dyDescent="0.2">
      <c r="A76" s="4" t="s">
        <v>165</v>
      </c>
      <c r="B76" s="17">
        <v>40227</v>
      </c>
      <c r="C76" s="5" t="s">
        <v>545</v>
      </c>
      <c r="D76" s="37" t="s">
        <v>526</v>
      </c>
      <c r="E76" s="32">
        <v>2879.85</v>
      </c>
      <c r="F76" s="33">
        <v>0</v>
      </c>
      <c r="G76" s="32">
        <v>0</v>
      </c>
      <c r="H76" s="32">
        <v>0</v>
      </c>
      <c r="I76" s="32">
        <v>0</v>
      </c>
      <c r="J76" s="33"/>
      <c r="K76" s="33">
        <v>0</v>
      </c>
      <c r="L76" s="33"/>
      <c r="M76" s="33">
        <v>0</v>
      </c>
      <c r="N76" s="33">
        <v>0</v>
      </c>
      <c r="O76" s="33">
        <v>0</v>
      </c>
      <c r="P76" s="33">
        <v>2879.85</v>
      </c>
      <c r="Q76" s="33">
        <v>907.1</v>
      </c>
      <c r="R76" s="34">
        <f t="shared" si="1"/>
        <v>1972.75</v>
      </c>
      <c r="S76" s="9"/>
    </row>
    <row r="77" spans="1:19" s="35" customFormat="1" ht="12.75" x14ac:dyDescent="0.2">
      <c r="A77" s="6" t="s">
        <v>1</v>
      </c>
      <c r="B77" s="19">
        <v>43229</v>
      </c>
      <c r="C77" s="6" t="s">
        <v>488</v>
      </c>
      <c r="D77" s="38" t="s">
        <v>588</v>
      </c>
      <c r="E77" s="32">
        <v>0</v>
      </c>
      <c r="F77" s="33">
        <v>0</v>
      </c>
      <c r="G77" s="32">
        <v>0</v>
      </c>
      <c r="H77" s="32">
        <v>0</v>
      </c>
      <c r="I77" s="32">
        <v>0</v>
      </c>
      <c r="J77" s="33"/>
      <c r="K77" s="33">
        <v>10000</v>
      </c>
      <c r="L77" s="33"/>
      <c r="M77" s="33">
        <v>0</v>
      </c>
      <c r="N77" s="33">
        <v>0</v>
      </c>
      <c r="O77" s="33">
        <v>0</v>
      </c>
      <c r="P77" s="33">
        <v>10000</v>
      </c>
      <c r="Q77" s="33">
        <v>1880.64</v>
      </c>
      <c r="R77" s="34">
        <f t="shared" si="1"/>
        <v>8119.36</v>
      </c>
      <c r="S77" s="9"/>
    </row>
    <row r="78" spans="1:19" s="35" customFormat="1" ht="12.75" x14ac:dyDescent="0.2">
      <c r="A78" s="6" t="s">
        <v>42</v>
      </c>
      <c r="B78" s="19">
        <v>43228</v>
      </c>
      <c r="C78" s="6" t="s">
        <v>487</v>
      </c>
      <c r="D78" s="38" t="s">
        <v>530</v>
      </c>
      <c r="E78" s="32">
        <v>14000</v>
      </c>
      <c r="F78" s="33">
        <v>0</v>
      </c>
      <c r="G78" s="32">
        <v>0</v>
      </c>
      <c r="H78" s="32">
        <v>0</v>
      </c>
      <c r="I78" s="32">
        <v>0</v>
      </c>
      <c r="J78" s="33"/>
      <c r="K78" s="33">
        <v>0</v>
      </c>
      <c r="L78" s="33"/>
      <c r="M78" s="33">
        <v>0</v>
      </c>
      <c r="N78" s="33">
        <v>0</v>
      </c>
      <c r="O78" s="33">
        <v>0</v>
      </c>
      <c r="P78" s="33">
        <v>14000</v>
      </c>
      <c r="Q78" s="33">
        <v>3222.34</v>
      </c>
      <c r="R78" s="34">
        <f t="shared" si="1"/>
        <v>10777.66</v>
      </c>
      <c r="S78" s="9"/>
    </row>
    <row r="79" spans="1:19" s="35" customFormat="1" ht="12.75" x14ac:dyDescent="0.2">
      <c r="A79" s="4" t="s">
        <v>166</v>
      </c>
      <c r="B79" s="17">
        <v>35436</v>
      </c>
      <c r="C79" s="5" t="s">
        <v>549</v>
      </c>
      <c r="D79" s="37" t="s">
        <v>116</v>
      </c>
      <c r="E79" s="32">
        <v>2122.39</v>
      </c>
      <c r="F79" s="33">
        <v>360.62</v>
      </c>
      <c r="G79" s="32">
        <v>0</v>
      </c>
      <c r="H79" s="32">
        <v>644.83000000000004</v>
      </c>
      <c r="I79" s="32">
        <v>0</v>
      </c>
      <c r="J79" s="33"/>
      <c r="K79" s="33">
        <v>0</v>
      </c>
      <c r="L79" s="33"/>
      <c r="M79" s="33">
        <v>0</v>
      </c>
      <c r="N79" s="33">
        <v>0</v>
      </c>
      <c r="O79" s="33">
        <v>0</v>
      </c>
      <c r="P79" s="33">
        <v>3127.84</v>
      </c>
      <c r="Q79" s="33">
        <v>1405.48</v>
      </c>
      <c r="R79" s="34">
        <f t="shared" si="1"/>
        <v>1722.3600000000001</v>
      </c>
      <c r="S79" s="9"/>
    </row>
    <row r="80" spans="1:19" s="35" customFormat="1" ht="12.75" x14ac:dyDescent="0.2">
      <c r="A80" s="4" t="s">
        <v>168</v>
      </c>
      <c r="B80" s="17">
        <v>34415</v>
      </c>
      <c r="C80" s="5" t="s">
        <v>134</v>
      </c>
      <c r="D80" s="37" t="s">
        <v>529</v>
      </c>
      <c r="E80" s="32">
        <v>2994.09</v>
      </c>
      <c r="F80" s="33">
        <v>0</v>
      </c>
      <c r="G80" s="32">
        <v>0</v>
      </c>
      <c r="H80" s="32">
        <v>0</v>
      </c>
      <c r="I80" s="32">
        <v>0</v>
      </c>
      <c r="J80" s="33"/>
      <c r="K80" s="33">
        <v>0</v>
      </c>
      <c r="L80" s="33"/>
      <c r="M80" s="33">
        <v>0</v>
      </c>
      <c r="N80" s="33">
        <v>0</v>
      </c>
      <c r="O80" s="33">
        <v>0</v>
      </c>
      <c r="P80" s="33">
        <v>2994.09</v>
      </c>
      <c r="Q80" s="33">
        <v>847.1</v>
      </c>
      <c r="R80" s="34">
        <f t="shared" si="1"/>
        <v>2146.9900000000002</v>
      </c>
      <c r="S80" s="9"/>
    </row>
    <row r="81" spans="1:19" s="35" customFormat="1" ht="12.75" x14ac:dyDescent="0.2">
      <c r="A81" s="4" t="s">
        <v>169</v>
      </c>
      <c r="B81" s="17">
        <v>35066</v>
      </c>
      <c r="C81" s="5" t="s">
        <v>134</v>
      </c>
      <c r="D81" s="37" t="s">
        <v>172</v>
      </c>
      <c r="E81" s="32">
        <v>2877.83</v>
      </c>
      <c r="F81" s="33">
        <v>0</v>
      </c>
      <c r="G81" s="32">
        <v>0</v>
      </c>
      <c r="H81" s="32">
        <v>0</v>
      </c>
      <c r="I81" s="32">
        <v>0</v>
      </c>
      <c r="J81" s="33"/>
      <c r="K81" s="33">
        <v>0</v>
      </c>
      <c r="L81" s="33"/>
      <c r="M81" s="33">
        <v>0</v>
      </c>
      <c r="N81" s="33">
        <v>0</v>
      </c>
      <c r="O81" s="33">
        <v>2877.83</v>
      </c>
      <c r="P81" s="33">
        <v>5755.66</v>
      </c>
      <c r="Q81" s="33">
        <v>2077.52</v>
      </c>
      <c r="R81" s="34">
        <f t="shared" si="1"/>
        <v>3678.14</v>
      </c>
      <c r="S81" s="9"/>
    </row>
    <row r="82" spans="1:19" s="35" customFormat="1" ht="12.75" x14ac:dyDescent="0.2">
      <c r="A82" s="4" t="s">
        <v>170</v>
      </c>
      <c r="B82" s="17">
        <v>40777</v>
      </c>
      <c r="C82" s="5" t="s">
        <v>546</v>
      </c>
      <c r="D82" s="37" t="s">
        <v>524</v>
      </c>
      <c r="E82" s="32">
        <v>3690.7</v>
      </c>
      <c r="F82" s="33">
        <v>0</v>
      </c>
      <c r="G82" s="32">
        <v>0</v>
      </c>
      <c r="H82" s="32">
        <v>0</v>
      </c>
      <c r="I82" s="32">
        <v>0</v>
      </c>
      <c r="J82" s="33"/>
      <c r="K82" s="33">
        <v>0</v>
      </c>
      <c r="L82" s="33"/>
      <c r="M82" s="33">
        <v>0</v>
      </c>
      <c r="N82" s="33">
        <v>660</v>
      </c>
      <c r="O82" s="33">
        <v>0</v>
      </c>
      <c r="P82" s="33">
        <v>4350.7</v>
      </c>
      <c r="Q82" s="33">
        <v>2492.52</v>
      </c>
      <c r="R82" s="34">
        <f t="shared" si="1"/>
        <v>1858.1799999999998</v>
      </c>
      <c r="S82" s="9"/>
    </row>
    <row r="83" spans="1:19" s="35" customFormat="1" ht="12.75" x14ac:dyDescent="0.2">
      <c r="A83" s="4" t="s">
        <v>171</v>
      </c>
      <c r="B83" s="17">
        <v>35004</v>
      </c>
      <c r="C83" s="5" t="s">
        <v>164</v>
      </c>
      <c r="D83" s="37" t="s">
        <v>116</v>
      </c>
      <c r="E83" s="32">
        <v>5066.22</v>
      </c>
      <c r="F83" s="33">
        <v>1313.74</v>
      </c>
      <c r="G83" s="32">
        <v>0</v>
      </c>
      <c r="H83" s="32">
        <v>0</v>
      </c>
      <c r="I83" s="32">
        <v>0</v>
      </c>
      <c r="J83" s="33"/>
      <c r="K83" s="33">
        <v>0</v>
      </c>
      <c r="L83" s="33"/>
      <c r="M83" s="33">
        <v>0</v>
      </c>
      <c r="N83" s="33">
        <v>0</v>
      </c>
      <c r="O83" s="33">
        <v>0</v>
      </c>
      <c r="P83" s="33">
        <v>6379.96</v>
      </c>
      <c r="Q83" s="33">
        <v>4179.66</v>
      </c>
      <c r="R83" s="34">
        <f t="shared" si="1"/>
        <v>2200.3000000000002</v>
      </c>
      <c r="S83" s="9"/>
    </row>
    <row r="84" spans="1:19" s="35" customFormat="1" ht="12.75" x14ac:dyDescent="0.2">
      <c r="A84" s="6" t="s">
        <v>43</v>
      </c>
      <c r="B84" s="19">
        <v>43148</v>
      </c>
      <c r="C84" s="6" t="s">
        <v>16</v>
      </c>
      <c r="D84" s="38" t="s">
        <v>172</v>
      </c>
      <c r="E84" s="32">
        <v>1202.27</v>
      </c>
      <c r="F84" s="33">
        <v>0</v>
      </c>
      <c r="G84" s="32">
        <v>0</v>
      </c>
      <c r="H84" s="32">
        <v>190.8</v>
      </c>
      <c r="I84" s="32">
        <v>0</v>
      </c>
      <c r="J84" s="33"/>
      <c r="K84" s="33">
        <v>0</v>
      </c>
      <c r="L84" s="33"/>
      <c r="M84" s="33">
        <v>0</v>
      </c>
      <c r="N84" s="33">
        <v>0</v>
      </c>
      <c r="O84" s="33">
        <v>0</v>
      </c>
      <c r="P84" s="33">
        <v>1393.07</v>
      </c>
      <c r="Q84" s="33">
        <v>249.85</v>
      </c>
      <c r="R84" s="34">
        <f t="shared" si="1"/>
        <v>1143.22</v>
      </c>
      <c r="S84" s="9"/>
    </row>
    <row r="85" spans="1:19" s="35" customFormat="1" ht="12.75" x14ac:dyDescent="0.2">
      <c r="A85" s="4" t="s">
        <v>173</v>
      </c>
      <c r="B85" s="17">
        <v>35066</v>
      </c>
      <c r="C85" s="5" t="s">
        <v>370</v>
      </c>
      <c r="D85" s="37" t="s">
        <v>116</v>
      </c>
      <c r="E85" s="32">
        <v>2474.69</v>
      </c>
      <c r="F85" s="33">
        <v>72.88</v>
      </c>
      <c r="G85" s="32">
        <v>0</v>
      </c>
      <c r="H85" s="32">
        <v>190.8</v>
      </c>
      <c r="I85" s="32">
        <v>0</v>
      </c>
      <c r="J85" s="33"/>
      <c r="K85" s="33">
        <v>0</v>
      </c>
      <c r="L85" s="33"/>
      <c r="M85" s="33">
        <v>0</v>
      </c>
      <c r="N85" s="33">
        <v>0</v>
      </c>
      <c r="O85" s="33">
        <v>0</v>
      </c>
      <c r="P85" s="33">
        <v>2738.37</v>
      </c>
      <c r="Q85" s="33">
        <v>682.48</v>
      </c>
      <c r="R85" s="34">
        <f t="shared" si="1"/>
        <v>2055.89</v>
      </c>
      <c r="S85" s="9"/>
    </row>
    <row r="86" spans="1:19" s="35" customFormat="1" ht="12.75" x14ac:dyDescent="0.2">
      <c r="A86" s="4" t="s">
        <v>174</v>
      </c>
      <c r="B86" s="17">
        <v>35066</v>
      </c>
      <c r="C86" s="5" t="s">
        <v>370</v>
      </c>
      <c r="D86" s="37" t="s">
        <v>116</v>
      </c>
      <c r="E86" s="32">
        <v>2474.69</v>
      </c>
      <c r="F86" s="33">
        <v>72.88</v>
      </c>
      <c r="G86" s="32">
        <v>0</v>
      </c>
      <c r="H86" s="32">
        <v>190.8</v>
      </c>
      <c r="I86" s="32">
        <v>0</v>
      </c>
      <c r="J86" s="33"/>
      <c r="K86" s="33">
        <v>0</v>
      </c>
      <c r="L86" s="33"/>
      <c r="M86" s="33">
        <v>0</v>
      </c>
      <c r="N86" s="33">
        <v>0</v>
      </c>
      <c r="O86" s="33">
        <v>0</v>
      </c>
      <c r="P86" s="33">
        <v>2738.37</v>
      </c>
      <c r="Q86" s="33">
        <v>1433.01</v>
      </c>
      <c r="R86" s="34">
        <f t="shared" si="1"/>
        <v>1305.3599999999999</v>
      </c>
      <c r="S86" s="9"/>
    </row>
    <row r="87" spans="1:19" s="35" customFormat="1" ht="12.75" x14ac:dyDescent="0.2">
      <c r="A87" s="4" t="s">
        <v>175</v>
      </c>
      <c r="B87" s="17">
        <v>37312</v>
      </c>
      <c r="C87" s="5" t="s">
        <v>545</v>
      </c>
      <c r="D87" s="37" t="s">
        <v>116</v>
      </c>
      <c r="E87" s="32">
        <v>3839.8</v>
      </c>
      <c r="F87" s="33">
        <v>1058.3800000000001</v>
      </c>
      <c r="G87" s="32">
        <v>0</v>
      </c>
      <c r="H87" s="32">
        <v>0</v>
      </c>
      <c r="I87" s="32">
        <v>0</v>
      </c>
      <c r="J87" s="33"/>
      <c r="K87" s="33">
        <v>0</v>
      </c>
      <c r="L87" s="33"/>
      <c r="M87" s="33">
        <v>0</v>
      </c>
      <c r="N87" s="33">
        <v>0</v>
      </c>
      <c r="O87" s="33">
        <v>0</v>
      </c>
      <c r="P87" s="33">
        <v>4898.18</v>
      </c>
      <c r="Q87" s="33">
        <v>1357.74</v>
      </c>
      <c r="R87" s="34">
        <f t="shared" si="1"/>
        <v>3540.4400000000005</v>
      </c>
      <c r="S87" s="9"/>
    </row>
    <row r="88" spans="1:19" s="35" customFormat="1" ht="12.75" x14ac:dyDescent="0.2">
      <c r="A88" s="4" t="s">
        <v>176</v>
      </c>
      <c r="B88" s="17">
        <v>31723</v>
      </c>
      <c r="C88" s="5" t="s">
        <v>134</v>
      </c>
      <c r="D88" s="37" t="s">
        <v>116</v>
      </c>
      <c r="E88" s="32">
        <v>3240.9</v>
      </c>
      <c r="F88" s="33">
        <v>68.19</v>
      </c>
      <c r="G88" s="32">
        <v>0</v>
      </c>
      <c r="H88" s="32">
        <v>0</v>
      </c>
      <c r="I88" s="32">
        <v>0</v>
      </c>
      <c r="J88" s="33"/>
      <c r="K88" s="33">
        <v>0</v>
      </c>
      <c r="L88" s="33"/>
      <c r="M88" s="33">
        <v>0</v>
      </c>
      <c r="N88" s="33">
        <v>0</v>
      </c>
      <c r="O88" s="33">
        <v>0</v>
      </c>
      <c r="P88" s="33">
        <v>3309.09</v>
      </c>
      <c r="Q88" s="33">
        <v>2439.6</v>
      </c>
      <c r="R88" s="34">
        <f t="shared" si="1"/>
        <v>869.49000000000024</v>
      </c>
      <c r="S88" s="9"/>
    </row>
    <row r="89" spans="1:19" s="35" customFormat="1" ht="12.75" x14ac:dyDescent="0.2">
      <c r="A89" s="4" t="s">
        <v>177</v>
      </c>
      <c r="B89" s="17">
        <v>33672</v>
      </c>
      <c r="C89" s="5" t="s">
        <v>285</v>
      </c>
      <c r="D89" s="37" t="s">
        <v>116</v>
      </c>
      <c r="E89" s="32">
        <v>5066.22</v>
      </c>
      <c r="F89" s="33">
        <v>1552.98</v>
      </c>
      <c r="G89" s="32">
        <v>0</v>
      </c>
      <c r="H89" s="32">
        <v>0</v>
      </c>
      <c r="I89" s="32">
        <v>0</v>
      </c>
      <c r="J89" s="33"/>
      <c r="K89" s="33">
        <v>0</v>
      </c>
      <c r="L89" s="33"/>
      <c r="M89" s="33">
        <v>0</v>
      </c>
      <c r="N89" s="33">
        <v>0</v>
      </c>
      <c r="O89" s="33">
        <v>0</v>
      </c>
      <c r="P89" s="33">
        <v>6619.2</v>
      </c>
      <c r="Q89" s="33">
        <v>3908.38</v>
      </c>
      <c r="R89" s="34">
        <f t="shared" si="1"/>
        <v>2710.8199999999997</v>
      </c>
      <c r="S89" s="9"/>
    </row>
    <row r="90" spans="1:19" s="35" customFormat="1" ht="12.75" x14ac:dyDescent="0.2">
      <c r="A90" s="4" t="s">
        <v>178</v>
      </c>
      <c r="B90" s="17">
        <v>40056</v>
      </c>
      <c r="C90" s="5" t="s">
        <v>134</v>
      </c>
      <c r="D90" s="37" t="s">
        <v>116</v>
      </c>
      <c r="E90" s="32">
        <v>3240.9</v>
      </c>
      <c r="F90" s="33">
        <v>624.02</v>
      </c>
      <c r="G90" s="32">
        <v>0</v>
      </c>
      <c r="H90" s="32">
        <v>0</v>
      </c>
      <c r="I90" s="32">
        <v>0</v>
      </c>
      <c r="J90" s="33"/>
      <c r="K90" s="33">
        <v>0</v>
      </c>
      <c r="L90" s="33"/>
      <c r="M90" s="33">
        <v>0</v>
      </c>
      <c r="N90" s="33">
        <v>0</v>
      </c>
      <c r="O90" s="33">
        <v>0</v>
      </c>
      <c r="P90" s="33">
        <v>3864.92</v>
      </c>
      <c r="Q90" s="33">
        <v>2722.02</v>
      </c>
      <c r="R90" s="34">
        <f t="shared" si="1"/>
        <v>1142.9000000000001</v>
      </c>
      <c r="S90" s="9"/>
    </row>
    <row r="91" spans="1:19" s="35" customFormat="1" ht="12.75" x14ac:dyDescent="0.2">
      <c r="A91" s="4" t="s">
        <v>179</v>
      </c>
      <c r="B91" s="17">
        <v>37032</v>
      </c>
      <c r="C91" s="5" t="s">
        <v>558</v>
      </c>
      <c r="D91" s="37" t="s">
        <v>172</v>
      </c>
      <c r="E91" s="32">
        <v>6067.39</v>
      </c>
      <c r="F91" s="33">
        <v>0</v>
      </c>
      <c r="G91" s="32">
        <v>0</v>
      </c>
      <c r="H91" s="32">
        <v>0</v>
      </c>
      <c r="I91" s="32">
        <v>0</v>
      </c>
      <c r="J91" s="33"/>
      <c r="K91" s="33">
        <v>1848.58</v>
      </c>
      <c r="L91" s="33"/>
      <c r="M91" s="33">
        <v>0</v>
      </c>
      <c r="N91" s="33">
        <v>0</v>
      </c>
      <c r="O91" s="33">
        <v>0</v>
      </c>
      <c r="P91" s="33">
        <v>7915.97</v>
      </c>
      <c r="Q91" s="33">
        <v>4080.12</v>
      </c>
      <c r="R91" s="34">
        <f t="shared" si="1"/>
        <v>3835.8500000000004</v>
      </c>
      <c r="S91" s="9"/>
    </row>
    <row r="92" spans="1:19" s="35" customFormat="1" ht="12.75" x14ac:dyDescent="0.2">
      <c r="A92" s="6" t="s">
        <v>44</v>
      </c>
      <c r="B92" s="19">
        <v>43322</v>
      </c>
      <c r="C92" s="6" t="s">
        <v>487</v>
      </c>
      <c r="D92" s="38" t="s">
        <v>531</v>
      </c>
      <c r="E92" s="32">
        <v>10000</v>
      </c>
      <c r="F92" s="33">
        <v>0</v>
      </c>
      <c r="G92" s="32">
        <v>0</v>
      </c>
      <c r="H92" s="32">
        <v>0</v>
      </c>
      <c r="I92" s="32">
        <v>0</v>
      </c>
      <c r="J92" s="33"/>
      <c r="K92" s="33">
        <v>0</v>
      </c>
      <c r="L92" s="33"/>
      <c r="M92" s="33">
        <v>0</v>
      </c>
      <c r="N92" s="33">
        <v>0</v>
      </c>
      <c r="O92" s="33">
        <v>0</v>
      </c>
      <c r="P92" s="33">
        <v>10000</v>
      </c>
      <c r="Q92" s="33">
        <v>2330.89</v>
      </c>
      <c r="R92" s="34">
        <f t="shared" si="1"/>
        <v>7669.1100000000006</v>
      </c>
      <c r="S92" s="9"/>
    </row>
    <row r="93" spans="1:19" s="35" customFormat="1" ht="12.75" x14ac:dyDescent="0.2">
      <c r="A93" s="6" t="s">
        <v>2</v>
      </c>
      <c r="B93" s="19">
        <v>43277</v>
      </c>
      <c r="C93" s="6" t="s">
        <v>487</v>
      </c>
      <c r="D93" s="38" t="s">
        <v>528</v>
      </c>
      <c r="E93" s="32">
        <v>9333.33</v>
      </c>
      <c r="F93" s="33">
        <v>0</v>
      </c>
      <c r="G93" s="32">
        <v>0</v>
      </c>
      <c r="H93" s="32">
        <v>0</v>
      </c>
      <c r="I93" s="32">
        <v>0</v>
      </c>
      <c r="J93" s="33"/>
      <c r="K93" s="33">
        <v>0</v>
      </c>
      <c r="L93" s="33"/>
      <c r="M93" s="33">
        <v>0</v>
      </c>
      <c r="N93" s="33">
        <v>0</v>
      </c>
      <c r="O93" s="33">
        <v>0</v>
      </c>
      <c r="P93" s="33">
        <v>9333.33</v>
      </c>
      <c r="Q93" s="33">
        <v>1991.14</v>
      </c>
      <c r="R93" s="34">
        <f t="shared" si="1"/>
        <v>7342.19</v>
      </c>
      <c r="S93" s="9"/>
    </row>
    <row r="94" spans="1:19" s="35" customFormat="1" ht="12.75" x14ac:dyDescent="0.2">
      <c r="A94" s="4" t="s">
        <v>180</v>
      </c>
      <c r="B94" s="17">
        <v>38601</v>
      </c>
      <c r="C94" s="5" t="s">
        <v>556</v>
      </c>
      <c r="D94" s="37" t="s">
        <v>172</v>
      </c>
      <c r="E94" s="32">
        <v>1922.32</v>
      </c>
      <c r="F94" s="33">
        <v>0</v>
      </c>
      <c r="G94" s="32">
        <v>0</v>
      </c>
      <c r="H94" s="32">
        <v>0</v>
      </c>
      <c r="I94" s="32">
        <v>640.77</v>
      </c>
      <c r="J94" s="33"/>
      <c r="K94" s="33">
        <v>0</v>
      </c>
      <c r="L94" s="33"/>
      <c r="M94" s="33">
        <v>0</v>
      </c>
      <c r="N94" s="33">
        <v>0</v>
      </c>
      <c r="O94" s="33">
        <v>0</v>
      </c>
      <c r="P94" s="33">
        <v>2563.09</v>
      </c>
      <c r="Q94" s="33">
        <v>762.2</v>
      </c>
      <c r="R94" s="34">
        <f t="shared" si="1"/>
        <v>1800.89</v>
      </c>
      <c r="S94" s="9"/>
    </row>
    <row r="95" spans="1:19" s="35" customFormat="1" ht="12.75" x14ac:dyDescent="0.2">
      <c r="A95" s="4" t="s">
        <v>181</v>
      </c>
      <c r="B95" s="17">
        <v>37146</v>
      </c>
      <c r="C95" s="5" t="s">
        <v>559</v>
      </c>
      <c r="D95" s="37" t="s">
        <v>172</v>
      </c>
      <c r="E95" s="32">
        <v>1679.01</v>
      </c>
      <c r="F95" s="33">
        <v>0</v>
      </c>
      <c r="G95" s="32">
        <v>0</v>
      </c>
      <c r="H95" s="32">
        <v>143.28</v>
      </c>
      <c r="I95" s="32">
        <v>0</v>
      </c>
      <c r="J95" s="33"/>
      <c r="K95" s="33">
        <v>0</v>
      </c>
      <c r="L95" s="33"/>
      <c r="M95" s="33">
        <v>0</v>
      </c>
      <c r="N95" s="33">
        <v>0</v>
      </c>
      <c r="O95" s="33">
        <v>0</v>
      </c>
      <c r="P95" s="33">
        <v>1822.29</v>
      </c>
      <c r="Q95" s="33">
        <v>729.47</v>
      </c>
      <c r="R95" s="34">
        <f t="shared" si="1"/>
        <v>1092.82</v>
      </c>
      <c r="S95" s="9"/>
    </row>
    <row r="96" spans="1:19" s="35" customFormat="1" ht="12.75" x14ac:dyDescent="0.2">
      <c r="A96" s="4" t="s">
        <v>182</v>
      </c>
      <c r="B96" s="17">
        <v>37104</v>
      </c>
      <c r="C96" s="5" t="s">
        <v>560</v>
      </c>
      <c r="D96" s="37" t="s">
        <v>172</v>
      </c>
      <c r="E96" s="32">
        <v>6067.39</v>
      </c>
      <c r="F96" s="33">
        <v>0</v>
      </c>
      <c r="G96" s="32">
        <v>0</v>
      </c>
      <c r="H96" s="32">
        <v>0</v>
      </c>
      <c r="I96" s="32">
        <v>0</v>
      </c>
      <c r="J96" s="33"/>
      <c r="K96" s="33">
        <v>0</v>
      </c>
      <c r="L96" s="33"/>
      <c r="M96" s="33">
        <v>0</v>
      </c>
      <c r="N96" s="33">
        <v>0</v>
      </c>
      <c r="O96" s="33">
        <v>0</v>
      </c>
      <c r="P96" s="33">
        <v>6067.39</v>
      </c>
      <c r="Q96" s="33">
        <v>1496.04</v>
      </c>
      <c r="R96" s="34">
        <f t="shared" si="1"/>
        <v>4571.3500000000004</v>
      </c>
      <c r="S96" s="9"/>
    </row>
    <row r="97" spans="1:19" s="35" customFormat="1" ht="12.75" x14ac:dyDescent="0.2">
      <c r="A97" s="4" t="s">
        <v>183</v>
      </c>
      <c r="B97" s="18">
        <v>42843</v>
      </c>
      <c r="C97" s="4" t="s">
        <v>561</v>
      </c>
      <c r="D97" s="39" t="s">
        <v>172</v>
      </c>
      <c r="E97" s="32">
        <v>2197.4499999999998</v>
      </c>
      <c r="F97" s="33">
        <v>0</v>
      </c>
      <c r="G97" s="32">
        <v>0</v>
      </c>
      <c r="H97" s="32">
        <v>0</v>
      </c>
      <c r="I97" s="32">
        <v>0</v>
      </c>
      <c r="J97" s="33"/>
      <c r="K97" s="33">
        <v>0</v>
      </c>
      <c r="L97" s="33"/>
      <c r="M97" s="33">
        <v>0</v>
      </c>
      <c r="N97" s="33">
        <v>0</v>
      </c>
      <c r="O97" s="33">
        <v>2197.4499999999998</v>
      </c>
      <c r="P97" s="33">
        <v>4394.8999999999996</v>
      </c>
      <c r="Q97" s="33">
        <v>414.9</v>
      </c>
      <c r="R97" s="34">
        <f t="shared" si="1"/>
        <v>3979.9999999999995</v>
      </c>
      <c r="S97" s="9"/>
    </row>
    <row r="98" spans="1:19" s="35" customFormat="1" ht="12.75" x14ac:dyDescent="0.2">
      <c r="A98" s="4" t="s">
        <v>184</v>
      </c>
      <c r="B98" s="17">
        <v>42758</v>
      </c>
      <c r="C98" s="5" t="s">
        <v>118</v>
      </c>
      <c r="D98" s="38" t="s">
        <v>588</v>
      </c>
      <c r="E98" s="32">
        <v>830</v>
      </c>
      <c r="F98" s="33">
        <v>0</v>
      </c>
      <c r="G98" s="32">
        <v>0</v>
      </c>
      <c r="H98" s="32">
        <v>0</v>
      </c>
      <c r="I98" s="32">
        <v>0</v>
      </c>
      <c r="J98" s="33"/>
      <c r="K98" s="33">
        <v>0</v>
      </c>
      <c r="L98" s="33"/>
      <c r="M98" s="33">
        <v>86</v>
      </c>
      <c r="N98" s="33">
        <v>0</v>
      </c>
      <c r="O98" s="33">
        <v>0</v>
      </c>
      <c r="P98" s="33">
        <v>916</v>
      </c>
      <c r="Q98" s="33">
        <v>0</v>
      </c>
      <c r="R98" s="34">
        <f t="shared" si="1"/>
        <v>916</v>
      </c>
      <c r="S98" s="9"/>
    </row>
    <row r="99" spans="1:19" s="35" customFormat="1" ht="12.75" x14ac:dyDescent="0.2">
      <c r="A99" s="4" t="s">
        <v>185</v>
      </c>
      <c r="B99" s="17">
        <v>34121</v>
      </c>
      <c r="C99" s="5" t="s">
        <v>562</v>
      </c>
      <c r="D99" s="37" t="s">
        <v>172</v>
      </c>
      <c r="E99" s="32">
        <v>7982.86</v>
      </c>
      <c r="F99" s="33">
        <v>0</v>
      </c>
      <c r="G99" s="32">
        <v>0</v>
      </c>
      <c r="H99" s="32">
        <v>0</v>
      </c>
      <c r="I99" s="32">
        <v>0</v>
      </c>
      <c r="J99" s="33"/>
      <c r="K99" s="33">
        <v>3000</v>
      </c>
      <c r="L99" s="33"/>
      <c r="M99" s="33">
        <v>0</v>
      </c>
      <c r="N99" s="33">
        <v>0</v>
      </c>
      <c r="O99" s="33">
        <v>0</v>
      </c>
      <c r="P99" s="33">
        <v>10982.86</v>
      </c>
      <c r="Q99" s="33">
        <v>5739.78</v>
      </c>
      <c r="R99" s="34">
        <f t="shared" si="1"/>
        <v>5243.0800000000008</v>
      </c>
      <c r="S99" s="9"/>
    </row>
    <row r="100" spans="1:19" s="35" customFormat="1" ht="12.75" x14ac:dyDescent="0.2">
      <c r="A100" s="6" t="s">
        <v>45</v>
      </c>
      <c r="B100" s="18">
        <v>42919</v>
      </c>
      <c r="C100" s="4" t="s">
        <v>118</v>
      </c>
      <c r="D100" s="38" t="s">
        <v>588</v>
      </c>
      <c r="E100" s="32">
        <v>830</v>
      </c>
      <c r="F100" s="33">
        <v>0</v>
      </c>
      <c r="G100" s="32">
        <v>0</v>
      </c>
      <c r="H100" s="32">
        <v>0</v>
      </c>
      <c r="I100" s="32">
        <v>0</v>
      </c>
      <c r="J100" s="33"/>
      <c r="K100" s="33">
        <v>0</v>
      </c>
      <c r="L100" s="33"/>
      <c r="M100" s="33">
        <v>86</v>
      </c>
      <c r="N100" s="33">
        <v>0</v>
      </c>
      <c r="O100" s="33">
        <v>0</v>
      </c>
      <c r="P100" s="33">
        <v>916</v>
      </c>
      <c r="Q100" s="33">
        <v>0</v>
      </c>
      <c r="R100" s="34">
        <f t="shared" si="1"/>
        <v>916</v>
      </c>
      <c r="S100" s="9"/>
    </row>
    <row r="101" spans="1:19" s="35" customFormat="1" ht="12.75" x14ac:dyDescent="0.2">
      <c r="A101" s="4" t="s">
        <v>186</v>
      </c>
      <c r="B101" s="17">
        <v>38533</v>
      </c>
      <c r="C101" s="5" t="s">
        <v>563</v>
      </c>
      <c r="D101" s="37" t="s">
        <v>529</v>
      </c>
      <c r="E101" s="32">
        <v>6067.39</v>
      </c>
      <c r="F101" s="33">
        <v>0</v>
      </c>
      <c r="G101" s="32">
        <v>0</v>
      </c>
      <c r="H101" s="32">
        <v>0</v>
      </c>
      <c r="I101" s="32">
        <v>0</v>
      </c>
      <c r="J101" s="33"/>
      <c r="K101" s="33">
        <v>3500</v>
      </c>
      <c r="L101" s="33"/>
      <c r="M101" s="33">
        <v>0</v>
      </c>
      <c r="N101" s="33">
        <v>0</v>
      </c>
      <c r="O101" s="33">
        <v>0</v>
      </c>
      <c r="P101" s="33">
        <v>9567.39</v>
      </c>
      <c r="Q101" s="33">
        <v>3927.07</v>
      </c>
      <c r="R101" s="34">
        <f t="shared" si="1"/>
        <v>5640.32</v>
      </c>
      <c r="S101" s="9"/>
    </row>
    <row r="102" spans="1:19" s="35" customFormat="1" ht="12.75" x14ac:dyDescent="0.2">
      <c r="A102" s="6" t="s">
        <v>46</v>
      </c>
      <c r="B102" s="19">
        <v>43138</v>
      </c>
      <c r="C102" s="6" t="s">
        <v>118</v>
      </c>
      <c r="D102" s="38" t="s">
        <v>588</v>
      </c>
      <c r="E102" s="32">
        <v>830</v>
      </c>
      <c r="F102" s="33">
        <v>0</v>
      </c>
      <c r="G102" s="32">
        <v>0</v>
      </c>
      <c r="H102" s="32">
        <v>0</v>
      </c>
      <c r="I102" s="32">
        <v>0</v>
      </c>
      <c r="J102" s="33"/>
      <c r="K102" s="33">
        <v>0</v>
      </c>
      <c r="L102" s="33"/>
      <c r="M102" s="33">
        <v>86</v>
      </c>
      <c r="N102" s="33">
        <v>0</v>
      </c>
      <c r="O102" s="33">
        <v>0</v>
      </c>
      <c r="P102" s="33">
        <v>916</v>
      </c>
      <c r="Q102" s="33">
        <v>55.33</v>
      </c>
      <c r="R102" s="34">
        <f t="shared" si="1"/>
        <v>860.67</v>
      </c>
      <c r="S102" s="9"/>
    </row>
    <row r="103" spans="1:19" s="35" customFormat="1" ht="12.75" x14ac:dyDescent="0.2">
      <c r="A103" s="4" t="s">
        <v>187</v>
      </c>
      <c r="B103" s="17">
        <v>42467</v>
      </c>
      <c r="C103" s="5" t="s">
        <v>561</v>
      </c>
      <c r="D103" s="37" t="s">
        <v>172</v>
      </c>
      <c r="E103" s="32">
        <v>2197.4499999999998</v>
      </c>
      <c r="F103" s="33">
        <v>0</v>
      </c>
      <c r="G103" s="32">
        <v>0</v>
      </c>
      <c r="H103" s="32">
        <v>0</v>
      </c>
      <c r="I103" s="32">
        <v>0</v>
      </c>
      <c r="J103" s="33"/>
      <c r="K103" s="33">
        <v>0</v>
      </c>
      <c r="L103" s="33"/>
      <c r="M103" s="33">
        <v>0</v>
      </c>
      <c r="N103" s="33">
        <v>0</v>
      </c>
      <c r="O103" s="33">
        <v>0</v>
      </c>
      <c r="P103" s="33">
        <v>2197.4499999999998</v>
      </c>
      <c r="Q103" s="33">
        <v>655.43</v>
      </c>
      <c r="R103" s="34">
        <f t="shared" si="1"/>
        <v>1542.02</v>
      </c>
      <c r="S103" s="9"/>
    </row>
    <row r="104" spans="1:19" s="35" customFormat="1" ht="12.75" x14ac:dyDescent="0.2">
      <c r="A104" s="6" t="s">
        <v>47</v>
      </c>
      <c r="B104" s="19">
        <v>43147</v>
      </c>
      <c r="C104" s="6" t="s">
        <v>16</v>
      </c>
      <c r="D104" s="38" t="s">
        <v>172</v>
      </c>
      <c r="E104" s="32">
        <v>1202.27</v>
      </c>
      <c r="F104" s="33">
        <v>0</v>
      </c>
      <c r="G104" s="32">
        <v>0</v>
      </c>
      <c r="H104" s="32">
        <v>190.8</v>
      </c>
      <c r="I104" s="32">
        <v>0</v>
      </c>
      <c r="J104" s="33"/>
      <c r="K104" s="33">
        <v>0</v>
      </c>
      <c r="L104" s="33"/>
      <c r="M104" s="33">
        <v>0</v>
      </c>
      <c r="N104" s="33">
        <v>0</v>
      </c>
      <c r="O104" s="33">
        <v>0</v>
      </c>
      <c r="P104" s="33">
        <v>1393.07</v>
      </c>
      <c r="Q104" s="33">
        <v>341.1</v>
      </c>
      <c r="R104" s="34">
        <f t="shared" si="1"/>
        <v>1051.9699999999998</v>
      </c>
      <c r="S104" s="9"/>
    </row>
    <row r="105" spans="1:19" s="35" customFormat="1" ht="12.75" x14ac:dyDescent="0.2">
      <c r="A105" s="4" t="s">
        <v>188</v>
      </c>
      <c r="B105" s="17">
        <v>36374</v>
      </c>
      <c r="C105" s="5" t="s">
        <v>564</v>
      </c>
      <c r="D105" s="37" t="s">
        <v>116</v>
      </c>
      <c r="E105" s="32">
        <v>3839.8</v>
      </c>
      <c r="F105" s="33">
        <v>370.07</v>
      </c>
      <c r="G105" s="32">
        <v>0</v>
      </c>
      <c r="H105" s="32">
        <v>572.4</v>
      </c>
      <c r="I105" s="32">
        <v>0</v>
      </c>
      <c r="J105" s="33"/>
      <c r="K105" s="33">
        <v>0</v>
      </c>
      <c r="L105" s="33"/>
      <c r="M105" s="33">
        <v>0</v>
      </c>
      <c r="N105" s="33">
        <v>0</v>
      </c>
      <c r="O105" s="33">
        <v>0</v>
      </c>
      <c r="P105" s="33">
        <v>4782.2700000000004</v>
      </c>
      <c r="Q105" s="33">
        <v>2311.7800000000002</v>
      </c>
      <c r="R105" s="34">
        <f t="shared" si="1"/>
        <v>2470.4900000000002</v>
      </c>
      <c r="S105" s="9"/>
    </row>
    <row r="106" spans="1:19" s="35" customFormat="1" ht="12.75" x14ac:dyDescent="0.2">
      <c r="A106" s="4" t="s">
        <v>189</v>
      </c>
      <c r="B106" s="17">
        <v>42492</v>
      </c>
      <c r="C106" s="5" t="s">
        <v>16</v>
      </c>
      <c r="D106" s="37" t="s">
        <v>172</v>
      </c>
      <c r="E106" s="32">
        <v>1202.27</v>
      </c>
      <c r="F106" s="33">
        <v>0</v>
      </c>
      <c r="G106" s="32">
        <v>0</v>
      </c>
      <c r="H106" s="32">
        <v>190.8</v>
      </c>
      <c r="I106" s="32">
        <v>0</v>
      </c>
      <c r="J106" s="33"/>
      <c r="K106" s="33">
        <v>0</v>
      </c>
      <c r="L106" s="33"/>
      <c r="M106" s="33">
        <v>0</v>
      </c>
      <c r="N106" s="33">
        <v>0</v>
      </c>
      <c r="O106" s="33">
        <v>0</v>
      </c>
      <c r="P106" s="33">
        <v>1393.07</v>
      </c>
      <c r="Q106" s="33">
        <v>442.53</v>
      </c>
      <c r="R106" s="34">
        <f t="shared" si="1"/>
        <v>950.54</v>
      </c>
      <c r="S106" s="9"/>
    </row>
    <row r="107" spans="1:19" s="35" customFormat="1" ht="12.75" x14ac:dyDescent="0.2">
      <c r="A107" s="4" t="s">
        <v>190</v>
      </c>
      <c r="B107" s="17">
        <v>37154</v>
      </c>
      <c r="C107" s="5" t="s">
        <v>557</v>
      </c>
      <c r="D107" s="37" t="s">
        <v>116</v>
      </c>
      <c r="E107" s="32">
        <v>2811.55</v>
      </c>
      <c r="F107" s="33">
        <v>612.65</v>
      </c>
      <c r="G107" s="32">
        <v>0</v>
      </c>
      <c r="H107" s="32">
        <v>0</v>
      </c>
      <c r="I107" s="32">
        <v>0</v>
      </c>
      <c r="J107" s="33"/>
      <c r="K107" s="33">
        <v>0</v>
      </c>
      <c r="L107" s="33"/>
      <c r="M107" s="33">
        <v>0</v>
      </c>
      <c r="N107" s="33">
        <v>0</v>
      </c>
      <c r="O107" s="33">
        <v>0</v>
      </c>
      <c r="P107" s="33">
        <v>3424.2</v>
      </c>
      <c r="Q107" s="33">
        <v>2275.5</v>
      </c>
      <c r="R107" s="34">
        <f t="shared" si="1"/>
        <v>1148.6999999999998</v>
      </c>
      <c r="S107" s="9"/>
    </row>
    <row r="108" spans="1:19" s="35" customFormat="1" ht="12.75" x14ac:dyDescent="0.2">
      <c r="A108" s="4" t="s">
        <v>191</v>
      </c>
      <c r="B108" s="17">
        <v>38898</v>
      </c>
      <c r="C108" s="5" t="s">
        <v>557</v>
      </c>
      <c r="D108" s="37" t="s">
        <v>116</v>
      </c>
      <c r="E108" s="32">
        <v>2811.55</v>
      </c>
      <c r="F108" s="33">
        <v>0</v>
      </c>
      <c r="G108" s="32">
        <v>0</v>
      </c>
      <c r="H108" s="32">
        <v>0</v>
      </c>
      <c r="I108" s="32">
        <v>937.18</v>
      </c>
      <c r="J108" s="33"/>
      <c r="K108" s="33">
        <v>0</v>
      </c>
      <c r="L108" s="33"/>
      <c r="M108" s="33">
        <v>0</v>
      </c>
      <c r="N108" s="33">
        <v>0</v>
      </c>
      <c r="O108" s="33">
        <v>0</v>
      </c>
      <c r="P108" s="33">
        <v>3748.73</v>
      </c>
      <c r="Q108" s="33">
        <v>1396.92</v>
      </c>
      <c r="R108" s="34">
        <f t="shared" si="1"/>
        <v>2351.81</v>
      </c>
      <c r="S108" s="9"/>
    </row>
    <row r="109" spans="1:19" s="35" customFormat="1" ht="12.75" x14ac:dyDescent="0.2">
      <c r="A109" s="4" t="s">
        <v>192</v>
      </c>
      <c r="B109" s="17">
        <v>38322</v>
      </c>
      <c r="C109" s="5" t="s">
        <v>161</v>
      </c>
      <c r="D109" s="37" t="s">
        <v>116</v>
      </c>
      <c r="E109" s="32">
        <v>5877.6</v>
      </c>
      <c r="F109" s="33">
        <v>1076.96</v>
      </c>
      <c r="G109" s="32">
        <v>0</v>
      </c>
      <c r="H109" s="32">
        <v>0</v>
      </c>
      <c r="I109" s="32">
        <v>0</v>
      </c>
      <c r="J109" s="33"/>
      <c r="K109" s="33">
        <v>1500</v>
      </c>
      <c r="L109" s="33"/>
      <c r="M109" s="33">
        <v>0</v>
      </c>
      <c r="N109" s="33">
        <v>0</v>
      </c>
      <c r="O109" s="33">
        <v>0</v>
      </c>
      <c r="P109" s="33">
        <v>8454.56</v>
      </c>
      <c r="Q109" s="33">
        <v>2955.72</v>
      </c>
      <c r="R109" s="34">
        <f t="shared" si="1"/>
        <v>5498.84</v>
      </c>
      <c r="S109" s="9"/>
    </row>
    <row r="110" spans="1:19" s="35" customFormat="1" ht="12.75" x14ac:dyDescent="0.2">
      <c r="A110" s="4" t="s">
        <v>193</v>
      </c>
      <c r="B110" s="17">
        <v>30072</v>
      </c>
      <c r="C110" s="5" t="s">
        <v>565</v>
      </c>
      <c r="D110" s="37" t="s">
        <v>116</v>
      </c>
      <c r="E110" s="32">
        <v>1614.86</v>
      </c>
      <c r="F110" s="33">
        <v>1064.33</v>
      </c>
      <c r="G110" s="32">
        <v>0</v>
      </c>
      <c r="H110" s="32">
        <v>0</v>
      </c>
      <c r="I110" s="32">
        <v>0</v>
      </c>
      <c r="J110" s="33"/>
      <c r="K110" s="33">
        <v>0</v>
      </c>
      <c r="L110" s="33"/>
      <c r="M110" s="33">
        <v>0</v>
      </c>
      <c r="N110" s="33">
        <v>0</v>
      </c>
      <c r="O110" s="33">
        <v>2679.19</v>
      </c>
      <c r="P110" s="33">
        <v>5358.38</v>
      </c>
      <c r="Q110" s="33">
        <v>1277.8599999999999</v>
      </c>
      <c r="R110" s="34">
        <f t="shared" si="1"/>
        <v>4080.5200000000004</v>
      </c>
      <c r="S110" s="9"/>
    </row>
    <row r="111" spans="1:19" s="35" customFormat="1" ht="12.75" x14ac:dyDescent="0.2">
      <c r="A111" s="4" t="s">
        <v>194</v>
      </c>
      <c r="B111" s="17">
        <v>31574</v>
      </c>
      <c r="C111" s="5" t="s">
        <v>557</v>
      </c>
      <c r="D111" s="37" t="s">
        <v>116</v>
      </c>
      <c r="E111" s="32">
        <v>2811.55</v>
      </c>
      <c r="F111" s="33">
        <v>0</v>
      </c>
      <c r="G111" s="32">
        <v>0</v>
      </c>
      <c r="H111" s="32">
        <v>0</v>
      </c>
      <c r="I111" s="32">
        <v>0</v>
      </c>
      <c r="J111" s="33"/>
      <c r="K111" s="33">
        <v>0</v>
      </c>
      <c r="L111" s="33"/>
      <c r="M111" s="33">
        <v>0</v>
      </c>
      <c r="N111" s="33">
        <v>0</v>
      </c>
      <c r="O111" s="33">
        <v>0</v>
      </c>
      <c r="P111" s="33">
        <v>2811.55</v>
      </c>
      <c r="Q111" s="33">
        <v>1812.9</v>
      </c>
      <c r="R111" s="34">
        <f t="shared" si="1"/>
        <v>998.65000000000009</v>
      </c>
      <c r="S111" s="9"/>
    </row>
    <row r="112" spans="1:19" s="35" customFormat="1" ht="12.75" x14ac:dyDescent="0.2">
      <c r="A112" s="12" t="s">
        <v>507</v>
      </c>
      <c r="B112" s="20">
        <v>43310</v>
      </c>
      <c r="C112" s="33" t="s">
        <v>566</v>
      </c>
      <c r="D112" s="40" t="s">
        <v>116</v>
      </c>
      <c r="E112" s="32">
        <v>141.49</v>
      </c>
      <c r="F112" s="33">
        <v>0</v>
      </c>
      <c r="G112" s="32">
        <v>0</v>
      </c>
      <c r="H112" s="32">
        <v>0</v>
      </c>
      <c r="I112" s="32">
        <v>0</v>
      </c>
      <c r="J112" s="33"/>
      <c r="K112" s="33">
        <v>0</v>
      </c>
      <c r="L112" s="33"/>
      <c r="M112" s="33">
        <v>0</v>
      </c>
      <c r="N112" s="33">
        <v>0</v>
      </c>
      <c r="O112" s="33">
        <v>0</v>
      </c>
      <c r="P112" s="33">
        <v>141.49</v>
      </c>
      <c r="Q112" s="33">
        <v>11.31</v>
      </c>
      <c r="R112" s="34">
        <f t="shared" si="1"/>
        <v>130.18</v>
      </c>
      <c r="S112" s="9"/>
    </row>
    <row r="113" spans="1:19" s="35" customFormat="1" ht="12.75" x14ac:dyDescent="0.2">
      <c r="A113" s="4" t="s">
        <v>195</v>
      </c>
      <c r="B113" s="17">
        <v>35436</v>
      </c>
      <c r="C113" s="5" t="s">
        <v>370</v>
      </c>
      <c r="D113" s="37" t="s">
        <v>529</v>
      </c>
      <c r="E113" s="32">
        <v>2286.23</v>
      </c>
      <c r="F113" s="33">
        <v>0</v>
      </c>
      <c r="G113" s="32">
        <v>0</v>
      </c>
      <c r="H113" s="32">
        <v>190.8</v>
      </c>
      <c r="I113" s="32">
        <v>0</v>
      </c>
      <c r="J113" s="33"/>
      <c r="K113" s="33">
        <v>0</v>
      </c>
      <c r="L113" s="33"/>
      <c r="M113" s="33">
        <v>0</v>
      </c>
      <c r="N113" s="33">
        <v>0</v>
      </c>
      <c r="O113" s="33">
        <v>0</v>
      </c>
      <c r="P113" s="33">
        <v>2477.0300000000002</v>
      </c>
      <c r="Q113" s="33">
        <v>1607.4</v>
      </c>
      <c r="R113" s="34">
        <f t="shared" si="1"/>
        <v>869.63000000000011</v>
      </c>
      <c r="S113" s="9"/>
    </row>
    <row r="114" spans="1:19" s="35" customFormat="1" ht="12.75" x14ac:dyDescent="0.2">
      <c r="A114" s="4" t="s">
        <v>196</v>
      </c>
      <c r="B114" s="17">
        <v>35646</v>
      </c>
      <c r="C114" s="5" t="s">
        <v>542</v>
      </c>
      <c r="D114" s="37" t="s">
        <v>116</v>
      </c>
      <c r="E114" s="32">
        <v>1614.86</v>
      </c>
      <c r="F114" s="33">
        <v>868.16</v>
      </c>
      <c r="G114" s="32">
        <v>0</v>
      </c>
      <c r="H114" s="32">
        <v>0</v>
      </c>
      <c r="I114" s="32">
        <v>0</v>
      </c>
      <c r="J114" s="33"/>
      <c r="K114" s="33">
        <v>0</v>
      </c>
      <c r="L114" s="33"/>
      <c r="M114" s="33">
        <v>0</v>
      </c>
      <c r="N114" s="33">
        <v>240</v>
      </c>
      <c r="O114" s="33">
        <v>0</v>
      </c>
      <c r="P114" s="33">
        <v>2723.02</v>
      </c>
      <c r="Q114" s="33">
        <v>1302.69</v>
      </c>
      <c r="R114" s="34">
        <f t="shared" si="1"/>
        <v>1420.33</v>
      </c>
      <c r="S114" s="9"/>
    </row>
    <row r="115" spans="1:19" s="35" customFormat="1" ht="12.75" x14ac:dyDescent="0.2">
      <c r="A115" s="4" t="s">
        <v>197</v>
      </c>
      <c r="B115" s="17">
        <v>35125</v>
      </c>
      <c r="C115" s="5" t="s">
        <v>567</v>
      </c>
      <c r="D115" s="37" t="s">
        <v>116</v>
      </c>
      <c r="E115" s="32">
        <v>1853.76</v>
      </c>
      <c r="F115" s="33">
        <v>388.53</v>
      </c>
      <c r="G115" s="32">
        <v>0</v>
      </c>
      <c r="H115" s="32">
        <v>600.81999999999994</v>
      </c>
      <c r="I115" s="32">
        <v>0</v>
      </c>
      <c r="J115" s="33"/>
      <c r="K115" s="33">
        <v>0</v>
      </c>
      <c r="L115" s="33"/>
      <c r="M115" s="33">
        <v>0</v>
      </c>
      <c r="N115" s="33">
        <v>0</v>
      </c>
      <c r="O115" s="33">
        <v>0</v>
      </c>
      <c r="P115" s="33">
        <v>2843.11</v>
      </c>
      <c r="Q115" s="33">
        <v>1587.42</v>
      </c>
      <c r="R115" s="34">
        <f t="shared" si="1"/>
        <v>1255.69</v>
      </c>
      <c r="S115" s="9"/>
    </row>
    <row r="116" spans="1:19" s="35" customFormat="1" ht="12.75" x14ac:dyDescent="0.2">
      <c r="A116" s="4" t="s">
        <v>198</v>
      </c>
      <c r="B116" s="17">
        <v>37739</v>
      </c>
      <c r="C116" s="5" t="s">
        <v>164</v>
      </c>
      <c r="D116" s="37" t="s">
        <v>532</v>
      </c>
      <c r="E116" s="32">
        <v>3799.67</v>
      </c>
      <c r="F116" s="33">
        <v>0</v>
      </c>
      <c r="G116" s="32">
        <v>0</v>
      </c>
      <c r="H116" s="32">
        <v>0</v>
      </c>
      <c r="I116" s="32">
        <v>0</v>
      </c>
      <c r="J116" s="33"/>
      <c r="K116" s="33">
        <v>0</v>
      </c>
      <c r="L116" s="33"/>
      <c r="M116" s="33">
        <v>0</v>
      </c>
      <c r="N116" s="33">
        <v>0</v>
      </c>
      <c r="O116" s="33">
        <v>0</v>
      </c>
      <c r="P116" s="33">
        <v>3799.67</v>
      </c>
      <c r="Q116" s="33">
        <v>570.41999999999996</v>
      </c>
      <c r="R116" s="34">
        <f t="shared" si="1"/>
        <v>3229.25</v>
      </c>
      <c r="S116" s="9"/>
    </row>
    <row r="117" spans="1:19" s="35" customFormat="1" ht="12.75" x14ac:dyDescent="0.2">
      <c r="A117" s="4" t="s">
        <v>199</v>
      </c>
      <c r="B117" s="17">
        <v>34421</v>
      </c>
      <c r="C117" s="5" t="s">
        <v>547</v>
      </c>
      <c r="D117" s="37" t="s">
        <v>116</v>
      </c>
      <c r="E117" s="32">
        <v>5066.22</v>
      </c>
      <c r="F117" s="33">
        <v>1313.74</v>
      </c>
      <c r="G117" s="32">
        <v>0</v>
      </c>
      <c r="H117" s="32">
        <v>190.8</v>
      </c>
      <c r="I117" s="32">
        <v>0</v>
      </c>
      <c r="J117" s="33"/>
      <c r="K117" s="33">
        <v>0</v>
      </c>
      <c r="L117" s="33"/>
      <c r="M117" s="33">
        <v>0</v>
      </c>
      <c r="N117" s="33">
        <v>0</v>
      </c>
      <c r="O117" s="33">
        <v>0</v>
      </c>
      <c r="P117" s="33">
        <v>6570.76</v>
      </c>
      <c r="Q117" s="33">
        <v>2451.79</v>
      </c>
      <c r="R117" s="34">
        <f t="shared" si="1"/>
        <v>4118.97</v>
      </c>
      <c r="S117" s="9"/>
    </row>
    <row r="118" spans="1:19" s="35" customFormat="1" ht="12.75" x14ac:dyDescent="0.2">
      <c r="A118" s="4" t="s">
        <v>200</v>
      </c>
      <c r="B118" s="17">
        <v>35585</v>
      </c>
      <c r="C118" s="5" t="s">
        <v>550</v>
      </c>
      <c r="D118" s="37" t="s">
        <v>172</v>
      </c>
      <c r="E118" s="32">
        <v>6067.39</v>
      </c>
      <c r="F118" s="33">
        <v>0</v>
      </c>
      <c r="G118" s="32">
        <v>0</v>
      </c>
      <c r="H118" s="32">
        <v>0</v>
      </c>
      <c r="I118" s="32">
        <v>0</v>
      </c>
      <c r="J118" s="33"/>
      <c r="K118" s="33">
        <v>3000</v>
      </c>
      <c r="L118" s="33"/>
      <c r="M118" s="33">
        <v>0</v>
      </c>
      <c r="N118" s="33">
        <v>240</v>
      </c>
      <c r="O118" s="33">
        <v>0</v>
      </c>
      <c r="P118" s="33">
        <v>9307.39</v>
      </c>
      <c r="Q118" s="33">
        <v>5443.7</v>
      </c>
      <c r="R118" s="34">
        <f t="shared" si="1"/>
        <v>3863.6899999999996</v>
      </c>
      <c r="S118" s="9"/>
    </row>
    <row r="119" spans="1:19" s="35" customFormat="1" ht="12.75" x14ac:dyDescent="0.2">
      <c r="A119" s="4" t="s">
        <v>201</v>
      </c>
      <c r="B119" s="17">
        <v>41821</v>
      </c>
      <c r="C119" s="5" t="s">
        <v>568</v>
      </c>
      <c r="D119" s="37" t="s">
        <v>505</v>
      </c>
      <c r="E119" s="32">
        <v>1062.1500000000001</v>
      </c>
      <c r="F119" s="33">
        <v>0</v>
      </c>
      <c r="G119" s="32">
        <v>0</v>
      </c>
      <c r="H119" s="32">
        <v>0</v>
      </c>
      <c r="I119" s="32">
        <v>0</v>
      </c>
      <c r="J119" s="33"/>
      <c r="K119" s="33">
        <v>0</v>
      </c>
      <c r="L119" s="33"/>
      <c r="M119" s="33">
        <v>0</v>
      </c>
      <c r="N119" s="33">
        <v>0</v>
      </c>
      <c r="O119" s="33">
        <v>0</v>
      </c>
      <c r="P119" s="33">
        <v>1062.1500000000001</v>
      </c>
      <c r="Q119" s="33">
        <v>326.58</v>
      </c>
      <c r="R119" s="34">
        <f t="shared" si="1"/>
        <v>735.57000000000016</v>
      </c>
      <c r="S119" s="9"/>
    </row>
    <row r="120" spans="1:19" s="35" customFormat="1" ht="12.75" x14ac:dyDescent="0.2">
      <c r="A120" s="4" t="s">
        <v>202</v>
      </c>
      <c r="B120" s="17">
        <v>41526</v>
      </c>
      <c r="C120" s="5" t="s">
        <v>546</v>
      </c>
      <c r="D120" s="37" t="s">
        <v>172</v>
      </c>
      <c r="E120" s="32">
        <v>3477.83</v>
      </c>
      <c r="F120" s="33">
        <v>0</v>
      </c>
      <c r="G120" s="32">
        <v>0</v>
      </c>
      <c r="H120" s="32">
        <v>0</v>
      </c>
      <c r="I120" s="32">
        <v>579.64</v>
      </c>
      <c r="J120" s="33"/>
      <c r="K120" s="33">
        <v>0</v>
      </c>
      <c r="L120" s="33"/>
      <c r="M120" s="33">
        <v>0</v>
      </c>
      <c r="N120" s="33">
        <v>750</v>
      </c>
      <c r="O120" s="33">
        <v>0</v>
      </c>
      <c r="P120" s="33">
        <v>4807.47</v>
      </c>
      <c r="Q120" s="33">
        <v>1876.59</v>
      </c>
      <c r="R120" s="34">
        <f t="shared" si="1"/>
        <v>2930.88</v>
      </c>
      <c r="S120" s="9"/>
    </row>
    <row r="121" spans="1:19" s="35" customFormat="1" ht="12.75" x14ac:dyDescent="0.2">
      <c r="A121" s="4" t="s">
        <v>203</v>
      </c>
      <c r="B121" s="17">
        <v>36969</v>
      </c>
      <c r="C121" s="5" t="s">
        <v>370</v>
      </c>
      <c r="D121" s="37" t="s">
        <v>529</v>
      </c>
      <c r="E121" s="32">
        <v>2286.23</v>
      </c>
      <c r="F121" s="33">
        <v>0</v>
      </c>
      <c r="G121" s="32">
        <v>0</v>
      </c>
      <c r="H121" s="32">
        <v>608.86</v>
      </c>
      <c r="I121" s="32">
        <v>0</v>
      </c>
      <c r="J121" s="33"/>
      <c r="K121" s="33">
        <v>0</v>
      </c>
      <c r="L121" s="33"/>
      <c r="M121" s="33">
        <v>0</v>
      </c>
      <c r="N121" s="33">
        <v>0</v>
      </c>
      <c r="O121" s="33">
        <v>0</v>
      </c>
      <c r="P121" s="33">
        <v>2895.09</v>
      </c>
      <c r="Q121" s="33">
        <v>755.62</v>
      </c>
      <c r="R121" s="34">
        <f t="shared" si="1"/>
        <v>2139.4700000000003</v>
      </c>
      <c r="S121" s="9"/>
    </row>
    <row r="122" spans="1:19" s="35" customFormat="1" ht="12.75" x14ac:dyDescent="0.2">
      <c r="A122" s="4" t="s">
        <v>204</v>
      </c>
      <c r="B122" s="17">
        <v>34759</v>
      </c>
      <c r="C122" s="5" t="s">
        <v>541</v>
      </c>
      <c r="D122" s="37" t="s">
        <v>116</v>
      </c>
      <c r="E122" s="32">
        <v>2474.69</v>
      </c>
      <c r="F122" s="33">
        <v>270</v>
      </c>
      <c r="G122" s="32">
        <v>0</v>
      </c>
      <c r="H122" s="32">
        <v>0</v>
      </c>
      <c r="I122" s="32">
        <v>0</v>
      </c>
      <c r="J122" s="33"/>
      <c r="K122" s="33">
        <v>0</v>
      </c>
      <c r="L122" s="33"/>
      <c r="M122" s="33">
        <v>0</v>
      </c>
      <c r="N122" s="33">
        <v>0</v>
      </c>
      <c r="O122" s="33">
        <v>0</v>
      </c>
      <c r="P122" s="33">
        <v>2744.69</v>
      </c>
      <c r="Q122" s="33">
        <v>2052.33</v>
      </c>
      <c r="R122" s="34">
        <f t="shared" si="1"/>
        <v>692.36000000000013</v>
      </c>
      <c r="S122" s="9"/>
    </row>
    <row r="123" spans="1:19" s="35" customFormat="1" ht="12.75" x14ac:dyDescent="0.2">
      <c r="A123" s="4" t="s">
        <v>205</v>
      </c>
      <c r="B123" s="17">
        <v>35156</v>
      </c>
      <c r="C123" s="5" t="s">
        <v>134</v>
      </c>
      <c r="D123" s="37" t="s">
        <v>529</v>
      </c>
      <c r="E123" s="32">
        <v>2994.09</v>
      </c>
      <c r="F123" s="33">
        <v>0</v>
      </c>
      <c r="G123" s="32">
        <v>0</v>
      </c>
      <c r="H123" s="32">
        <v>0</v>
      </c>
      <c r="I123" s="32">
        <v>998.03</v>
      </c>
      <c r="J123" s="33"/>
      <c r="K123" s="33">
        <v>0</v>
      </c>
      <c r="L123" s="33"/>
      <c r="M123" s="33">
        <v>0</v>
      </c>
      <c r="N123" s="33">
        <v>0</v>
      </c>
      <c r="O123" s="33">
        <v>0</v>
      </c>
      <c r="P123" s="33">
        <v>3992.12</v>
      </c>
      <c r="Q123" s="33">
        <v>1048.6300000000001</v>
      </c>
      <c r="R123" s="34">
        <f t="shared" si="1"/>
        <v>2943.49</v>
      </c>
      <c r="S123" s="9"/>
    </row>
    <row r="124" spans="1:19" s="35" customFormat="1" ht="12.75" x14ac:dyDescent="0.2">
      <c r="A124" s="4" t="s">
        <v>206</v>
      </c>
      <c r="B124" s="17">
        <v>33451</v>
      </c>
      <c r="C124" s="5" t="s">
        <v>541</v>
      </c>
      <c r="D124" s="37" t="s">
        <v>172</v>
      </c>
      <c r="E124" s="32">
        <v>2241.4</v>
      </c>
      <c r="F124" s="33">
        <v>0</v>
      </c>
      <c r="G124" s="32">
        <v>0</v>
      </c>
      <c r="H124" s="32">
        <v>0</v>
      </c>
      <c r="I124" s="32">
        <v>0</v>
      </c>
      <c r="J124" s="33"/>
      <c r="K124" s="33">
        <v>0</v>
      </c>
      <c r="L124" s="33"/>
      <c r="M124" s="33">
        <v>0</v>
      </c>
      <c r="N124" s="33">
        <v>0</v>
      </c>
      <c r="O124" s="33">
        <v>0</v>
      </c>
      <c r="P124" s="33">
        <v>2241.4</v>
      </c>
      <c r="Q124" s="33">
        <v>897.32</v>
      </c>
      <c r="R124" s="34">
        <f t="shared" si="1"/>
        <v>1344.08</v>
      </c>
      <c r="S124" s="9"/>
    </row>
    <row r="125" spans="1:19" s="35" customFormat="1" ht="12.75" x14ac:dyDescent="0.2">
      <c r="A125" s="12" t="s">
        <v>508</v>
      </c>
      <c r="B125" s="20">
        <v>43310</v>
      </c>
      <c r="C125" s="33" t="s">
        <v>566</v>
      </c>
      <c r="D125" s="40" t="s">
        <v>116</v>
      </c>
      <c r="E125" s="32">
        <v>141.49</v>
      </c>
      <c r="F125" s="33">
        <v>0</v>
      </c>
      <c r="G125" s="32">
        <v>0</v>
      </c>
      <c r="H125" s="32">
        <v>0</v>
      </c>
      <c r="I125" s="32">
        <v>0</v>
      </c>
      <c r="J125" s="33"/>
      <c r="K125" s="33">
        <v>0</v>
      </c>
      <c r="L125" s="33"/>
      <c r="M125" s="33">
        <v>0</v>
      </c>
      <c r="N125" s="33">
        <v>0</v>
      </c>
      <c r="O125" s="33">
        <v>0</v>
      </c>
      <c r="P125" s="33">
        <v>141.49</v>
      </c>
      <c r="Q125" s="33">
        <v>11.31</v>
      </c>
      <c r="R125" s="34">
        <f t="shared" si="1"/>
        <v>130.18</v>
      </c>
      <c r="S125" s="9"/>
    </row>
    <row r="126" spans="1:19" s="35" customFormat="1" ht="12.75" x14ac:dyDescent="0.2">
      <c r="A126" s="4" t="s">
        <v>207</v>
      </c>
      <c r="B126" s="17">
        <v>34512</v>
      </c>
      <c r="C126" s="5" t="s">
        <v>134</v>
      </c>
      <c r="D126" s="37" t="s">
        <v>116</v>
      </c>
      <c r="E126" s="32">
        <v>3240.9</v>
      </c>
      <c r="F126" s="33">
        <v>2889.6</v>
      </c>
      <c r="G126" s="32">
        <v>0</v>
      </c>
      <c r="H126" s="32">
        <v>0</v>
      </c>
      <c r="I126" s="32">
        <v>0</v>
      </c>
      <c r="J126" s="33"/>
      <c r="K126" s="33">
        <v>0</v>
      </c>
      <c r="L126" s="33"/>
      <c r="M126" s="33">
        <v>0</v>
      </c>
      <c r="N126" s="33">
        <v>0</v>
      </c>
      <c r="O126" s="33">
        <v>0</v>
      </c>
      <c r="P126" s="33">
        <v>6130.5</v>
      </c>
      <c r="Q126" s="33">
        <v>1720.75</v>
      </c>
      <c r="R126" s="34">
        <f t="shared" si="1"/>
        <v>4409.75</v>
      </c>
      <c r="S126" s="9"/>
    </row>
    <row r="127" spans="1:19" s="35" customFormat="1" ht="12.75" x14ac:dyDescent="0.2">
      <c r="A127" s="6" t="s">
        <v>48</v>
      </c>
      <c r="B127" s="18">
        <v>42989</v>
      </c>
      <c r="C127" s="4" t="s">
        <v>16</v>
      </c>
      <c r="D127" s="39" t="s">
        <v>172</v>
      </c>
      <c r="E127" s="32">
        <v>1202.27</v>
      </c>
      <c r="F127" s="33">
        <v>0</v>
      </c>
      <c r="G127" s="32">
        <v>0</v>
      </c>
      <c r="H127" s="32">
        <v>278.74</v>
      </c>
      <c r="I127" s="32">
        <v>0</v>
      </c>
      <c r="J127" s="33"/>
      <c r="K127" s="33">
        <v>0</v>
      </c>
      <c r="L127" s="33"/>
      <c r="M127" s="33">
        <v>0</v>
      </c>
      <c r="N127" s="33">
        <v>0</v>
      </c>
      <c r="O127" s="33">
        <v>0</v>
      </c>
      <c r="P127" s="33">
        <v>1481.01</v>
      </c>
      <c r="Q127" s="33">
        <v>287.95</v>
      </c>
      <c r="R127" s="34">
        <f t="shared" si="1"/>
        <v>1193.06</v>
      </c>
      <c r="S127" s="9"/>
    </row>
    <row r="128" spans="1:19" s="35" customFormat="1" ht="12.75" x14ac:dyDescent="0.2">
      <c r="A128" s="6" t="s">
        <v>3</v>
      </c>
      <c r="B128" s="19">
        <v>35080</v>
      </c>
      <c r="C128" s="6" t="s">
        <v>549</v>
      </c>
      <c r="D128" s="38" t="s">
        <v>116</v>
      </c>
      <c r="E128" s="32">
        <v>1556.42</v>
      </c>
      <c r="F128" s="33">
        <v>264.45</v>
      </c>
      <c r="G128" s="32">
        <v>0</v>
      </c>
      <c r="H128" s="32">
        <v>0</v>
      </c>
      <c r="I128" s="32">
        <v>0</v>
      </c>
      <c r="J128" s="33"/>
      <c r="K128" s="33">
        <v>0</v>
      </c>
      <c r="L128" s="33"/>
      <c r="M128" s="33">
        <v>0</v>
      </c>
      <c r="N128" s="33">
        <v>240</v>
      </c>
      <c r="O128" s="33">
        <v>0</v>
      </c>
      <c r="P128" s="33">
        <v>2060.87</v>
      </c>
      <c r="Q128" s="33">
        <v>839.55</v>
      </c>
      <c r="R128" s="34">
        <f t="shared" si="1"/>
        <v>1221.32</v>
      </c>
      <c r="S128" s="9"/>
    </row>
    <row r="129" spans="1:19" s="35" customFormat="1" ht="12.75" x14ac:dyDescent="0.2">
      <c r="A129" s="4" t="s">
        <v>208</v>
      </c>
      <c r="B129" s="17">
        <v>35004</v>
      </c>
      <c r="C129" s="5" t="s">
        <v>164</v>
      </c>
      <c r="D129" s="37" t="s">
        <v>116</v>
      </c>
      <c r="E129" s="32">
        <v>5066.22</v>
      </c>
      <c r="F129" s="33">
        <v>1313.74</v>
      </c>
      <c r="G129" s="32">
        <v>0</v>
      </c>
      <c r="H129" s="32">
        <v>0</v>
      </c>
      <c r="I129" s="32">
        <v>0</v>
      </c>
      <c r="J129" s="33"/>
      <c r="K129" s="33">
        <v>0</v>
      </c>
      <c r="L129" s="33"/>
      <c r="M129" s="33">
        <v>0</v>
      </c>
      <c r="N129" s="33">
        <v>0</v>
      </c>
      <c r="O129" s="33">
        <v>0</v>
      </c>
      <c r="P129" s="33">
        <v>6379.96</v>
      </c>
      <c r="Q129" s="33">
        <v>4150.16</v>
      </c>
      <c r="R129" s="34">
        <f t="shared" si="1"/>
        <v>2229.8000000000002</v>
      </c>
      <c r="S129" s="9"/>
    </row>
    <row r="130" spans="1:19" s="35" customFormat="1" ht="12.75" x14ac:dyDescent="0.2">
      <c r="A130" s="4" t="s">
        <v>209</v>
      </c>
      <c r="B130" s="17">
        <v>38572</v>
      </c>
      <c r="C130" s="5" t="s">
        <v>164</v>
      </c>
      <c r="D130" s="37" t="s">
        <v>524</v>
      </c>
      <c r="E130" s="32">
        <v>4869.5</v>
      </c>
      <c r="F130" s="33">
        <v>0</v>
      </c>
      <c r="G130" s="32">
        <v>0</v>
      </c>
      <c r="H130" s="32">
        <v>0</v>
      </c>
      <c r="I130" s="32">
        <v>0</v>
      </c>
      <c r="J130" s="33"/>
      <c r="K130" s="33">
        <v>1000</v>
      </c>
      <c r="L130" s="33"/>
      <c r="M130" s="33">
        <v>0</v>
      </c>
      <c r="N130" s="33">
        <v>0</v>
      </c>
      <c r="O130" s="33">
        <v>5869.5</v>
      </c>
      <c r="P130" s="33">
        <v>11739</v>
      </c>
      <c r="Q130" s="33">
        <v>4284.03</v>
      </c>
      <c r="R130" s="34">
        <f t="shared" si="1"/>
        <v>7454.97</v>
      </c>
      <c r="S130" s="9"/>
    </row>
    <row r="131" spans="1:19" s="35" customFormat="1" ht="12.75" x14ac:dyDescent="0.2">
      <c r="A131" s="4" t="s">
        <v>210</v>
      </c>
      <c r="B131" s="17">
        <v>37309</v>
      </c>
      <c r="C131" s="5" t="s">
        <v>164</v>
      </c>
      <c r="D131" s="37" t="s">
        <v>525</v>
      </c>
      <c r="E131" s="32">
        <v>5066.22</v>
      </c>
      <c r="F131" s="33">
        <v>0</v>
      </c>
      <c r="G131" s="32">
        <v>0</v>
      </c>
      <c r="H131" s="32">
        <v>0</v>
      </c>
      <c r="I131" s="32">
        <v>0</v>
      </c>
      <c r="J131" s="33"/>
      <c r="K131" s="33">
        <v>0</v>
      </c>
      <c r="L131" s="33"/>
      <c r="M131" s="33">
        <v>0</v>
      </c>
      <c r="N131" s="33">
        <v>0</v>
      </c>
      <c r="O131" s="33">
        <v>0</v>
      </c>
      <c r="P131" s="33">
        <v>5066.22</v>
      </c>
      <c r="Q131" s="33">
        <v>1532.7</v>
      </c>
      <c r="R131" s="34">
        <f t="shared" si="1"/>
        <v>3533.5200000000004</v>
      </c>
      <c r="S131" s="9"/>
    </row>
    <row r="132" spans="1:19" s="35" customFormat="1" ht="12.75" x14ac:dyDescent="0.2">
      <c r="A132" s="4" t="s">
        <v>211</v>
      </c>
      <c r="B132" s="17">
        <v>41527</v>
      </c>
      <c r="C132" s="5" t="s">
        <v>546</v>
      </c>
      <c r="D132" s="37" t="s">
        <v>172</v>
      </c>
      <c r="E132" s="32">
        <v>3477.83</v>
      </c>
      <c r="F132" s="33">
        <v>0</v>
      </c>
      <c r="G132" s="32">
        <v>0</v>
      </c>
      <c r="H132" s="32">
        <v>0</v>
      </c>
      <c r="I132" s="32">
        <v>0</v>
      </c>
      <c r="J132" s="33"/>
      <c r="K132" s="33">
        <v>0</v>
      </c>
      <c r="L132" s="33"/>
      <c r="M132" s="33">
        <v>0</v>
      </c>
      <c r="N132" s="33">
        <v>930</v>
      </c>
      <c r="O132" s="33">
        <v>0</v>
      </c>
      <c r="P132" s="33">
        <v>4407.83</v>
      </c>
      <c r="Q132" s="33">
        <v>2436.5</v>
      </c>
      <c r="R132" s="34">
        <f t="shared" si="1"/>
        <v>1971.33</v>
      </c>
      <c r="S132" s="9"/>
    </row>
    <row r="133" spans="1:19" s="35" customFormat="1" ht="12.75" x14ac:dyDescent="0.2">
      <c r="A133" s="4" t="s">
        <v>212</v>
      </c>
      <c r="B133" s="17">
        <v>36586</v>
      </c>
      <c r="C133" s="5" t="s">
        <v>560</v>
      </c>
      <c r="D133" s="37" t="s">
        <v>172</v>
      </c>
      <c r="E133" s="32">
        <v>6067.39</v>
      </c>
      <c r="F133" s="33">
        <v>0</v>
      </c>
      <c r="G133" s="32">
        <v>0</v>
      </c>
      <c r="H133" s="32">
        <v>0</v>
      </c>
      <c r="I133" s="32">
        <v>0</v>
      </c>
      <c r="J133" s="33"/>
      <c r="K133" s="33">
        <v>4000</v>
      </c>
      <c r="L133" s="33"/>
      <c r="M133" s="33">
        <v>0</v>
      </c>
      <c r="N133" s="33">
        <v>0</v>
      </c>
      <c r="O133" s="33">
        <v>0</v>
      </c>
      <c r="P133" s="33">
        <v>10067.39</v>
      </c>
      <c r="Q133" s="33">
        <v>3890.03</v>
      </c>
      <c r="R133" s="34">
        <f t="shared" si="1"/>
        <v>6177.3599999999988</v>
      </c>
      <c r="S133" s="9"/>
    </row>
    <row r="134" spans="1:19" s="35" customFormat="1" ht="12.75" x14ac:dyDescent="0.2">
      <c r="A134" s="4" t="s">
        <v>213</v>
      </c>
      <c r="B134" s="17">
        <v>40603</v>
      </c>
      <c r="C134" s="5" t="s">
        <v>555</v>
      </c>
      <c r="D134" s="37" t="s">
        <v>172</v>
      </c>
      <c r="E134" s="32">
        <v>1884.62</v>
      </c>
      <c r="F134" s="33">
        <v>0</v>
      </c>
      <c r="G134" s="32">
        <v>0</v>
      </c>
      <c r="H134" s="32">
        <v>565.39</v>
      </c>
      <c r="I134" s="32">
        <v>0</v>
      </c>
      <c r="J134" s="33"/>
      <c r="K134" s="33">
        <v>0</v>
      </c>
      <c r="L134" s="33"/>
      <c r="M134" s="33">
        <v>0</v>
      </c>
      <c r="N134" s="33">
        <v>0</v>
      </c>
      <c r="O134" s="33">
        <v>0</v>
      </c>
      <c r="P134" s="33">
        <v>2450.0100000000002</v>
      </c>
      <c r="Q134" s="33">
        <v>819.93</v>
      </c>
      <c r="R134" s="34">
        <f t="shared" si="1"/>
        <v>1630.0800000000004</v>
      </c>
      <c r="S134" s="9"/>
    </row>
    <row r="135" spans="1:19" s="35" customFormat="1" ht="12.75" x14ac:dyDescent="0.2">
      <c r="A135" s="4" t="s">
        <v>214</v>
      </c>
      <c r="B135" s="17">
        <v>35871</v>
      </c>
      <c r="C135" s="5" t="s">
        <v>370</v>
      </c>
      <c r="D135" s="37" t="s">
        <v>116</v>
      </c>
      <c r="E135" s="32">
        <v>2474.69</v>
      </c>
      <c r="F135" s="33">
        <v>0</v>
      </c>
      <c r="G135" s="32">
        <v>0</v>
      </c>
      <c r="H135" s="32">
        <v>190.8</v>
      </c>
      <c r="I135" s="32">
        <v>0</v>
      </c>
      <c r="J135" s="33"/>
      <c r="K135" s="33">
        <v>0</v>
      </c>
      <c r="L135" s="33"/>
      <c r="M135" s="33">
        <v>0</v>
      </c>
      <c r="N135" s="33">
        <v>0</v>
      </c>
      <c r="O135" s="33">
        <v>0</v>
      </c>
      <c r="P135" s="33">
        <v>2665.49</v>
      </c>
      <c r="Q135" s="33">
        <v>1258.0999999999999</v>
      </c>
      <c r="R135" s="34">
        <f t="shared" si="1"/>
        <v>1407.3899999999999</v>
      </c>
      <c r="S135" s="9"/>
    </row>
    <row r="136" spans="1:19" s="35" customFormat="1" ht="12.75" x14ac:dyDescent="0.2">
      <c r="A136" s="4" t="s">
        <v>215</v>
      </c>
      <c r="B136" s="17">
        <v>41822</v>
      </c>
      <c r="C136" s="5" t="s">
        <v>569</v>
      </c>
      <c r="D136" s="37" t="s">
        <v>172</v>
      </c>
      <c r="E136" s="32">
        <v>3477.83</v>
      </c>
      <c r="F136" s="33">
        <v>0</v>
      </c>
      <c r="G136" s="32">
        <v>0</v>
      </c>
      <c r="H136" s="32">
        <v>0</v>
      </c>
      <c r="I136" s="32">
        <v>0</v>
      </c>
      <c r="J136" s="33"/>
      <c r="K136" s="33">
        <v>1333.33</v>
      </c>
      <c r="L136" s="33"/>
      <c r="M136" s="33">
        <v>0</v>
      </c>
      <c r="N136" s="33">
        <v>0</v>
      </c>
      <c r="O136" s="33">
        <v>0</v>
      </c>
      <c r="P136" s="33">
        <v>4811.16</v>
      </c>
      <c r="Q136" s="33">
        <v>856.52</v>
      </c>
      <c r="R136" s="34">
        <f t="shared" si="1"/>
        <v>3954.64</v>
      </c>
      <c r="S136" s="9"/>
    </row>
    <row r="137" spans="1:19" s="35" customFormat="1" ht="12.75" x14ac:dyDescent="0.2">
      <c r="A137" s="4" t="s">
        <v>216</v>
      </c>
      <c r="B137" s="17">
        <v>32752</v>
      </c>
      <c r="C137" s="5" t="s">
        <v>249</v>
      </c>
      <c r="D137" s="37" t="s">
        <v>116</v>
      </c>
      <c r="E137" s="32">
        <v>1614.86</v>
      </c>
      <c r="F137" s="33">
        <v>1172.6199999999999</v>
      </c>
      <c r="G137" s="32">
        <v>0</v>
      </c>
      <c r="H137" s="32">
        <v>0</v>
      </c>
      <c r="I137" s="32">
        <v>0</v>
      </c>
      <c r="J137" s="33"/>
      <c r="K137" s="33">
        <v>0</v>
      </c>
      <c r="L137" s="33"/>
      <c r="M137" s="33">
        <v>0</v>
      </c>
      <c r="N137" s="33">
        <v>0</v>
      </c>
      <c r="O137" s="33">
        <v>2787.48</v>
      </c>
      <c r="P137" s="33">
        <v>5574.96</v>
      </c>
      <c r="Q137" s="33">
        <v>2050.0700000000002</v>
      </c>
      <c r="R137" s="34">
        <f t="shared" si="1"/>
        <v>3524.89</v>
      </c>
      <c r="S137" s="9"/>
    </row>
    <row r="138" spans="1:19" s="35" customFormat="1" ht="12.75" x14ac:dyDescent="0.2">
      <c r="A138" s="4" t="s">
        <v>217</v>
      </c>
      <c r="B138" s="17">
        <v>41526</v>
      </c>
      <c r="C138" s="5" t="s">
        <v>546</v>
      </c>
      <c r="D138" s="37" t="s">
        <v>172</v>
      </c>
      <c r="E138" s="32">
        <v>3477.83</v>
      </c>
      <c r="F138" s="33">
        <v>0</v>
      </c>
      <c r="G138" s="32">
        <v>0</v>
      </c>
      <c r="H138" s="32">
        <v>0</v>
      </c>
      <c r="I138" s="32">
        <v>0</v>
      </c>
      <c r="J138" s="33"/>
      <c r="K138" s="33">
        <v>0</v>
      </c>
      <c r="L138" s="33"/>
      <c r="M138" s="33">
        <v>0</v>
      </c>
      <c r="N138" s="33">
        <v>900</v>
      </c>
      <c r="O138" s="33">
        <v>0</v>
      </c>
      <c r="P138" s="33">
        <v>4377.83</v>
      </c>
      <c r="Q138" s="33">
        <v>1392.05</v>
      </c>
      <c r="R138" s="34">
        <f t="shared" ref="R138:R201" si="2">SUM(P138-Q138)</f>
        <v>2985.7799999999997</v>
      </c>
      <c r="S138" s="9"/>
    </row>
    <row r="139" spans="1:19" s="35" customFormat="1" ht="12.75" x14ac:dyDescent="0.2">
      <c r="A139" s="4" t="s">
        <v>218</v>
      </c>
      <c r="B139" s="17">
        <v>38596</v>
      </c>
      <c r="C139" s="5" t="s">
        <v>134</v>
      </c>
      <c r="D139" s="37" t="s">
        <v>172</v>
      </c>
      <c r="E139" s="32">
        <v>2935.39</v>
      </c>
      <c r="F139" s="33">
        <v>0</v>
      </c>
      <c r="G139" s="32">
        <v>0</v>
      </c>
      <c r="H139" s="32">
        <v>0</v>
      </c>
      <c r="I139" s="32">
        <v>0</v>
      </c>
      <c r="J139" s="33"/>
      <c r="K139" s="33">
        <v>0</v>
      </c>
      <c r="L139" s="33"/>
      <c r="M139" s="33">
        <v>0</v>
      </c>
      <c r="N139" s="33">
        <v>0</v>
      </c>
      <c r="O139" s="33">
        <v>0</v>
      </c>
      <c r="P139" s="33">
        <v>2935.39</v>
      </c>
      <c r="Q139" s="33">
        <v>1274.6400000000001</v>
      </c>
      <c r="R139" s="34">
        <f t="shared" si="2"/>
        <v>1660.7499999999998</v>
      </c>
      <c r="S139" s="9"/>
    </row>
    <row r="140" spans="1:19" s="35" customFormat="1" ht="12.75" x14ac:dyDescent="0.2">
      <c r="A140" s="4" t="s">
        <v>219</v>
      </c>
      <c r="B140" s="17">
        <v>36893</v>
      </c>
      <c r="C140" s="5" t="s">
        <v>538</v>
      </c>
      <c r="D140" s="37" t="s">
        <v>172</v>
      </c>
      <c r="E140" s="32">
        <v>2241.4</v>
      </c>
      <c r="F140" s="33">
        <v>0</v>
      </c>
      <c r="G140" s="32">
        <v>0</v>
      </c>
      <c r="H140" s="32">
        <v>190.8</v>
      </c>
      <c r="I140" s="32">
        <v>0</v>
      </c>
      <c r="J140" s="33"/>
      <c r="K140" s="33">
        <v>0</v>
      </c>
      <c r="L140" s="33"/>
      <c r="M140" s="33">
        <v>0</v>
      </c>
      <c r="N140" s="33">
        <v>0</v>
      </c>
      <c r="O140" s="33">
        <v>0</v>
      </c>
      <c r="P140" s="33">
        <v>2432.1999999999998</v>
      </c>
      <c r="Q140" s="33">
        <v>1553.79</v>
      </c>
      <c r="R140" s="34">
        <f t="shared" si="2"/>
        <v>878.40999999999985</v>
      </c>
      <c r="S140" s="9"/>
    </row>
    <row r="141" spans="1:19" s="35" customFormat="1" ht="12.75" x14ac:dyDescent="0.2">
      <c r="A141" s="5" t="s">
        <v>220</v>
      </c>
      <c r="B141" s="18">
        <v>42808</v>
      </c>
      <c r="C141" s="4" t="s">
        <v>221</v>
      </c>
      <c r="D141" s="39" t="s">
        <v>172</v>
      </c>
      <c r="E141" s="32">
        <v>1884.62</v>
      </c>
      <c r="F141" s="33">
        <v>0</v>
      </c>
      <c r="G141" s="32">
        <v>0</v>
      </c>
      <c r="H141" s="32">
        <v>0</v>
      </c>
      <c r="I141" s="32">
        <v>0</v>
      </c>
      <c r="J141" s="33"/>
      <c r="K141" s="33">
        <v>0</v>
      </c>
      <c r="L141" s="33"/>
      <c r="M141" s="33">
        <v>0</v>
      </c>
      <c r="N141" s="33">
        <v>0</v>
      </c>
      <c r="O141" s="33">
        <v>0</v>
      </c>
      <c r="P141" s="33">
        <v>1884.62</v>
      </c>
      <c r="Q141" s="33">
        <v>174.61</v>
      </c>
      <c r="R141" s="34">
        <f t="shared" si="2"/>
        <v>1710.0099999999998</v>
      </c>
      <c r="S141" s="9"/>
    </row>
    <row r="142" spans="1:19" s="35" customFormat="1" ht="12.75" x14ac:dyDescent="0.2">
      <c r="A142" s="4" t="s">
        <v>222</v>
      </c>
      <c r="B142" s="17">
        <v>36216</v>
      </c>
      <c r="C142" s="5" t="s">
        <v>558</v>
      </c>
      <c r="D142" s="37" t="s">
        <v>533</v>
      </c>
      <c r="E142" s="32">
        <v>4550.54</v>
      </c>
      <c r="F142" s="33">
        <v>0</v>
      </c>
      <c r="G142" s="32">
        <v>0</v>
      </c>
      <c r="H142" s="32">
        <v>0</v>
      </c>
      <c r="I142" s="32">
        <v>0</v>
      </c>
      <c r="J142" s="33"/>
      <c r="K142" s="33">
        <v>0</v>
      </c>
      <c r="L142" s="33"/>
      <c r="M142" s="33">
        <v>0</v>
      </c>
      <c r="N142" s="33">
        <v>0</v>
      </c>
      <c r="O142" s="33">
        <v>0</v>
      </c>
      <c r="P142" s="33">
        <v>4550.54</v>
      </c>
      <c r="Q142" s="33">
        <v>775.67</v>
      </c>
      <c r="R142" s="34">
        <f t="shared" si="2"/>
        <v>3774.87</v>
      </c>
      <c r="S142" s="9"/>
    </row>
    <row r="143" spans="1:19" s="35" customFormat="1" ht="12.75" x14ac:dyDescent="0.2">
      <c r="A143" s="6" t="s">
        <v>49</v>
      </c>
      <c r="B143" s="18">
        <v>37095</v>
      </c>
      <c r="C143" s="4" t="s">
        <v>538</v>
      </c>
      <c r="D143" s="39" t="s">
        <v>529</v>
      </c>
      <c r="E143" s="32">
        <v>2241.4</v>
      </c>
      <c r="F143" s="33">
        <v>0</v>
      </c>
      <c r="G143" s="32">
        <v>0</v>
      </c>
      <c r="H143" s="32">
        <v>0</v>
      </c>
      <c r="I143" s="32">
        <v>0</v>
      </c>
      <c r="J143" s="33"/>
      <c r="K143" s="33">
        <v>0</v>
      </c>
      <c r="L143" s="33"/>
      <c r="M143" s="33">
        <v>0</v>
      </c>
      <c r="N143" s="33">
        <v>1020</v>
      </c>
      <c r="O143" s="33">
        <v>0</v>
      </c>
      <c r="P143" s="33">
        <v>3261.4</v>
      </c>
      <c r="Q143" s="33">
        <v>2150.48</v>
      </c>
      <c r="R143" s="34">
        <f t="shared" si="2"/>
        <v>1110.92</v>
      </c>
      <c r="S143" s="9"/>
    </row>
    <row r="144" spans="1:19" s="35" customFormat="1" ht="12.75" x14ac:dyDescent="0.2">
      <c r="A144" s="4" t="s">
        <v>223</v>
      </c>
      <c r="B144" s="17">
        <v>37063</v>
      </c>
      <c r="C144" s="5" t="s">
        <v>285</v>
      </c>
      <c r="D144" s="37" t="s">
        <v>116</v>
      </c>
      <c r="E144" s="32">
        <v>5066.22</v>
      </c>
      <c r="F144" s="33">
        <v>48.04</v>
      </c>
      <c r="G144" s="32">
        <v>0</v>
      </c>
      <c r="H144" s="32">
        <v>0</v>
      </c>
      <c r="I144" s="32">
        <v>0</v>
      </c>
      <c r="J144" s="33"/>
      <c r="K144" s="33">
        <v>0</v>
      </c>
      <c r="L144" s="33"/>
      <c r="M144" s="33">
        <v>0</v>
      </c>
      <c r="N144" s="33">
        <v>690</v>
      </c>
      <c r="O144" s="33">
        <v>0</v>
      </c>
      <c r="P144" s="33">
        <v>5804.26</v>
      </c>
      <c r="Q144" s="33">
        <v>3269.71</v>
      </c>
      <c r="R144" s="34">
        <f t="shared" si="2"/>
        <v>2534.5500000000002</v>
      </c>
      <c r="S144" s="9"/>
    </row>
    <row r="145" spans="1:19" s="35" customFormat="1" ht="12.75" x14ac:dyDescent="0.2">
      <c r="A145" s="4" t="s">
        <v>224</v>
      </c>
      <c r="B145" s="17">
        <v>35066</v>
      </c>
      <c r="C145" s="5" t="s">
        <v>370</v>
      </c>
      <c r="D145" s="37" t="s">
        <v>116</v>
      </c>
      <c r="E145" s="32">
        <v>2474.69</v>
      </c>
      <c r="F145" s="33">
        <v>72.88</v>
      </c>
      <c r="G145" s="32">
        <v>0</v>
      </c>
      <c r="H145" s="32">
        <v>656.64</v>
      </c>
      <c r="I145" s="32">
        <v>0</v>
      </c>
      <c r="J145" s="33"/>
      <c r="K145" s="33">
        <v>0</v>
      </c>
      <c r="L145" s="33"/>
      <c r="M145" s="33">
        <v>0</v>
      </c>
      <c r="N145" s="33">
        <v>0</v>
      </c>
      <c r="O145" s="33">
        <v>0</v>
      </c>
      <c r="P145" s="33">
        <v>3204.21</v>
      </c>
      <c r="Q145" s="33">
        <v>1446.38</v>
      </c>
      <c r="R145" s="34">
        <f t="shared" si="2"/>
        <v>1757.83</v>
      </c>
      <c r="S145" s="9"/>
    </row>
    <row r="146" spans="1:19" s="35" customFormat="1" ht="12.75" x14ac:dyDescent="0.2">
      <c r="A146" s="4" t="s">
        <v>225</v>
      </c>
      <c r="B146" s="17">
        <v>36586</v>
      </c>
      <c r="C146" s="5" t="s">
        <v>556</v>
      </c>
      <c r="D146" s="37" t="s">
        <v>116</v>
      </c>
      <c r="E146" s="32">
        <v>2122.39</v>
      </c>
      <c r="F146" s="33">
        <v>2.5299999999999998</v>
      </c>
      <c r="G146" s="32">
        <v>0</v>
      </c>
      <c r="H146" s="32">
        <v>0</v>
      </c>
      <c r="I146" s="32">
        <v>0</v>
      </c>
      <c r="J146" s="33"/>
      <c r="K146" s="33">
        <v>0</v>
      </c>
      <c r="L146" s="33"/>
      <c r="M146" s="33">
        <v>0</v>
      </c>
      <c r="N146" s="33">
        <v>0</v>
      </c>
      <c r="O146" s="33">
        <v>0</v>
      </c>
      <c r="P146" s="33">
        <v>2124.92</v>
      </c>
      <c r="Q146" s="33">
        <v>1137.32</v>
      </c>
      <c r="R146" s="34">
        <f t="shared" si="2"/>
        <v>987.60000000000014</v>
      </c>
      <c r="S146" s="9"/>
    </row>
    <row r="147" spans="1:19" s="35" customFormat="1" ht="12.75" x14ac:dyDescent="0.2">
      <c r="A147" s="4" t="s">
        <v>226</v>
      </c>
      <c r="B147" s="17">
        <v>37104</v>
      </c>
      <c r="C147" s="5" t="s">
        <v>570</v>
      </c>
      <c r="D147" s="37" t="s">
        <v>172</v>
      </c>
      <c r="E147" s="32">
        <v>1679.01</v>
      </c>
      <c r="F147" s="33">
        <v>0</v>
      </c>
      <c r="G147" s="32">
        <v>0</v>
      </c>
      <c r="H147" s="32">
        <v>0</v>
      </c>
      <c r="I147" s="32">
        <v>0</v>
      </c>
      <c r="J147" s="33"/>
      <c r="K147" s="33">
        <v>0</v>
      </c>
      <c r="L147" s="33"/>
      <c r="M147" s="33">
        <v>0</v>
      </c>
      <c r="N147" s="33">
        <v>0</v>
      </c>
      <c r="O147" s="33">
        <v>0</v>
      </c>
      <c r="P147" s="33">
        <v>1679.01</v>
      </c>
      <c r="Q147" s="33">
        <v>660.32</v>
      </c>
      <c r="R147" s="34">
        <f t="shared" si="2"/>
        <v>1018.6899999999999</v>
      </c>
      <c r="S147" s="9"/>
    </row>
    <row r="148" spans="1:19" s="35" customFormat="1" ht="12.75" x14ac:dyDescent="0.2">
      <c r="A148" s="4" t="s">
        <v>227</v>
      </c>
      <c r="B148" s="17">
        <v>40770</v>
      </c>
      <c r="C148" s="5" t="s">
        <v>546</v>
      </c>
      <c r="D148" s="37" t="s">
        <v>524</v>
      </c>
      <c r="E148" s="32">
        <v>3618.33</v>
      </c>
      <c r="F148" s="33">
        <v>0</v>
      </c>
      <c r="G148" s="32">
        <v>0</v>
      </c>
      <c r="H148" s="32">
        <v>0</v>
      </c>
      <c r="I148" s="32">
        <v>2412.2200000000003</v>
      </c>
      <c r="J148" s="33"/>
      <c r="K148" s="33">
        <v>0</v>
      </c>
      <c r="L148" s="33"/>
      <c r="M148" s="33">
        <v>0</v>
      </c>
      <c r="N148" s="33">
        <v>870</v>
      </c>
      <c r="O148" s="33">
        <v>0</v>
      </c>
      <c r="P148" s="33">
        <v>6900.55</v>
      </c>
      <c r="Q148" s="33">
        <v>2641.76</v>
      </c>
      <c r="R148" s="34">
        <f t="shared" si="2"/>
        <v>4258.79</v>
      </c>
      <c r="S148" s="9"/>
    </row>
    <row r="149" spans="1:19" s="35" customFormat="1" ht="12.75" x14ac:dyDescent="0.2">
      <c r="A149" s="4" t="s">
        <v>228</v>
      </c>
      <c r="B149" s="17">
        <v>31574</v>
      </c>
      <c r="C149" s="5" t="s">
        <v>550</v>
      </c>
      <c r="D149" s="37" t="s">
        <v>116</v>
      </c>
      <c r="E149" s="32">
        <v>6698.88</v>
      </c>
      <c r="F149" s="33">
        <v>993.1</v>
      </c>
      <c r="G149" s="32">
        <v>0</v>
      </c>
      <c r="H149" s="32">
        <v>0</v>
      </c>
      <c r="I149" s="32">
        <v>0</v>
      </c>
      <c r="J149" s="33"/>
      <c r="K149" s="33">
        <v>0</v>
      </c>
      <c r="L149" s="33"/>
      <c r="M149" s="33">
        <v>0</v>
      </c>
      <c r="N149" s="33">
        <v>0</v>
      </c>
      <c r="O149" s="33">
        <v>0</v>
      </c>
      <c r="P149" s="33">
        <v>7691.98</v>
      </c>
      <c r="Q149" s="33">
        <v>2036.06</v>
      </c>
      <c r="R149" s="34">
        <f t="shared" si="2"/>
        <v>5655.92</v>
      </c>
      <c r="S149" s="9"/>
    </row>
    <row r="150" spans="1:19" s="35" customFormat="1" ht="12.75" x14ac:dyDescent="0.2">
      <c r="A150" s="6" t="s">
        <v>50</v>
      </c>
      <c r="B150" s="18">
        <v>40787</v>
      </c>
      <c r="C150" s="4" t="s">
        <v>134</v>
      </c>
      <c r="D150" s="39" t="s">
        <v>116</v>
      </c>
      <c r="E150" s="32">
        <v>3240.9</v>
      </c>
      <c r="F150" s="33">
        <v>219.85</v>
      </c>
      <c r="G150" s="32">
        <v>0</v>
      </c>
      <c r="H150" s="32">
        <v>0</v>
      </c>
      <c r="I150" s="32">
        <v>0</v>
      </c>
      <c r="J150" s="33"/>
      <c r="K150" s="33">
        <v>0</v>
      </c>
      <c r="L150" s="33"/>
      <c r="M150" s="33">
        <v>0</v>
      </c>
      <c r="N150" s="33">
        <v>0</v>
      </c>
      <c r="O150" s="33">
        <v>0</v>
      </c>
      <c r="P150" s="33">
        <v>3460.75</v>
      </c>
      <c r="Q150" s="33">
        <v>1504.77</v>
      </c>
      <c r="R150" s="34">
        <f t="shared" si="2"/>
        <v>1955.98</v>
      </c>
      <c r="S150" s="9"/>
    </row>
    <row r="151" spans="1:19" s="35" customFormat="1" ht="12.75" x14ac:dyDescent="0.2">
      <c r="A151" s="4" t="s">
        <v>229</v>
      </c>
      <c r="B151" s="17">
        <v>34415</v>
      </c>
      <c r="C151" s="5" t="s">
        <v>557</v>
      </c>
      <c r="D151" s="37" t="s">
        <v>116</v>
      </c>
      <c r="E151" s="32">
        <v>2811.55</v>
      </c>
      <c r="F151" s="33">
        <v>0</v>
      </c>
      <c r="G151" s="32">
        <v>0</v>
      </c>
      <c r="H151" s="32">
        <v>0</v>
      </c>
      <c r="I151" s="32">
        <v>468.59</v>
      </c>
      <c r="J151" s="33"/>
      <c r="K151" s="33">
        <v>0</v>
      </c>
      <c r="L151" s="33"/>
      <c r="M151" s="33">
        <v>0</v>
      </c>
      <c r="N151" s="33">
        <v>0</v>
      </c>
      <c r="O151" s="33">
        <v>0</v>
      </c>
      <c r="P151" s="33">
        <v>3280.14</v>
      </c>
      <c r="Q151" s="33">
        <v>963.89</v>
      </c>
      <c r="R151" s="34">
        <f t="shared" si="2"/>
        <v>2316.25</v>
      </c>
      <c r="S151" s="9"/>
    </row>
    <row r="152" spans="1:19" s="35" customFormat="1" ht="12.75" x14ac:dyDescent="0.2">
      <c r="A152" s="4" t="s">
        <v>230</v>
      </c>
      <c r="B152" s="17">
        <v>39980</v>
      </c>
      <c r="C152" s="5" t="s">
        <v>571</v>
      </c>
      <c r="D152" s="37" t="s">
        <v>524</v>
      </c>
      <c r="E152" s="32">
        <v>4176.3999999999996</v>
      </c>
      <c r="F152" s="33">
        <v>0</v>
      </c>
      <c r="G152" s="32">
        <v>0</v>
      </c>
      <c r="H152" s="32">
        <v>954.48</v>
      </c>
      <c r="I152" s="32">
        <v>0</v>
      </c>
      <c r="J152" s="33"/>
      <c r="K152" s="33">
        <v>0</v>
      </c>
      <c r="L152" s="33"/>
      <c r="M152" s="33">
        <v>0</v>
      </c>
      <c r="N152" s="33">
        <v>0</v>
      </c>
      <c r="O152" s="33">
        <v>0</v>
      </c>
      <c r="P152" s="33">
        <v>5130.88</v>
      </c>
      <c r="Q152" s="33">
        <v>2680.83</v>
      </c>
      <c r="R152" s="34">
        <f t="shared" si="2"/>
        <v>2450.0500000000002</v>
      </c>
      <c r="S152" s="9"/>
    </row>
    <row r="153" spans="1:19" s="35" customFormat="1" ht="12.75" x14ac:dyDescent="0.2">
      <c r="A153" s="4" t="s">
        <v>231</v>
      </c>
      <c r="B153" s="17">
        <v>37060</v>
      </c>
      <c r="C153" s="5" t="s">
        <v>538</v>
      </c>
      <c r="D153" s="37" t="s">
        <v>172</v>
      </c>
      <c r="E153" s="32">
        <v>2241.4</v>
      </c>
      <c r="F153" s="33">
        <v>0</v>
      </c>
      <c r="G153" s="32">
        <v>0</v>
      </c>
      <c r="H153" s="32">
        <v>0</v>
      </c>
      <c r="I153" s="32">
        <v>0</v>
      </c>
      <c r="J153" s="33"/>
      <c r="K153" s="33">
        <v>0</v>
      </c>
      <c r="L153" s="33"/>
      <c r="M153" s="33">
        <v>0</v>
      </c>
      <c r="N153" s="33">
        <v>1015</v>
      </c>
      <c r="O153" s="33">
        <v>0</v>
      </c>
      <c r="P153" s="33">
        <v>3256.4</v>
      </c>
      <c r="Q153" s="33">
        <v>2117.4299999999998</v>
      </c>
      <c r="R153" s="34">
        <f t="shared" si="2"/>
        <v>1138.9700000000003</v>
      </c>
      <c r="S153" s="9"/>
    </row>
    <row r="154" spans="1:19" s="35" customFormat="1" ht="12.75" x14ac:dyDescent="0.2">
      <c r="A154" s="4" t="s">
        <v>232</v>
      </c>
      <c r="B154" s="17">
        <v>37355</v>
      </c>
      <c r="C154" s="5" t="s">
        <v>164</v>
      </c>
      <c r="D154" s="37" t="s">
        <v>525</v>
      </c>
      <c r="E154" s="32">
        <v>5066.22</v>
      </c>
      <c r="F154" s="33">
        <v>0</v>
      </c>
      <c r="G154" s="32">
        <v>0</v>
      </c>
      <c r="H154" s="32">
        <v>0</v>
      </c>
      <c r="I154" s="32">
        <v>0</v>
      </c>
      <c r="J154" s="33"/>
      <c r="K154" s="33">
        <v>3500</v>
      </c>
      <c r="L154" s="33"/>
      <c r="M154" s="33">
        <v>0</v>
      </c>
      <c r="N154" s="33">
        <v>0</v>
      </c>
      <c r="O154" s="33">
        <v>0</v>
      </c>
      <c r="P154" s="33">
        <v>8566.2199999999993</v>
      </c>
      <c r="Q154" s="33">
        <v>2821.17</v>
      </c>
      <c r="R154" s="34">
        <f t="shared" si="2"/>
        <v>5745.0499999999993</v>
      </c>
      <c r="S154" s="9"/>
    </row>
    <row r="155" spans="1:19" s="35" customFormat="1" ht="12.75" x14ac:dyDescent="0.2">
      <c r="A155" s="4" t="s">
        <v>233</v>
      </c>
      <c r="B155" s="17">
        <v>38898</v>
      </c>
      <c r="C155" s="5" t="s">
        <v>285</v>
      </c>
      <c r="D155" s="37" t="s">
        <v>172</v>
      </c>
      <c r="E155" s="32">
        <v>4588.6400000000003</v>
      </c>
      <c r="F155" s="33">
        <v>0</v>
      </c>
      <c r="G155" s="32">
        <v>0</v>
      </c>
      <c r="H155" s="32">
        <v>0</v>
      </c>
      <c r="I155" s="32">
        <v>0</v>
      </c>
      <c r="J155" s="33"/>
      <c r="K155" s="33">
        <v>0</v>
      </c>
      <c r="L155" s="33"/>
      <c r="M155" s="33">
        <v>0</v>
      </c>
      <c r="N155" s="33">
        <v>0</v>
      </c>
      <c r="O155" s="33">
        <v>0</v>
      </c>
      <c r="P155" s="33">
        <v>4588.6400000000003</v>
      </c>
      <c r="Q155" s="33">
        <v>1327.58</v>
      </c>
      <c r="R155" s="34">
        <f t="shared" si="2"/>
        <v>3261.0600000000004</v>
      </c>
      <c r="S155" s="9"/>
    </row>
    <row r="156" spans="1:19" s="35" customFormat="1" ht="12.75" x14ac:dyDescent="0.2">
      <c r="A156" s="4" t="s">
        <v>234</v>
      </c>
      <c r="B156" s="17">
        <v>41386</v>
      </c>
      <c r="C156" s="5" t="s">
        <v>16</v>
      </c>
      <c r="D156" s="37" t="s">
        <v>525</v>
      </c>
      <c r="E156" s="32">
        <v>1353.95</v>
      </c>
      <c r="F156" s="33">
        <v>0</v>
      </c>
      <c r="G156" s="32">
        <v>0</v>
      </c>
      <c r="H156" s="32">
        <v>190.8</v>
      </c>
      <c r="I156" s="32">
        <v>0</v>
      </c>
      <c r="J156" s="33"/>
      <c r="K156" s="33">
        <v>0</v>
      </c>
      <c r="L156" s="33"/>
      <c r="M156" s="33">
        <v>0</v>
      </c>
      <c r="N156" s="33">
        <v>0</v>
      </c>
      <c r="O156" s="33">
        <v>1544.75</v>
      </c>
      <c r="P156" s="33">
        <v>3089.5</v>
      </c>
      <c r="Q156" s="33">
        <v>649.25</v>
      </c>
      <c r="R156" s="34">
        <f t="shared" si="2"/>
        <v>2440.25</v>
      </c>
      <c r="S156" s="9"/>
    </row>
    <row r="157" spans="1:19" s="35" customFormat="1" ht="12.75" x14ac:dyDescent="0.2">
      <c r="A157" s="6" t="s">
        <v>51</v>
      </c>
      <c r="B157" s="18">
        <v>38778</v>
      </c>
      <c r="C157" s="4" t="s">
        <v>164</v>
      </c>
      <c r="D157" s="39" t="s">
        <v>529</v>
      </c>
      <c r="E157" s="32">
        <v>4588.6400000000003</v>
      </c>
      <c r="F157" s="33">
        <v>0</v>
      </c>
      <c r="G157" s="32">
        <v>0</v>
      </c>
      <c r="H157" s="32">
        <v>0</v>
      </c>
      <c r="I157" s="32">
        <v>0</v>
      </c>
      <c r="J157" s="33"/>
      <c r="K157" s="33">
        <v>0</v>
      </c>
      <c r="L157" s="33"/>
      <c r="M157" s="33">
        <v>0</v>
      </c>
      <c r="N157" s="33">
        <v>0</v>
      </c>
      <c r="O157" s="33">
        <v>4588.6400000000003</v>
      </c>
      <c r="P157" s="33">
        <v>9177.2800000000007</v>
      </c>
      <c r="Q157" s="33">
        <v>2929.49</v>
      </c>
      <c r="R157" s="34">
        <f t="shared" si="2"/>
        <v>6247.7900000000009</v>
      </c>
      <c r="S157" s="9"/>
    </row>
    <row r="158" spans="1:19" s="35" customFormat="1" ht="12.75" x14ac:dyDescent="0.2">
      <c r="A158" s="7" t="s">
        <v>496</v>
      </c>
      <c r="B158" s="19">
        <v>43269</v>
      </c>
      <c r="C158" s="6" t="s">
        <v>487</v>
      </c>
      <c r="D158" s="38" t="s">
        <v>534</v>
      </c>
      <c r="E158" s="32">
        <v>3000</v>
      </c>
      <c r="F158" s="33">
        <v>0</v>
      </c>
      <c r="G158" s="32">
        <v>0</v>
      </c>
      <c r="H158" s="32">
        <v>0</v>
      </c>
      <c r="I158" s="32">
        <v>0</v>
      </c>
      <c r="J158" s="33"/>
      <c r="K158" s="33">
        <v>0</v>
      </c>
      <c r="L158" s="33"/>
      <c r="M158" s="33">
        <v>0</v>
      </c>
      <c r="N158" s="33">
        <v>0</v>
      </c>
      <c r="O158" s="33">
        <v>0</v>
      </c>
      <c r="P158" s="33">
        <v>3000</v>
      </c>
      <c r="Q158" s="33">
        <v>392.45</v>
      </c>
      <c r="R158" s="34">
        <f t="shared" si="2"/>
        <v>2607.5500000000002</v>
      </c>
      <c r="S158" s="9"/>
    </row>
    <row r="159" spans="1:19" s="35" customFormat="1" ht="12.75" x14ac:dyDescent="0.2">
      <c r="A159" s="4" t="s">
        <v>235</v>
      </c>
      <c r="B159" s="17">
        <v>28034</v>
      </c>
      <c r="C159" s="5" t="s">
        <v>565</v>
      </c>
      <c r="D159" s="37" t="s">
        <v>116</v>
      </c>
      <c r="E159" s="32">
        <v>1614.86</v>
      </c>
      <c r="F159" s="33">
        <v>1566.84</v>
      </c>
      <c r="G159" s="32">
        <v>0</v>
      </c>
      <c r="H159" s="32">
        <v>0</v>
      </c>
      <c r="I159" s="32">
        <v>0</v>
      </c>
      <c r="J159" s="33"/>
      <c r="K159" s="33">
        <v>0</v>
      </c>
      <c r="L159" s="33"/>
      <c r="M159" s="33">
        <v>0</v>
      </c>
      <c r="N159" s="33">
        <v>0</v>
      </c>
      <c r="O159" s="33">
        <v>0</v>
      </c>
      <c r="P159" s="33">
        <v>3181.7</v>
      </c>
      <c r="Q159" s="33">
        <v>1087.96</v>
      </c>
      <c r="R159" s="34">
        <f t="shared" si="2"/>
        <v>2093.7399999999998</v>
      </c>
      <c r="S159" s="9"/>
    </row>
    <row r="160" spans="1:19" s="35" customFormat="1" ht="12.75" x14ac:dyDescent="0.2">
      <c r="A160" s="4" t="s">
        <v>236</v>
      </c>
      <c r="B160" s="17">
        <v>35828</v>
      </c>
      <c r="C160" s="5" t="s">
        <v>542</v>
      </c>
      <c r="D160" s="37" t="s">
        <v>116</v>
      </c>
      <c r="E160" s="32">
        <v>1614.86</v>
      </c>
      <c r="F160" s="33">
        <v>771.41</v>
      </c>
      <c r="G160" s="32">
        <v>0</v>
      </c>
      <c r="H160" s="32">
        <v>0</v>
      </c>
      <c r="I160" s="32">
        <v>0</v>
      </c>
      <c r="J160" s="33"/>
      <c r="K160" s="33">
        <v>0</v>
      </c>
      <c r="L160" s="33"/>
      <c r="M160" s="33">
        <v>0</v>
      </c>
      <c r="N160" s="33">
        <v>960</v>
      </c>
      <c r="O160" s="33">
        <v>0</v>
      </c>
      <c r="P160" s="33">
        <v>3346.27</v>
      </c>
      <c r="Q160" s="33">
        <v>1717.34</v>
      </c>
      <c r="R160" s="34">
        <f t="shared" si="2"/>
        <v>1628.93</v>
      </c>
      <c r="S160" s="9"/>
    </row>
    <row r="161" spans="1:19" s="35" customFormat="1" ht="12.75" x14ac:dyDescent="0.2">
      <c r="A161" s="6" t="s">
        <v>52</v>
      </c>
      <c r="B161" s="18">
        <v>32417</v>
      </c>
      <c r="C161" s="4" t="s">
        <v>563</v>
      </c>
      <c r="D161" s="39" t="s">
        <v>116</v>
      </c>
      <c r="E161" s="32">
        <v>6698.88</v>
      </c>
      <c r="F161" s="33">
        <v>742.29</v>
      </c>
      <c r="G161" s="32">
        <v>0</v>
      </c>
      <c r="H161" s="32">
        <v>0</v>
      </c>
      <c r="I161" s="32">
        <v>0</v>
      </c>
      <c r="J161" s="33"/>
      <c r="K161" s="33">
        <v>0</v>
      </c>
      <c r="L161" s="33"/>
      <c r="M161" s="33">
        <v>0</v>
      </c>
      <c r="N161" s="33">
        <v>0</v>
      </c>
      <c r="O161" s="33">
        <v>0</v>
      </c>
      <c r="P161" s="33">
        <v>7441.17</v>
      </c>
      <c r="Q161" s="33">
        <v>3591.84</v>
      </c>
      <c r="R161" s="34">
        <f t="shared" si="2"/>
        <v>3849.33</v>
      </c>
      <c r="S161" s="9"/>
    </row>
    <row r="162" spans="1:19" s="35" customFormat="1" ht="12.75" x14ac:dyDescent="0.2">
      <c r="A162" s="7" t="s">
        <v>497</v>
      </c>
      <c r="B162" s="19">
        <v>43255</v>
      </c>
      <c r="C162" s="6" t="s">
        <v>123</v>
      </c>
      <c r="D162" s="38" t="s">
        <v>588</v>
      </c>
      <c r="E162" s="32">
        <v>440.1</v>
      </c>
      <c r="F162" s="33">
        <v>0</v>
      </c>
      <c r="G162" s="32">
        <v>0</v>
      </c>
      <c r="H162" s="32">
        <v>0</v>
      </c>
      <c r="I162" s="32">
        <v>0</v>
      </c>
      <c r="J162" s="33"/>
      <c r="K162" s="33">
        <v>0</v>
      </c>
      <c r="L162" s="33"/>
      <c r="M162" s="33">
        <v>0</v>
      </c>
      <c r="N162" s="33">
        <v>0</v>
      </c>
      <c r="O162" s="33">
        <v>0</v>
      </c>
      <c r="P162" s="33">
        <v>440.1</v>
      </c>
      <c r="Q162" s="33">
        <v>35.200000000000003</v>
      </c>
      <c r="R162" s="34">
        <f t="shared" si="2"/>
        <v>404.90000000000003</v>
      </c>
      <c r="S162" s="9"/>
    </row>
    <row r="163" spans="1:19" s="35" customFormat="1" ht="12.75" x14ac:dyDescent="0.2">
      <c r="A163" s="4" t="s">
        <v>237</v>
      </c>
      <c r="B163" s="17">
        <v>37032</v>
      </c>
      <c r="C163" s="5" t="s">
        <v>134</v>
      </c>
      <c r="D163" s="37" t="s">
        <v>172</v>
      </c>
      <c r="E163" s="32">
        <v>2935.39</v>
      </c>
      <c r="F163" s="33">
        <v>0</v>
      </c>
      <c r="G163" s="32">
        <v>0</v>
      </c>
      <c r="H163" s="32">
        <v>0</v>
      </c>
      <c r="I163" s="32">
        <v>0</v>
      </c>
      <c r="J163" s="33"/>
      <c r="K163" s="33">
        <v>2000</v>
      </c>
      <c r="L163" s="33"/>
      <c r="M163" s="33">
        <v>0</v>
      </c>
      <c r="N163" s="33">
        <v>0</v>
      </c>
      <c r="O163" s="33">
        <v>0</v>
      </c>
      <c r="P163" s="33">
        <v>4935.3900000000003</v>
      </c>
      <c r="Q163" s="33">
        <v>2135.1799999999998</v>
      </c>
      <c r="R163" s="34">
        <f t="shared" si="2"/>
        <v>2800.2100000000005</v>
      </c>
      <c r="S163" s="9"/>
    </row>
    <row r="164" spans="1:19" s="35" customFormat="1" ht="12.75" x14ac:dyDescent="0.2">
      <c r="A164" s="6" t="s">
        <v>53</v>
      </c>
      <c r="B164" s="18">
        <v>43040</v>
      </c>
      <c r="C164" s="4" t="s">
        <v>118</v>
      </c>
      <c r="D164" s="38" t="s">
        <v>588</v>
      </c>
      <c r="E164" s="32">
        <v>830</v>
      </c>
      <c r="F164" s="33">
        <v>0</v>
      </c>
      <c r="G164" s="32">
        <v>0</v>
      </c>
      <c r="H164" s="32">
        <v>0</v>
      </c>
      <c r="I164" s="32">
        <v>0</v>
      </c>
      <c r="J164" s="33"/>
      <c r="K164" s="33">
        <v>0</v>
      </c>
      <c r="L164" s="33"/>
      <c r="M164" s="33">
        <v>86</v>
      </c>
      <c r="N164" s="33">
        <v>0</v>
      </c>
      <c r="O164" s="33">
        <v>0</v>
      </c>
      <c r="P164" s="33">
        <v>916</v>
      </c>
      <c r="Q164" s="33">
        <v>0</v>
      </c>
      <c r="R164" s="34">
        <f t="shared" si="2"/>
        <v>916</v>
      </c>
      <c r="S164" s="9"/>
    </row>
    <row r="165" spans="1:19" s="35" customFormat="1" ht="12.75" x14ac:dyDescent="0.2">
      <c r="A165" s="6" t="s">
        <v>54</v>
      </c>
      <c r="B165" s="18">
        <v>42933</v>
      </c>
      <c r="C165" s="4" t="s">
        <v>115</v>
      </c>
      <c r="D165" s="39" t="s">
        <v>116</v>
      </c>
      <c r="E165" s="32">
        <v>2122.39</v>
      </c>
      <c r="F165" s="33">
        <v>0</v>
      </c>
      <c r="G165" s="32">
        <v>0</v>
      </c>
      <c r="H165" s="32">
        <v>0</v>
      </c>
      <c r="I165" s="32">
        <v>0</v>
      </c>
      <c r="J165" s="33"/>
      <c r="K165" s="33">
        <v>0</v>
      </c>
      <c r="L165" s="33"/>
      <c r="M165" s="33">
        <v>0</v>
      </c>
      <c r="N165" s="33">
        <v>0</v>
      </c>
      <c r="O165" s="33">
        <v>0</v>
      </c>
      <c r="P165" s="33">
        <v>2122.39</v>
      </c>
      <c r="Q165" s="33">
        <v>325.39999999999998</v>
      </c>
      <c r="R165" s="34">
        <f t="shared" si="2"/>
        <v>1796.9899999999998</v>
      </c>
      <c r="S165" s="9"/>
    </row>
    <row r="166" spans="1:19" s="35" customFormat="1" ht="12.75" x14ac:dyDescent="0.2">
      <c r="A166" s="6" t="s">
        <v>55</v>
      </c>
      <c r="B166" s="19">
        <v>43148</v>
      </c>
      <c r="C166" s="6" t="s">
        <v>16</v>
      </c>
      <c r="D166" s="38" t="s">
        <v>172</v>
      </c>
      <c r="E166" s="32">
        <v>1202.27</v>
      </c>
      <c r="F166" s="33">
        <v>0</v>
      </c>
      <c r="G166" s="32">
        <v>0</v>
      </c>
      <c r="H166" s="32">
        <v>190.8</v>
      </c>
      <c r="I166" s="32">
        <v>0</v>
      </c>
      <c r="J166" s="33"/>
      <c r="K166" s="33">
        <v>0</v>
      </c>
      <c r="L166" s="33"/>
      <c r="M166" s="33">
        <v>0</v>
      </c>
      <c r="N166" s="33">
        <v>0</v>
      </c>
      <c r="O166" s="33">
        <v>0</v>
      </c>
      <c r="P166" s="33">
        <v>1393.07</v>
      </c>
      <c r="Q166" s="33">
        <v>460.6</v>
      </c>
      <c r="R166" s="34">
        <f t="shared" si="2"/>
        <v>932.46999999999991</v>
      </c>
      <c r="S166" s="9"/>
    </row>
    <row r="167" spans="1:19" s="35" customFormat="1" ht="12.75" x14ac:dyDescent="0.2">
      <c r="A167" s="6" t="s">
        <v>56</v>
      </c>
      <c r="B167" s="19">
        <v>43136</v>
      </c>
      <c r="C167" s="6" t="s">
        <v>561</v>
      </c>
      <c r="D167" s="38" t="s">
        <v>172</v>
      </c>
      <c r="E167" s="32">
        <v>2197.4499999999998</v>
      </c>
      <c r="F167" s="33">
        <v>0</v>
      </c>
      <c r="G167" s="32">
        <v>0</v>
      </c>
      <c r="H167" s="32">
        <v>0</v>
      </c>
      <c r="I167" s="32">
        <v>0</v>
      </c>
      <c r="J167" s="33"/>
      <c r="K167" s="33">
        <v>0</v>
      </c>
      <c r="L167" s="33"/>
      <c r="M167" s="33">
        <v>0</v>
      </c>
      <c r="N167" s="33">
        <v>0</v>
      </c>
      <c r="O167" s="33">
        <v>0</v>
      </c>
      <c r="P167" s="33">
        <v>2197.4499999999998</v>
      </c>
      <c r="Q167" s="33">
        <v>368.8</v>
      </c>
      <c r="R167" s="34">
        <f t="shared" si="2"/>
        <v>1828.6499999999999</v>
      </c>
      <c r="S167" s="9"/>
    </row>
    <row r="168" spans="1:19" s="35" customFormat="1" ht="12.75" x14ac:dyDescent="0.2">
      <c r="A168" s="4" t="s">
        <v>238</v>
      </c>
      <c r="B168" s="17">
        <v>38201</v>
      </c>
      <c r="C168" s="5" t="s">
        <v>164</v>
      </c>
      <c r="D168" s="37" t="s">
        <v>524</v>
      </c>
      <c r="E168" s="32">
        <v>4869.5</v>
      </c>
      <c r="F168" s="33">
        <v>0</v>
      </c>
      <c r="G168" s="32">
        <v>0</v>
      </c>
      <c r="H168" s="32">
        <v>0</v>
      </c>
      <c r="I168" s="32">
        <v>0</v>
      </c>
      <c r="J168" s="33"/>
      <c r="K168" s="33">
        <v>3500</v>
      </c>
      <c r="L168" s="33"/>
      <c r="M168" s="33">
        <v>0</v>
      </c>
      <c r="N168" s="33">
        <v>0</v>
      </c>
      <c r="O168" s="33">
        <v>0</v>
      </c>
      <c r="P168" s="33">
        <v>8369.5</v>
      </c>
      <c r="Q168" s="33">
        <v>2771.21</v>
      </c>
      <c r="R168" s="34">
        <f t="shared" si="2"/>
        <v>5598.29</v>
      </c>
      <c r="S168" s="9"/>
    </row>
    <row r="169" spans="1:19" s="35" customFormat="1" ht="12.75" x14ac:dyDescent="0.2">
      <c r="A169" s="4" t="s">
        <v>239</v>
      </c>
      <c r="B169" s="18">
        <v>42776</v>
      </c>
      <c r="C169" s="5" t="s">
        <v>16</v>
      </c>
      <c r="D169" s="37" t="s">
        <v>172</v>
      </c>
      <c r="E169" s="32">
        <v>1202.27</v>
      </c>
      <c r="F169" s="33">
        <v>0</v>
      </c>
      <c r="G169" s="32">
        <v>0</v>
      </c>
      <c r="H169" s="32">
        <v>190.8</v>
      </c>
      <c r="I169" s="32">
        <v>0</v>
      </c>
      <c r="J169" s="33"/>
      <c r="K169" s="33">
        <v>0</v>
      </c>
      <c r="L169" s="33"/>
      <c r="M169" s="33">
        <v>0</v>
      </c>
      <c r="N169" s="33">
        <v>0</v>
      </c>
      <c r="O169" s="33">
        <v>0</v>
      </c>
      <c r="P169" s="33">
        <v>1393.07</v>
      </c>
      <c r="Q169" s="33">
        <v>544.07000000000005</v>
      </c>
      <c r="R169" s="34">
        <f t="shared" si="2"/>
        <v>848.99999999999989</v>
      </c>
      <c r="S169" s="9"/>
    </row>
    <row r="170" spans="1:19" s="35" customFormat="1" ht="12.75" x14ac:dyDescent="0.2">
      <c r="A170" s="4" t="s">
        <v>240</v>
      </c>
      <c r="B170" s="17">
        <v>34596</v>
      </c>
      <c r="C170" s="5" t="s">
        <v>551</v>
      </c>
      <c r="D170" s="37" t="s">
        <v>527</v>
      </c>
      <c r="E170" s="32">
        <v>2172.56</v>
      </c>
      <c r="F170" s="33">
        <v>2610.08</v>
      </c>
      <c r="G170" s="32">
        <v>0</v>
      </c>
      <c r="H170" s="32">
        <v>0</v>
      </c>
      <c r="I170" s="32">
        <v>3188.43</v>
      </c>
      <c r="J170" s="33"/>
      <c r="K170" s="33">
        <v>0</v>
      </c>
      <c r="L170" s="33"/>
      <c r="M170" s="33">
        <v>0</v>
      </c>
      <c r="N170" s="33">
        <v>0</v>
      </c>
      <c r="O170" s="33">
        <v>0</v>
      </c>
      <c r="P170" s="33">
        <v>7971.07</v>
      </c>
      <c r="Q170" s="33">
        <v>2272.41</v>
      </c>
      <c r="R170" s="34">
        <f t="shared" si="2"/>
        <v>5698.66</v>
      </c>
      <c r="S170" s="9"/>
    </row>
    <row r="171" spans="1:19" s="35" customFormat="1" ht="12.75" x14ac:dyDescent="0.2">
      <c r="A171" s="6" t="s">
        <v>57</v>
      </c>
      <c r="B171" s="19">
        <v>43144</v>
      </c>
      <c r="C171" s="6" t="s">
        <v>486</v>
      </c>
      <c r="D171" s="38" t="s">
        <v>588</v>
      </c>
      <c r="E171" s="32">
        <v>0</v>
      </c>
      <c r="F171" s="33">
        <v>0</v>
      </c>
      <c r="G171" s="32">
        <v>0</v>
      </c>
      <c r="H171" s="32">
        <v>0</v>
      </c>
      <c r="I171" s="32">
        <v>0</v>
      </c>
      <c r="J171" s="33"/>
      <c r="K171" s="33">
        <v>1000</v>
      </c>
      <c r="L171" s="33"/>
      <c r="M171" s="33">
        <v>0</v>
      </c>
      <c r="N171" s="33">
        <v>0</v>
      </c>
      <c r="O171" s="33">
        <v>0</v>
      </c>
      <c r="P171" s="33">
        <v>1000</v>
      </c>
      <c r="Q171" s="33">
        <v>80</v>
      </c>
      <c r="R171" s="34">
        <f t="shared" si="2"/>
        <v>920</v>
      </c>
      <c r="S171" s="9"/>
    </row>
    <row r="172" spans="1:19" s="35" customFormat="1" ht="12.75" x14ac:dyDescent="0.2">
      <c r="A172" s="6" t="s">
        <v>58</v>
      </c>
      <c r="B172" s="18">
        <v>43136</v>
      </c>
      <c r="C172" s="4" t="s">
        <v>561</v>
      </c>
      <c r="D172" s="39" t="s">
        <v>172</v>
      </c>
      <c r="E172" s="32">
        <v>2197.4499999999998</v>
      </c>
      <c r="F172" s="33">
        <v>0</v>
      </c>
      <c r="G172" s="32">
        <v>0</v>
      </c>
      <c r="H172" s="32">
        <v>0</v>
      </c>
      <c r="I172" s="32">
        <v>0</v>
      </c>
      <c r="J172" s="33"/>
      <c r="K172" s="33">
        <v>0</v>
      </c>
      <c r="L172" s="33"/>
      <c r="M172" s="33">
        <v>0</v>
      </c>
      <c r="N172" s="33">
        <v>0</v>
      </c>
      <c r="O172" s="33">
        <v>0</v>
      </c>
      <c r="P172" s="33">
        <v>2197.4499999999998</v>
      </c>
      <c r="Q172" s="33">
        <v>209.95</v>
      </c>
      <c r="R172" s="34">
        <f t="shared" si="2"/>
        <v>1987.4999999999998</v>
      </c>
      <c r="S172" s="9"/>
    </row>
    <row r="173" spans="1:19" s="35" customFormat="1" ht="12.75" x14ac:dyDescent="0.2">
      <c r="A173" s="4" t="s">
        <v>241</v>
      </c>
      <c r="B173" s="17">
        <v>38356</v>
      </c>
      <c r="C173" s="5" t="s">
        <v>134</v>
      </c>
      <c r="D173" s="37" t="s">
        <v>116</v>
      </c>
      <c r="E173" s="32">
        <v>3240.9</v>
      </c>
      <c r="F173" s="33">
        <v>1258.08</v>
      </c>
      <c r="G173" s="32">
        <v>0</v>
      </c>
      <c r="H173" s="32">
        <v>0</v>
      </c>
      <c r="I173" s="32">
        <v>0</v>
      </c>
      <c r="J173" s="33"/>
      <c r="K173" s="33">
        <v>1000</v>
      </c>
      <c r="L173" s="33"/>
      <c r="M173" s="33">
        <v>0</v>
      </c>
      <c r="N173" s="33">
        <v>0</v>
      </c>
      <c r="O173" s="33">
        <v>0</v>
      </c>
      <c r="P173" s="33">
        <v>5498.98</v>
      </c>
      <c r="Q173" s="33">
        <v>2618.1799999999998</v>
      </c>
      <c r="R173" s="34">
        <f t="shared" si="2"/>
        <v>2880.7999999999997</v>
      </c>
      <c r="S173" s="9"/>
    </row>
    <row r="174" spans="1:19" s="35" customFormat="1" ht="12.75" x14ac:dyDescent="0.2">
      <c r="A174" s="4" t="s">
        <v>242</v>
      </c>
      <c r="B174" s="17">
        <v>35066</v>
      </c>
      <c r="C174" s="5" t="s">
        <v>541</v>
      </c>
      <c r="D174" s="37" t="s">
        <v>524</v>
      </c>
      <c r="E174" s="32">
        <v>2331.9499999999998</v>
      </c>
      <c r="F174" s="33">
        <v>0</v>
      </c>
      <c r="G174" s="32">
        <v>0</v>
      </c>
      <c r="H174" s="32">
        <v>0</v>
      </c>
      <c r="I174" s="32">
        <v>0</v>
      </c>
      <c r="J174" s="33"/>
      <c r="K174" s="33">
        <v>0</v>
      </c>
      <c r="L174" s="33"/>
      <c r="M174" s="33">
        <v>0</v>
      </c>
      <c r="N174" s="33">
        <v>0</v>
      </c>
      <c r="O174" s="33">
        <v>2331.9499999999998</v>
      </c>
      <c r="P174" s="33">
        <v>4663.8999999999996</v>
      </c>
      <c r="Q174" s="33">
        <v>958.62</v>
      </c>
      <c r="R174" s="34">
        <f t="shared" si="2"/>
        <v>3705.2799999999997</v>
      </c>
      <c r="S174" s="9"/>
    </row>
    <row r="175" spans="1:19" s="35" customFormat="1" ht="12.75" x14ac:dyDescent="0.2">
      <c r="A175" s="12" t="s">
        <v>509</v>
      </c>
      <c r="B175" s="20">
        <v>43297</v>
      </c>
      <c r="C175" s="33" t="s">
        <v>118</v>
      </c>
      <c r="D175" s="38" t="s">
        <v>588</v>
      </c>
      <c r="E175" s="32">
        <v>415</v>
      </c>
      <c r="F175" s="33">
        <v>0</v>
      </c>
      <c r="G175" s="32">
        <v>0</v>
      </c>
      <c r="H175" s="32">
        <v>0</v>
      </c>
      <c r="I175" s="32">
        <v>0</v>
      </c>
      <c r="J175" s="33"/>
      <c r="K175" s="33">
        <v>0</v>
      </c>
      <c r="L175" s="33"/>
      <c r="M175" s="33">
        <v>43</v>
      </c>
      <c r="N175" s="33">
        <v>0</v>
      </c>
      <c r="O175" s="33">
        <v>0</v>
      </c>
      <c r="P175" s="33">
        <v>458</v>
      </c>
      <c r="Q175" s="33">
        <v>0</v>
      </c>
      <c r="R175" s="34">
        <f t="shared" si="2"/>
        <v>458</v>
      </c>
      <c r="S175" s="9"/>
    </row>
    <row r="176" spans="1:19" s="35" customFormat="1" ht="12.75" x14ac:dyDescent="0.2">
      <c r="A176" s="4" t="s">
        <v>243</v>
      </c>
      <c r="B176" s="17">
        <v>40603</v>
      </c>
      <c r="C176" s="5" t="s">
        <v>134</v>
      </c>
      <c r="D176" s="37" t="s">
        <v>116</v>
      </c>
      <c r="E176" s="32">
        <v>3240.9</v>
      </c>
      <c r="F176" s="33">
        <v>219.85</v>
      </c>
      <c r="G176" s="32">
        <v>0</v>
      </c>
      <c r="H176" s="32">
        <v>0</v>
      </c>
      <c r="I176" s="32">
        <v>0</v>
      </c>
      <c r="J176" s="33"/>
      <c r="K176" s="33">
        <v>3000</v>
      </c>
      <c r="L176" s="33"/>
      <c r="M176" s="33">
        <v>0</v>
      </c>
      <c r="N176" s="33">
        <v>0</v>
      </c>
      <c r="O176" s="33">
        <v>0</v>
      </c>
      <c r="P176" s="33">
        <v>6460.75</v>
      </c>
      <c r="Q176" s="33">
        <v>1362.59</v>
      </c>
      <c r="R176" s="34">
        <f t="shared" si="2"/>
        <v>5098.16</v>
      </c>
      <c r="S176" s="9"/>
    </row>
    <row r="177" spans="1:19" s="35" customFormat="1" ht="12.75" x14ac:dyDescent="0.2">
      <c r="A177" s="4" t="s">
        <v>244</v>
      </c>
      <c r="B177" s="17">
        <v>37137</v>
      </c>
      <c r="C177" s="5" t="s">
        <v>541</v>
      </c>
      <c r="D177" s="37" t="s">
        <v>535</v>
      </c>
      <c r="E177" s="32">
        <v>2426.16</v>
      </c>
      <c r="F177" s="33">
        <v>0</v>
      </c>
      <c r="G177" s="32">
        <v>0</v>
      </c>
      <c r="H177" s="32">
        <v>0</v>
      </c>
      <c r="I177" s="32">
        <v>0</v>
      </c>
      <c r="J177" s="33"/>
      <c r="K177" s="33">
        <v>0</v>
      </c>
      <c r="L177" s="33"/>
      <c r="M177" s="33">
        <v>0</v>
      </c>
      <c r="N177" s="33">
        <v>0</v>
      </c>
      <c r="O177" s="33">
        <v>0</v>
      </c>
      <c r="P177" s="33">
        <v>2426.16</v>
      </c>
      <c r="Q177" s="33">
        <v>696.69</v>
      </c>
      <c r="R177" s="34">
        <f t="shared" si="2"/>
        <v>1729.4699999999998</v>
      </c>
      <c r="S177" s="9"/>
    </row>
    <row r="178" spans="1:19" s="35" customFormat="1" ht="12.75" x14ac:dyDescent="0.2">
      <c r="A178" s="4" t="s">
        <v>245</v>
      </c>
      <c r="B178" s="17">
        <v>35404</v>
      </c>
      <c r="C178" s="5" t="s">
        <v>134</v>
      </c>
      <c r="D178" s="37" t="s">
        <v>116</v>
      </c>
      <c r="E178" s="32">
        <v>3240.9</v>
      </c>
      <c r="F178" s="33">
        <v>2374.19</v>
      </c>
      <c r="G178" s="32">
        <v>0</v>
      </c>
      <c r="H178" s="32">
        <v>0</v>
      </c>
      <c r="I178" s="32">
        <v>0</v>
      </c>
      <c r="J178" s="33"/>
      <c r="K178" s="33">
        <v>0</v>
      </c>
      <c r="L178" s="33"/>
      <c r="M178" s="33">
        <v>0</v>
      </c>
      <c r="N178" s="33">
        <v>0</v>
      </c>
      <c r="O178" s="33">
        <v>0</v>
      </c>
      <c r="P178" s="33">
        <v>5615.09</v>
      </c>
      <c r="Q178" s="33">
        <v>1600.86</v>
      </c>
      <c r="R178" s="34">
        <f t="shared" si="2"/>
        <v>4014.2300000000005</v>
      </c>
      <c r="S178" s="9"/>
    </row>
    <row r="179" spans="1:19" s="35" customFormat="1" ht="12.75" x14ac:dyDescent="0.2">
      <c r="A179" s="4" t="s">
        <v>246</v>
      </c>
      <c r="B179" s="17">
        <v>36600</v>
      </c>
      <c r="C179" s="5" t="s">
        <v>547</v>
      </c>
      <c r="D179" s="37" t="s">
        <v>116</v>
      </c>
      <c r="E179" s="32">
        <v>5066.22</v>
      </c>
      <c r="F179" s="33">
        <v>322.01</v>
      </c>
      <c r="G179" s="32">
        <v>0</v>
      </c>
      <c r="H179" s="32">
        <v>190.8</v>
      </c>
      <c r="I179" s="32">
        <v>0</v>
      </c>
      <c r="J179" s="33"/>
      <c r="K179" s="33">
        <v>0</v>
      </c>
      <c r="L179" s="33"/>
      <c r="M179" s="33">
        <v>0</v>
      </c>
      <c r="N179" s="33">
        <v>0</v>
      </c>
      <c r="O179" s="33">
        <v>0</v>
      </c>
      <c r="P179" s="33">
        <v>5579.03</v>
      </c>
      <c r="Q179" s="33">
        <v>1755.05</v>
      </c>
      <c r="R179" s="34">
        <f t="shared" si="2"/>
        <v>3823.9799999999996</v>
      </c>
      <c r="S179" s="9"/>
    </row>
    <row r="180" spans="1:19" s="35" customFormat="1" ht="12.75" x14ac:dyDescent="0.2">
      <c r="A180" s="6" t="s">
        <v>59</v>
      </c>
      <c r="B180" s="19">
        <v>43241</v>
      </c>
      <c r="C180" s="6" t="s">
        <v>487</v>
      </c>
      <c r="D180" s="38" t="s">
        <v>536</v>
      </c>
      <c r="E180" s="32">
        <v>5000</v>
      </c>
      <c r="F180" s="33">
        <v>0</v>
      </c>
      <c r="G180" s="32">
        <v>0</v>
      </c>
      <c r="H180" s="32">
        <v>0</v>
      </c>
      <c r="I180" s="32">
        <v>0</v>
      </c>
      <c r="J180" s="33"/>
      <c r="K180" s="33">
        <v>1000</v>
      </c>
      <c r="L180" s="33"/>
      <c r="M180" s="33">
        <v>0</v>
      </c>
      <c r="N180" s="33">
        <v>0</v>
      </c>
      <c r="O180" s="33">
        <v>0</v>
      </c>
      <c r="P180" s="33">
        <v>6000</v>
      </c>
      <c r="Q180" s="33">
        <v>1230.8900000000001</v>
      </c>
      <c r="R180" s="34">
        <f t="shared" si="2"/>
        <v>4769.1099999999997</v>
      </c>
      <c r="S180" s="9"/>
    </row>
    <row r="181" spans="1:19" s="35" customFormat="1" ht="12.75" x14ac:dyDescent="0.2">
      <c r="A181" s="6" t="s">
        <v>60</v>
      </c>
      <c r="B181" s="18">
        <v>42908</v>
      </c>
      <c r="C181" s="4" t="s">
        <v>118</v>
      </c>
      <c r="D181" s="38" t="s">
        <v>588</v>
      </c>
      <c r="E181" s="32">
        <v>830</v>
      </c>
      <c r="F181" s="33">
        <v>0</v>
      </c>
      <c r="G181" s="32">
        <v>0</v>
      </c>
      <c r="H181" s="32">
        <v>0</v>
      </c>
      <c r="I181" s="32">
        <v>0</v>
      </c>
      <c r="J181" s="33"/>
      <c r="K181" s="33">
        <v>0</v>
      </c>
      <c r="L181" s="33"/>
      <c r="M181" s="33">
        <v>86</v>
      </c>
      <c r="N181" s="33">
        <v>0</v>
      </c>
      <c r="O181" s="33">
        <v>0</v>
      </c>
      <c r="P181" s="33">
        <v>916</v>
      </c>
      <c r="Q181" s="33">
        <v>0</v>
      </c>
      <c r="R181" s="34">
        <f t="shared" si="2"/>
        <v>916</v>
      </c>
      <c r="S181" s="9"/>
    </row>
    <row r="182" spans="1:19" s="35" customFormat="1" ht="12.75" x14ac:dyDescent="0.2">
      <c r="A182" s="6" t="s">
        <v>61</v>
      </c>
      <c r="B182" s="18">
        <v>43018</v>
      </c>
      <c r="C182" s="4" t="s">
        <v>543</v>
      </c>
      <c r="D182" s="39" t="s">
        <v>172</v>
      </c>
      <c r="E182" s="32">
        <v>2496.5700000000002</v>
      </c>
      <c r="F182" s="33">
        <v>0</v>
      </c>
      <c r="G182" s="32">
        <v>0</v>
      </c>
      <c r="H182" s="32">
        <v>0</v>
      </c>
      <c r="I182" s="32">
        <v>0</v>
      </c>
      <c r="J182" s="33"/>
      <c r="K182" s="33">
        <v>0</v>
      </c>
      <c r="L182" s="33"/>
      <c r="M182" s="33">
        <v>0</v>
      </c>
      <c r="N182" s="33">
        <v>0</v>
      </c>
      <c r="O182" s="33">
        <v>0</v>
      </c>
      <c r="P182" s="33">
        <v>2496.5700000000002</v>
      </c>
      <c r="Q182" s="33">
        <v>257.27999999999997</v>
      </c>
      <c r="R182" s="34">
        <f t="shared" si="2"/>
        <v>2239.29</v>
      </c>
      <c r="S182" s="9"/>
    </row>
    <row r="183" spans="1:19" s="35" customFormat="1" ht="12.75" x14ac:dyDescent="0.2">
      <c r="A183" s="4" t="s">
        <v>247</v>
      </c>
      <c r="B183" s="17">
        <v>41526</v>
      </c>
      <c r="C183" s="5" t="s">
        <v>546</v>
      </c>
      <c r="D183" s="37" t="s">
        <v>172</v>
      </c>
      <c r="E183" s="32">
        <v>3477.83</v>
      </c>
      <c r="F183" s="33">
        <v>0</v>
      </c>
      <c r="G183" s="32">
        <v>0</v>
      </c>
      <c r="H183" s="32">
        <v>0</v>
      </c>
      <c r="I183" s="32">
        <v>0</v>
      </c>
      <c r="J183" s="33"/>
      <c r="K183" s="33">
        <v>0</v>
      </c>
      <c r="L183" s="33"/>
      <c r="M183" s="33">
        <v>0</v>
      </c>
      <c r="N183" s="33">
        <v>930</v>
      </c>
      <c r="O183" s="33">
        <v>0</v>
      </c>
      <c r="P183" s="33">
        <v>4407.83</v>
      </c>
      <c r="Q183" s="33">
        <v>1589.17</v>
      </c>
      <c r="R183" s="34">
        <f t="shared" si="2"/>
        <v>2818.66</v>
      </c>
      <c r="S183" s="9"/>
    </row>
    <row r="184" spans="1:19" s="35" customFormat="1" ht="12.75" x14ac:dyDescent="0.2">
      <c r="A184" s="5" t="s">
        <v>248</v>
      </c>
      <c r="B184" s="18">
        <v>35725</v>
      </c>
      <c r="C184" s="4" t="s">
        <v>249</v>
      </c>
      <c r="D184" s="39" t="s">
        <v>116</v>
      </c>
      <c r="E184" s="32">
        <v>1614.86</v>
      </c>
      <c r="F184" s="33">
        <v>269.76</v>
      </c>
      <c r="G184" s="32">
        <v>0</v>
      </c>
      <c r="H184" s="32">
        <v>0</v>
      </c>
      <c r="I184" s="32">
        <v>0</v>
      </c>
      <c r="J184" s="33"/>
      <c r="K184" s="33">
        <v>0</v>
      </c>
      <c r="L184" s="33"/>
      <c r="M184" s="33">
        <v>0</v>
      </c>
      <c r="N184" s="33">
        <v>0</v>
      </c>
      <c r="O184" s="33">
        <v>0</v>
      </c>
      <c r="P184" s="33">
        <v>1884.62</v>
      </c>
      <c r="Q184" s="33">
        <v>1128.21</v>
      </c>
      <c r="R184" s="34">
        <f t="shared" si="2"/>
        <v>756.40999999999985</v>
      </c>
      <c r="S184" s="9"/>
    </row>
    <row r="185" spans="1:19" s="35" customFormat="1" ht="12.75" x14ac:dyDescent="0.2">
      <c r="A185" s="4" t="s">
        <v>250</v>
      </c>
      <c r="B185" s="17">
        <v>38033</v>
      </c>
      <c r="C185" s="5" t="s">
        <v>541</v>
      </c>
      <c r="D185" s="37" t="s">
        <v>172</v>
      </c>
      <c r="E185" s="32">
        <v>2241.4</v>
      </c>
      <c r="F185" s="33">
        <v>0</v>
      </c>
      <c r="G185" s="32">
        <v>0</v>
      </c>
      <c r="H185" s="32">
        <v>0</v>
      </c>
      <c r="I185" s="32">
        <v>0</v>
      </c>
      <c r="J185" s="33"/>
      <c r="K185" s="33">
        <v>0</v>
      </c>
      <c r="L185" s="33"/>
      <c r="M185" s="33">
        <v>0</v>
      </c>
      <c r="N185" s="33">
        <v>0</v>
      </c>
      <c r="O185" s="33">
        <v>0</v>
      </c>
      <c r="P185" s="33">
        <v>2241.4</v>
      </c>
      <c r="Q185" s="33">
        <v>1007.27</v>
      </c>
      <c r="R185" s="34">
        <f t="shared" si="2"/>
        <v>1234.1300000000001</v>
      </c>
      <c r="S185" s="9"/>
    </row>
    <row r="186" spans="1:19" s="35" customFormat="1" ht="12.75" x14ac:dyDescent="0.2">
      <c r="A186" s="7" t="s">
        <v>498</v>
      </c>
      <c r="B186" s="19">
        <v>43255</v>
      </c>
      <c r="C186" s="6" t="s">
        <v>118</v>
      </c>
      <c r="D186" s="38" t="s">
        <v>588</v>
      </c>
      <c r="E186" s="32">
        <v>830</v>
      </c>
      <c r="F186" s="33">
        <v>0</v>
      </c>
      <c r="G186" s="32">
        <v>0</v>
      </c>
      <c r="H186" s="32">
        <v>0</v>
      </c>
      <c r="I186" s="32">
        <v>0</v>
      </c>
      <c r="J186" s="33"/>
      <c r="K186" s="33">
        <v>0</v>
      </c>
      <c r="L186" s="33"/>
      <c r="M186" s="33">
        <v>86</v>
      </c>
      <c r="N186" s="33">
        <v>0</v>
      </c>
      <c r="O186" s="33">
        <v>0</v>
      </c>
      <c r="P186" s="33">
        <v>916</v>
      </c>
      <c r="Q186" s="33">
        <v>0</v>
      </c>
      <c r="R186" s="34">
        <f t="shared" si="2"/>
        <v>916</v>
      </c>
      <c r="S186" s="9"/>
    </row>
    <row r="187" spans="1:19" s="35" customFormat="1" ht="12.75" x14ac:dyDescent="0.2">
      <c r="A187" s="4" t="s">
        <v>251</v>
      </c>
      <c r="B187" s="17">
        <v>31974</v>
      </c>
      <c r="C187" s="5" t="s">
        <v>570</v>
      </c>
      <c r="D187" s="37" t="s">
        <v>116</v>
      </c>
      <c r="E187" s="32">
        <v>1853.76</v>
      </c>
      <c r="F187" s="33">
        <v>1027.68</v>
      </c>
      <c r="G187" s="32">
        <v>0</v>
      </c>
      <c r="H187" s="32">
        <v>0</v>
      </c>
      <c r="I187" s="32">
        <v>1920.96</v>
      </c>
      <c r="J187" s="33"/>
      <c r="K187" s="33">
        <v>0</v>
      </c>
      <c r="L187" s="33"/>
      <c r="M187" s="33">
        <v>0</v>
      </c>
      <c r="N187" s="33">
        <v>0</v>
      </c>
      <c r="O187" s="33">
        <v>0</v>
      </c>
      <c r="P187" s="33">
        <v>4802.3999999999996</v>
      </c>
      <c r="Q187" s="33">
        <v>1303.26</v>
      </c>
      <c r="R187" s="34">
        <f t="shared" si="2"/>
        <v>3499.1399999999994</v>
      </c>
      <c r="S187" s="9"/>
    </row>
    <row r="188" spans="1:19" s="35" customFormat="1" ht="12.75" x14ac:dyDescent="0.2">
      <c r="A188" s="6" t="s">
        <v>62</v>
      </c>
      <c r="B188" s="19">
        <v>43168</v>
      </c>
      <c r="C188" s="6" t="s">
        <v>488</v>
      </c>
      <c r="D188" s="38" t="s">
        <v>588</v>
      </c>
      <c r="E188" s="32">
        <v>0</v>
      </c>
      <c r="F188" s="33">
        <v>0</v>
      </c>
      <c r="G188" s="32">
        <v>0</v>
      </c>
      <c r="H188" s="32">
        <v>0</v>
      </c>
      <c r="I188" s="32">
        <v>0</v>
      </c>
      <c r="J188" s="33"/>
      <c r="K188" s="33">
        <v>18000</v>
      </c>
      <c r="L188" s="33"/>
      <c r="M188" s="33">
        <v>0</v>
      </c>
      <c r="N188" s="33">
        <v>0</v>
      </c>
      <c r="O188" s="33">
        <v>0</v>
      </c>
      <c r="P188" s="33">
        <v>18000</v>
      </c>
      <c r="Q188" s="33">
        <v>4080.64</v>
      </c>
      <c r="R188" s="34">
        <f t="shared" si="2"/>
        <v>13919.36</v>
      </c>
      <c r="S188" s="9"/>
    </row>
    <row r="189" spans="1:19" s="35" customFormat="1" ht="12.75" x14ac:dyDescent="0.2">
      <c r="A189" s="4" t="s">
        <v>252</v>
      </c>
      <c r="B189" s="17">
        <v>38721</v>
      </c>
      <c r="C189" s="5" t="s">
        <v>164</v>
      </c>
      <c r="D189" s="37" t="s">
        <v>172</v>
      </c>
      <c r="E189" s="32">
        <v>4588.6400000000003</v>
      </c>
      <c r="F189" s="33">
        <v>0</v>
      </c>
      <c r="G189" s="32">
        <v>0</v>
      </c>
      <c r="H189" s="32">
        <v>0</v>
      </c>
      <c r="I189" s="32">
        <v>0</v>
      </c>
      <c r="J189" s="33"/>
      <c r="K189" s="33">
        <v>0</v>
      </c>
      <c r="L189" s="33"/>
      <c r="M189" s="33">
        <v>0</v>
      </c>
      <c r="N189" s="33">
        <v>0</v>
      </c>
      <c r="O189" s="33">
        <v>0</v>
      </c>
      <c r="P189" s="33">
        <v>4588.6400000000003</v>
      </c>
      <c r="Q189" s="33">
        <v>792.5</v>
      </c>
      <c r="R189" s="34">
        <f t="shared" si="2"/>
        <v>3796.1400000000003</v>
      </c>
      <c r="S189" s="9"/>
    </row>
    <row r="190" spans="1:19" s="35" customFormat="1" ht="12.75" x14ac:dyDescent="0.2">
      <c r="A190" s="4" t="s">
        <v>253</v>
      </c>
      <c r="B190" s="17">
        <v>40637</v>
      </c>
      <c r="C190" s="5" t="s">
        <v>572</v>
      </c>
      <c r="D190" s="37" t="s">
        <v>172</v>
      </c>
      <c r="E190" s="32">
        <v>4588.6400000000003</v>
      </c>
      <c r="F190" s="33">
        <v>0</v>
      </c>
      <c r="G190" s="32">
        <v>0</v>
      </c>
      <c r="H190" s="32">
        <v>0</v>
      </c>
      <c r="I190" s="32">
        <v>0</v>
      </c>
      <c r="J190" s="33"/>
      <c r="K190" s="33">
        <v>0</v>
      </c>
      <c r="L190" s="33"/>
      <c r="M190" s="33">
        <v>0</v>
      </c>
      <c r="N190" s="33">
        <v>180</v>
      </c>
      <c r="O190" s="33">
        <v>0</v>
      </c>
      <c r="P190" s="33">
        <v>4768.6400000000003</v>
      </c>
      <c r="Q190" s="33">
        <v>1284.05</v>
      </c>
      <c r="R190" s="34">
        <f t="shared" si="2"/>
        <v>3484.59</v>
      </c>
      <c r="S190" s="9"/>
    </row>
    <row r="191" spans="1:19" s="35" customFormat="1" ht="12.75" x14ac:dyDescent="0.2">
      <c r="A191" s="4" t="s">
        <v>254</v>
      </c>
      <c r="B191" s="17">
        <v>42128</v>
      </c>
      <c r="C191" s="5" t="s">
        <v>412</v>
      </c>
      <c r="D191" s="37" t="s">
        <v>172</v>
      </c>
      <c r="E191" s="32">
        <v>3477.83</v>
      </c>
      <c r="F191" s="33">
        <v>0</v>
      </c>
      <c r="G191" s="32">
        <v>0</v>
      </c>
      <c r="H191" s="32">
        <v>0</v>
      </c>
      <c r="I191" s="32">
        <v>0</v>
      </c>
      <c r="J191" s="33"/>
      <c r="K191" s="33">
        <v>3000</v>
      </c>
      <c r="L191" s="33"/>
      <c r="M191" s="33">
        <v>0</v>
      </c>
      <c r="N191" s="33">
        <v>240</v>
      </c>
      <c r="O191" s="33">
        <v>0</v>
      </c>
      <c r="P191" s="33">
        <v>6717.83</v>
      </c>
      <c r="Q191" s="33">
        <v>3019.25</v>
      </c>
      <c r="R191" s="34">
        <f t="shared" si="2"/>
        <v>3698.58</v>
      </c>
      <c r="S191" s="9"/>
    </row>
    <row r="192" spans="1:19" s="35" customFormat="1" ht="12.75" x14ac:dyDescent="0.2">
      <c r="A192" s="6" t="s">
        <v>63</v>
      </c>
      <c r="B192" s="19">
        <v>43133</v>
      </c>
      <c r="C192" s="6" t="s">
        <v>561</v>
      </c>
      <c r="D192" s="38" t="s">
        <v>172</v>
      </c>
      <c r="E192" s="32">
        <v>2197.4499999999998</v>
      </c>
      <c r="F192" s="33">
        <v>0</v>
      </c>
      <c r="G192" s="32">
        <v>0</v>
      </c>
      <c r="H192" s="32">
        <v>0</v>
      </c>
      <c r="I192" s="32">
        <v>0</v>
      </c>
      <c r="J192" s="33"/>
      <c r="K192" s="33">
        <v>0</v>
      </c>
      <c r="L192" s="33"/>
      <c r="M192" s="33">
        <v>0</v>
      </c>
      <c r="N192" s="33">
        <v>0</v>
      </c>
      <c r="O192" s="33">
        <v>0</v>
      </c>
      <c r="P192" s="33">
        <v>2197.4499999999998</v>
      </c>
      <c r="Q192" s="33">
        <v>724.18</v>
      </c>
      <c r="R192" s="34">
        <f t="shared" si="2"/>
        <v>1473.27</v>
      </c>
      <c r="S192" s="9"/>
    </row>
    <row r="193" spans="1:19" s="35" customFormat="1" ht="12.75" x14ac:dyDescent="0.2">
      <c r="A193" s="4" t="s">
        <v>255</v>
      </c>
      <c r="B193" s="17">
        <v>34618</v>
      </c>
      <c r="C193" s="5" t="s">
        <v>573</v>
      </c>
      <c r="D193" s="37" t="s">
        <v>535</v>
      </c>
      <c r="E193" s="32">
        <v>6567.53</v>
      </c>
      <c r="F193" s="33">
        <v>0</v>
      </c>
      <c r="G193" s="32">
        <v>0</v>
      </c>
      <c r="H193" s="32">
        <v>190.8</v>
      </c>
      <c r="I193" s="32">
        <v>0</v>
      </c>
      <c r="J193" s="33"/>
      <c r="K193" s="33">
        <v>0</v>
      </c>
      <c r="L193" s="33"/>
      <c r="M193" s="33">
        <v>0</v>
      </c>
      <c r="N193" s="33">
        <v>0</v>
      </c>
      <c r="O193" s="33">
        <v>0</v>
      </c>
      <c r="P193" s="33">
        <v>6758.33</v>
      </c>
      <c r="Q193" s="33">
        <v>3353.4</v>
      </c>
      <c r="R193" s="34">
        <f t="shared" si="2"/>
        <v>3404.93</v>
      </c>
      <c r="S193" s="9"/>
    </row>
    <row r="194" spans="1:19" s="35" customFormat="1" ht="12.75" x14ac:dyDescent="0.2">
      <c r="A194" s="4" t="s">
        <v>256</v>
      </c>
      <c r="B194" s="17">
        <v>34415</v>
      </c>
      <c r="C194" s="5" t="s">
        <v>565</v>
      </c>
      <c r="D194" s="37" t="s">
        <v>116</v>
      </c>
      <c r="E194" s="32">
        <v>1614.86</v>
      </c>
      <c r="F194" s="33">
        <v>389.13</v>
      </c>
      <c r="G194" s="32">
        <v>0</v>
      </c>
      <c r="H194" s="32">
        <v>0</v>
      </c>
      <c r="I194" s="32">
        <v>0</v>
      </c>
      <c r="J194" s="33"/>
      <c r="K194" s="33">
        <v>0</v>
      </c>
      <c r="L194" s="33"/>
      <c r="M194" s="33">
        <v>0</v>
      </c>
      <c r="N194" s="33">
        <v>0</v>
      </c>
      <c r="O194" s="33">
        <v>0</v>
      </c>
      <c r="P194" s="33">
        <v>2003.99</v>
      </c>
      <c r="Q194" s="33">
        <v>628</v>
      </c>
      <c r="R194" s="34">
        <f t="shared" si="2"/>
        <v>1375.99</v>
      </c>
      <c r="S194" s="9"/>
    </row>
    <row r="195" spans="1:19" s="35" customFormat="1" ht="12.75" x14ac:dyDescent="0.2">
      <c r="A195" s="4" t="s">
        <v>257</v>
      </c>
      <c r="B195" s="17">
        <v>33672</v>
      </c>
      <c r="C195" s="5" t="s">
        <v>134</v>
      </c>
      <c r="D195" s="37" t="s">
        <v>172</v>
      </c>
      <c r="E195" s="32">
        <v>2935.39</v>
      </c>
      <c r="F195" s="33">
        <v>0</v>
      </c>
      <c r="G195" s="32">
        <v>0</v>
      </c>
      <c r="H195" s="32">
        <v>0</v>
      </c>
      <c r="I195" s="32">
        <v>0</v>
      </c>
      <c r="J195" s="33"/>
      <c r="K195" s="33">
        <v>0</v>
      </c>
      <c r="L195" s="33"/>
      <c r="M195" s="33">
        <v>0</v>
      </c>
      <c r="N195" s="33">
        <v>0</v>
      </c>
      <c r="O195" s="33">
        <v>0</v>
      </c>
      <c r="P195" s="33">
        <v>2935.39</v>
      </c>
      <c r="Q195" s="33">
        <v>1876.65</v>
      </c>
      <c r="R195" s="34">
        <f t="shared" si="2"/>
        <v>1058.7399999999998</v>
      </c>
      <c r="S195" s="9"/>
    </row>
    <row r="196" spans="1:19" s="35" customFormat="1" ht="12.75" x14ac:dyDescent="0.2">
      <c r="A196" s="4" t="s">
        <v>258</v>
      </c>
      <c r="B196" s="17">
        <v>35871</v>
      </c>
      <c r="C196" s="5" t="s">
        <v>134</v>
      </c>
      <c r="D196" s="37" t="s">
        <v>172</v>
      </c>
      <c r="E196" s="32">
        <v>2935.39</v>
      </c>
      <c r="F196" s="33">
        <v>0</v>
      </c>
      <c r="G196" s="32">
        <v>0</v>
      </c>
      <c r="H196" s="32">
        <v>0</v>
      </c>
      <c r="I196" s="32">
        <v>0</v>
      </c>
      <c r="J196" s="33"/>
      <c r="K196" s="33">
        <v>0</v>
      </c>
      <c r="L196" s="33"/>
      <c r="M196" s="33">
        <v>0</v>
      </c>
      <c r="N196" s="33">
        <v>0</v>
      </c>
      <c r="O196" s="33">
        <v>0</v>
      </c>
      <c r="P196" s="33">
        <v>2935.39</v>
      </c>
      <c r="Q196" s="33">
        <v>920.2</v>
      </c>
      <c r="R196" s="34">
        <f t="shared" si="2"/>
        <v>2015.1899999999998</v>
      </c>
      <c r="S196" s="9"/>
    </row>
    <row r="197" spans="1:19" s="35" customFormat="1" ht="12.75" x14ac:dyDescent="0.2">
      <c r="A197" s="4" t="s">
        <v>259</v>
      </c>
      <c r="B197" s="17">
        <v>32030</v>
      </c>
      <c r="C197" s="5" t="s">
        <v>134</v>
      </c>
      <c r="D197" s="37" t="s">
        <v>116</v>
      </c>
      <c r="E197" s="32">
        <v>3240.9</v>
      </c>
      <c r="F197" s="33">
        <v>4150.3100000000004</v>
      </c>
      <c r="G197" s="32">
        <v>0</v>
      </c>
      <c r="H197" s="32">
        <v>0</v>
      </c>
      <c r="I197" s="32">
        <v>2463.7399999999998</v>
      </c>
      <c r="J197" s="33"/>
      <c r="K197" s="33">
        <v>0</v>
      </c>
      <c r="L197" s="33"/>
      <c r="M197" s="33">
        <v>0</v>
      </c>
      <c r="N197" s="33">
        <v>0</v>
      </c>
      <c r="O197" s="33">
        <v>0</v>
      </c>
      <c r="P197" s="33">
        <v>9854.9500000000007</v>
      </c>
      <c r="Q197" s="33">
        <v>2825.12</v>
      </c>
      <c r="R197" s="34">
        <f t="shared" si="2"/>
        <v>7029.8300000000008</v>
      </c>
      <c r="S197" s="9"/>
    </row>
    <row r="198" spans="1:19" s="35" customFormat="1" ht="12.75" x14ac:dyDescent="0.2">
      <c r="A198" s="4" t="s">
        <v>260</v>
      </c>
      <c r="B198" s="17">
        <v>36164</v>
      </c>
      <c r="C198" s="5" t="s">
        <v>559</v>
      </c>
      <c r="D198" s="37" t="s">
        <v>116</v>
      </c>
      <c r="E198" s="32">
        <v>1853.76</v>
      </c>
      <c r="F198" s="33">
        <v>249.95</v>
      </c>
      <c r="G198" s="32">
        <v>0</v>
      </c>
      <c r="H198" s="32">
        <v>0</v>
      </c>
      <c r="I198" s="32">
        <v>0</v>
      </c>
      <c r="J198" s="33"/>
      <c r="K198" s="33">
        <v>743.36</v>
      </c>
      <c r="L198" s="33"/>
      <c r="M198" s="33">
        <v>0</v>
      </c>
      <c r="N198" s="33">
        <v>0</v>
      </c>
      <c r="O198" s="33">
        <v>0</v>
      </c>
      <c r="P198" s="33">
        <v>2847.07</v>
      </c>
      <c r="Q198" s="33">
        <v>592.9</v>
      </c>
      <c r="R198" s="34">
        <f t="shared" si="2"/>
        <v>2254.17</v>
      </c>
      <c r="S198" s="9"/>
    </row>
    <row r="199" spans="1:19" s="35" customFormat="1" ht="12.75" x14ac:dyDescent="0.2">
      <c r="A199" s="4" t="s">
        <v>261</v>
      </c>
      <c r="B199" s="17">
        <v>35317</v>
      </c>
      <c r="C199" s="5" t="s">
        <v>574</v>
      </c>
      <c r="D199" s="37" t="s">
        <v>172</v>
      </c>
      <c r="E199" s="32">
        <v>7073.49</v>
      </c>
      <c r="F199" s="33">
        <v>0</v>
      </c>
      <c r="G199" s="32">
        <v>0</v>
      </c>
      <c r="H199" s="32">
        <v>0</v>
      </c>
      <c r="I199" s="32">
        <v>8213.52</v>
      </c>
      <c r="J199" s="33"/>
      <c r="K199" s="33">
        <v>5246.78</v>
      </c>
      <c r="L199" s="33"/>
      <c r="M199" s="33">
        <v>0</v>
      </c>
      <c r="N199" s="33">
        <v>175</v>
      </c>
      <c r="O199" s="33">
        <v>0</v>
      </c>
      <c r="P199" s="33">
        <v>20708.79</v>
      </c>
      <c r="Q199" s="33">
        <v>5269.97</v>
      </c>
      <c r="R199" s="34">
        <f t="shared" si="2"/>
        <v>15438.82</v>
      </c>
      <c r="S199" s="9"/>
    </row>
    <row r="200" spans="1:19" s="35" customFormat="1" ht="12.75" x14ac:dyDescent="0.2">
      <c r="A200" s="4" t="s">
        <v>262</v>
      </c>
      <c r="B200" s="17">
        <v>38721</v>
      </c>
      <c r="C200" s="5" t="s">
        <v>161</v>
      </c>
      <c r="D200" s="37" t="s">
        <v>116</v>
      </c>
      <c r="E200" s="32">
        <v>5877.6</v>
      </c>
      <c r="F200" s="33">
        <v>400.62</v>
      </c>
      <c r="G200" s="32">
        <v>0</v>
      </c>
      <c r="H200" s="32">
        <v>0</v>
      </c>
      <c r="I200" s="32">
        <v>0</v>
      </c>
      <c r="J200" s="33"/>
      <c r="K200" s="33">
        <v>3500</v>
      </c>
      <c r="L200" s="33"/>
      <c r="M200" s="33">
        <v>0</v>
      </c>
      <c r="N200" s="33">
        <v>0</v>
      </c>
      <c r="O200" s="33">
        <v>0</v>
      </c>
      <c r="P200" s="33">
        <v>9778.2199999999993</v>
      </c>
      <c r="Q200" s="33">
        <v>4424.33</v>
      </c>
      <c r="R200" s="34">
        <f t="shared" si="2"/>
        <v>5353.8899999999994</v>
      </c>
      <c r="S200" s="9"/>
    </row>
    <row r="201" spans="1:19" s="35" customFormat="1" ht="12.75" x14ac:dyDescent="0.2">
      <c r="A201" s="4" t="s">
        <v>263</v>
      </c>
      <c r="B201" s="17">
        <v>34851</v>
      </c>
      <c r="C201" s="5" t="s">
        <v>542</v>
      </c>
      <c r="D201" s="37" t="s">
        <v>116</v>
      </c>
      <c r="E201" s="32">
        <v>1614.86</v>
      </c>
      <c r="F201" s="33">
        <v>1096.06</v>
      </c>
      <c r="G201" s="32">
        <v>0</v>
      </c>
      <c r="H201" s="32">
        <v>0</v>
      </c>
      <c r="I201" s="32">
        <v>0</v>
      </c>
      <c r="J201" s="33"/>
      <c r="K201" s="33">
        <v>0</v>
      </c>
      <c r="L201" s="33"/>
      <c r="M201" s="33">
        <v>0</v>
      </c>
      <c r="N201" s="33">
        <v>415</v>
      </c>
      <c r="O201" s="33">
        <v>0</v>
      </c>
      <c r="P201" s="33">
        <v>3125.92</v>
      </c>
      <c r="Q201" s="33">
        <v>2395.83</v>
      </c>
      <c r="R201" s="34">
        <f t="shared" si="2"/>
        <v>730.09000000000015</v>
      </c>
      <c r="S201" s="9"/>
    </row>
    <row r="202" spans="1:19" s="35" customFormat="1" ht="12.75" x14ac:dyDescent="0.2">
      <c r="A202" s="4" t="s">
        <v>264</v>
      </c>
      <c r="B202" s="17">
        <v>37102</v>
      </c>
      <c r="C202" s="5" t="s">
        <v>575</v>
      </c>
      <c r="D202" s="37" t="s">
        <v>526</v>
      </c>
      <c r="E202" s="32">
        <v>3258.85</v>
      </c>
      <c r="F202" s="33">
        <v>574.99</v>
      </c>
      <c r="G202" s="32">
        <v>0</v>
      </c>
      <c r="H202" s="32">
        <v>0</v>
      </c>
      <c r="I202" s="32">
        <v>0</v>
      </c>
      <c r="J202" s="33"/>
      <c r="K202" s="33">
        <v>0</v>
      </c>
      <c r="L202" s="33"/>
      <c r="M202" s="33">
        <v>0</v>
      </c>
      <c r="N202" s="33">
        <v>0</v>
      </c>
      <c r="O202" s="33">
        <v>0</v>
      </c>
      <c r="P202" s="33">
        <v>3833.84</v>
      </c>
      <c r="Q202" s="33">
        <v>804.75</v>
      </c>
      <c r="R202" s="34">
        <f t="shared" ref="R202:R265" si="3">SUM(P202-Q202)</f>
        <v>3029.09</v>
      </c>
      <c r="S202" s="9"/>
    </row>
    <row r="203" spans="1:19" s="35" customFormat="1" ht="12.75" x14ac:dyDescent="0.2">
      <c r="A203" s="4" t="s">
        <v>265</v>
      </c>
      <c r="B203" s="17">
        <v>40554</v>
      </c>
      <c r="C203" s="5" t="s">
        <v>134</v>
      </c>
      <c r="D203" s="37" t="s">
        <v>116</v>
      </c>
      <c r="E203" s="32">
        <v>3240.9</v>
      </c>
      <c r="F203" s="33">
        <v>1673.37</v>
      </c>
      <c r="G203" s="32">
        <v>0</v>
      </c>
      <c r="H203" s="32">
        <v>0</v>
      </c>
      <c r="I203" s="32">
        <v>0</v>
      </c>
      <c r="J203" s="33"/>
      <c r="K203" s="33">
        <v>0</v>
      </c>
      <c r="L203" s="33"/>
      <c r="M203" s="33">
        <v>0</v>
      </c>
      <c r="N203" s="33">
        <v>0</v>
      </c>
      <c r="O203" s="33">
        <v>0</v>
      </c>
      <c r="P203" s="33">
        <v>4914.2700000000004</v>
      </c>
      <c r="Q203" s="33">
        <v>2762.67</v>
      </c>
      <c r="R203" s="34">
        <f t="shared" si="3"/>
        <v>2151.6000000000004</v>
      </c>
      <c r="S203" s="9"/>
    </row>
    <row r="204" spans="1:19" s="35" customFormat="1" ht="12.75" x14ac:dyDescent="0.2">
      <c r="A204" s="6" t="s">
        <v>64</v>
      </c>
      <c r="B204" s="19">
        <v>43234</v>
      </c>
      <c r="C204" s="6" t="s">
        <v>487</v>
      </c>
      <c r="D204" s="38" t="s">
        <v>528</v>
      </c>
      <c r="E204" s="32">
        <v>8000</v>
      </c>
      <c r="F204" s="33">
        <v>0</v>
      </c>
      <c r="G204" s="32">
        <v>0</v>
      </c>
      <c r="H204" s="32">
        <v>0</v>
      </c>
      <c r="I204" s="32">
        <v>0</v>
      </c>
      <c r="J204" s="33"/>
      <c r="K204" s="33">
        <v>0</v>
      </c>
      <c r="L204" s="33"/>
      <c r="M204" s="33">
        <v>0</v>
      </c>
      <c r="N204" s="33">
        <v>0</v>
      </c>
      <c r="O204" s="33">
        <v>0</v>
      </c>
      <c r="P204" s="33">
        <v>8000</v>
      </c>
      <c r="Q204" s="33">
        <v>1813.89</v>
      </c>
      <c r="R204" s="34">
        <f t="shared" si="3"/>
        <v>6186.11</v>
      </c>
      <c r="S204" s="9"/>
    </row>
    <row r="205" spans="1:19" s="35" customFormat="1" ht="12.75" x14ac:dyDescent="0.2">
      <c r="A205" s="4" t="s">
        <v>266</v>
      </c>
      <c r="B205" s="17">
        <v>38404</v>
      </c>
      <c r="C205" s="5" t="s">
        <v>164</v>
      </c>
      <c r="D205" s="37" t="s">
        <v>524</v>
      </c>
      <c r="E205" s="32">
        <v>4869.5</v>
      </c>
      <c r="F205" s="33">
        <v>0</v>
      </c>
      <c r="G205" s="32">
        <v>0</v>
      </c>
      <c r="H205" s="32">
        <v>0</v>
      </c>
      <c r="I205" s="32">
        <v>0</v>
      </c>
      <c r="J205" s="33"/>
      <c r="K205" s="33">
        <v>1574.91</v>
      </c>
      <c r="L205" s="33"/>
      <c r="M205" s="33">
        <v>0</v>
      </c>
      <c r="N205" s="33">
        <v>0</v>
      </c>
      <c r="O205" s="33">
        <v>0</v>
      </c>
      <c r="P205" s="33">
        <v>6444.41</v>
      </c>
      <c r="Q205" s="33">
        <v>1712.49</v>
      </c>
      <c r="R205" s="34">
        <f t="shared" si="3"/>
        <v>4731.92</v>
      </c>
      <c r="S205" s="9"/>
    </row>
    <row r="206" spans="1:19" s="35" customFormat="1" ht="12.75" x14ac:dyDescent="0.2">
      <c r="A206" s="4" t="s">
        <v>267</v>
      </c>
      <c r="B206" s="17">
        <v>37291</v>
      </c>
      <c r="C206" s="5" t="s">
        <v>134</v>
      </c>
      <c r="D206" s="37" t="s">
        <v>116</v>
      </c>
      <c r="E206" s="32">
        <v>3240.9</v>
      </c>
      <c r="F206" s="33">
        <v>1465.74</v>
      </c>
      <c r="G206" s="32">
        <v>0</v>
      </c>
      <c r="H206" s="32">
        <v>0</v>
      </c>
      <c r="I206" s="32">
        <v>0</v>
      </c>
      <c r="J206" s="33"/>
      <c r="K206" s="33">
        <v>499.29</v>
      </c>
      <c r="L206" s="33"/>
      <c r="M206" s="33">
        <v>0</v>
      </c>
      <c r="N206" s="33">
        <v>0</v>
      </c>
      <c r="O206" s="33">
        <v>0</v>
      </c>
      <c r="P206" s="33">
        <v>5205.93</v>
      </c>
      <c r="Q206" s="33">
        <v>2865.78</v>
      </c>
      <c r="R206" s="34">
        <f t="shared" si="3"/>
        <v>2340.15</v>
      </c>
      <c r="S206" s="9"/>
    </row>
    <row r="207" spans="1:19" s="35" customFormat="1" ht="12.75" x14ac:dyDescent="0.2">
      <c r="A207" s="4" t="s">
        <v>268</v>
      </c>
      <c r="B207" s="17">
        <v>31574</v>
      </c>
      <c r="C207" s="5" t="s">
        <v>540</v>
      </c>
      <c r="D207" s="37" t="s">
        <v>116</v>
      </c>
      <c r="E207" s="32">
        <v>1353.95</v>
      </c>
      <c r="F207" s="33">
        <v>1054.2</v>
      </c>
      <c r="G207" s="32">
        <v>0</v>
      </c>
      <c r="H207" s="32">
        <v>0</v>
      </c>
      <c r="I207" s="32">
        <v>0</v>
      </c>
      <c r="J207" s="33"/>
      <c r="K207" s="33">
        <v>0</v>
      </c>
      <c r="L207" s="33"/>
      <c r="M207" s="33">
        <v>0</v>
      </c>
      <c r="N207" s="33">
        <v>0</v>
      </c>
      <c r="O207" s="33">
        <v>0</v>
      </c>
      <c r="P207" s="33">
        <v>2408.15</v>
      </c>
      <c r="Q207" s="33">
        <v>1733.65</v>
      </c>
      <c r="R207" s="34">
        <f t="shared" si="3"/>
        <v>674.5</v>
      </c>
      <c r="S207" s="9"/>
    </row>
    <row r="208" spans="1:19" s="35" customFormat="1" ht="12.75" x14ac:dyDescent="0.2">
      <c r="A208" s="4" t="s">
        <v>269</v>
      </c>
      <c r="B208" s="17">
        <v>40848</v>
      </c>
      <c r="C208" s="5" t="s">
        <v>561</v>
      </c>
      <c r="D208" s="37" t="s">
        <v>532</v>
      </c>
      <c r="E208" s="32">
        <v>1856.01</v>
      </c>
      <c r="F208" s="33">
        <v>0</v>
      </c>
      <c r="G208" s="32">
        <v>0</v>
      </c>
      <c r="H208" s="32">
        <v>0</v>
      </c>
      <c r="I208" s="32">
        <v>0</v>
      </c>
      <c r="J208" s="33"/>
      <c r="K208" s="33">
        <v>0</v>
      </c>
      <c r="L208" s="33"/>
      <c r="M208" s="33">
        <v>0</v>
      </c>
      <c r="N208" s="33">
        <v>0</v>
      </c>
      <c r="O208" s="33">
        <v>0</v>
      </c>
      <c r="P208" s="33">
        <v>1856.01</v>
      </c>
      <c r="Q208" s="33">
        <v>928.58</v>
      </c>
      <c r="R208" s="34">
        <f t="shared" si="3"/>
        <v>927.43</v>
      </c>
      <c r="S208" s="9"/>
    </row>
    <row r="209" spans="1:19" s="35" customFormat="1" ht="12.75" x14ac:dyDescent="0.2">
      <c r="A209" s="33" t="s">
        <v>65</v>
      </c>
      <c r="B209" s="19">
        <v>43208</v>
      </c>
      <c r="C209" s="6" t="s">
        <v>118</v>
      </c>
      <c r="D209" s="38" t="s">
        <v>588</v>
      </c>
      <c r="E209" s="32">
        <v>830</v>
      </c>
      <c r="F209" s="33">
        <v>0</v>
      </c>
      <c r="G209" s="32">
        <v>0</v>
      </c>
      <c r="H209" s="32">
        <v>0</v>
      </c>
      <c r="I209" s="32">
        <v>0</v>
      </c>
      <c r="J209" s="33"/>
      <c r="K209" s="33">
        <v>0</v>
      </c>
      <c r="L209" s="33"/>
      <c r="M209" s="33">
        <v>86</v>
      </c>
      <c r="N209" s="33">
        <v>0</v>
      </c>
      <c r="O209" s="33">
        <v>0</v>
      </c>
      <c r="P209" s="33">
        <v>916</v>
      </c>
      <c r="Q209" s="33">
        <v>6</v>
      </c>
      <c r="R209" s="34">
        <f t="shared" si="3"/>
        <v>910</v>
      </c>
      <c r="S209" s="9"/>
    </row>
    <row r="210" spans="1:19" s="35" customFormat="1" ht="12.75" x14ac:dyDescent="0.2">
      <c r="A210" s="4" t="s">
        <v>270</v>
      </c>
      <c r="B210" s="17">
        <v>35004</v>
      </c>
      <c r="C210" s="5" t="s">
        <v>285</v>
      </c>
      <c r="D210" s="37" t="s">
        <v>116</v>
      </c>
      <c r="E210" s="32">
        <v>5066.22</v>
      </c>
      <c r="F210" s="33">
        <v>1313.74</v>
      </c>
      <c r="G210" s="32">
        <v>0</v>
      </c>
      <c r="H210" s="32">
        <v>0</v>
      </c>
      <c r="I210" s="32">
        <v>0</v>
      </c>
      <c r="J210" s="33"/>
      <c r="K210" s="33">
        <v>0</v>
      </c>
      <c r="L210" s="33"/>
      <c r="M210" s="33">
        <v>0</v>
      </c>
      <c r="N210" s="33">
        <v>0</v>
      </c>
      <c r="O210" s="33">
        <v>0</v>
      </c>
      <c r="P210" s="33">
        <v>6379.96</v>
      </c>
      <c r="Q210" s="33">
        <v>1288.24</v>
      </c>
      <c r="R210" s="34">
        <f t="shared" si="3"/>
        <v>5091.72</v>
      </c>
      <c r="S210" s="9"/>
    </row>
    <row r="211" spans="1:19" s="35" customFormat="1" ht="12.75" x14ac:dyDescent="0.2">
      <c r="A211" s="6" t="s">
        <v>66</v>
      </c>
      <c r="B211" s="19">
        <v>43227</v>
      </c>
      <c r="C211" s="6" t="s">
        <v>488</v>
      </c>
      <c r="D211" s="38" t="s">
        <v>588</v>
      </c>
      <c r="E211" s="32">
        <v>0</v>
      </c>
      <c r="F211" s="33">
        <v>0</v>
      </c>
      <c r="G211" s="32">
        <v>0</v>
      </c>
      <c r="H211" s="32">
        <v>0</v>
      </c>
      <c r="I211" s="32">
        <v>0</v>
      </c>
      <c r="J211" s="33"/>
      <c r="K211" s="33">
        <v>15600</v>
      </c>
      <c r="L211" s="33"/>
      <c r="M211" s="33">
        <v>0</v>
      </c>
      <c r="N211" s="33">
        <v>0</v>
      </c>
      <c r="O211" s="33">
        <v>0</v>
      </c>
      <c r="P211" s="33">
        <v>15600</v>
      </c>
      <c r="Q211" s="33">
        <v>3368.5</v>
      </c>
      <c r="R211" s="34">
        <f t="shared" si="3"/>
        <v>12231.5</v>
      </c>
      <c r="S211" s="9"/>
    </row>
    <row r="212" spans="1:19" s="35" customFormat="1" ht="12.75" x14ac:dyDescent="0.2">
      <c r="A212" s="4" t="s">
        <v>271</v>
      </c>
      <c r="B212" s="17">
        <v>40295</v>
      </c>
      <c r="C212" s="5" t="s">
        <v>549</v>
      </c>
      <c r="D212" s="37" t="s">
        <v>172</v>
      </c>
      <c r="E212" s="32">
        <v>1922.32</v>
      </c>
      <c r="F212" s="33">
        <v>0</v>
      </c>
      <c r="G212" s="32">
        <v>0</v>
      </c>
      <c r="H212" s="32">
        <v>0</v>
      </c>
      <c r="I212" s="32">
        <v>0</v>
      </c>
      <c r="J212" s="33"/>
      <c r="K212" s="33">
        <v>1000</v>
      </c>
      <c r="L212" s="33"/>
      <c r="M212" s="33">
        <v>0</v>
      </c>
      <c r="N212" s="33">
        <v>0</v>
      </c>
      <c r="O212" s="33">
        <v>0</v>
      </c>
      <c r="P212" s="33">
        <v>2922.32</v>
      </c>
      <c r="Q212" s="33">
        <v>945.33</v>
      </c>
      <c r="R212" s="34">
        <f t="shared" si="3"/>
        <v>1976.9900000000002</v>
      </c>
      <c r="S212" s="9"/>
    </row>
    <row r="213" spans="1:19" s="35" customFormat="1" ht="12.75" x14ac:dyDescent="0.2">
      <c r="A213" s="4" t="s">
        <v>272</v>
      </c>
      <c r="B213" s="17">
        <v>40269</v>
      </c>
      <c r="C213" s="5" t="s">
        <v>134</v>
      </c>
      <c r="D213" s="37" t="s">
        <v>116</v>
      </c>
      <c r="E213" s="32">
        <v>3240.9</v>
      </c>
      <c r="F213" s="33">
        <v>427.49</v>
      </c>
      <c r="G213" s="32">
        <v>0</v>
      </c>
      <c r="H213" s="32">
        <v>0</v>
      </c>
      <c r="I213" s="32">
        <v>0</v>
      </c>
      <c r="J213" s="33"/>
      <c r="K213" s="33">
        <v>0</v>
      </c>
      <c r="L213" s="33"/>
      <c r="M213" s="33">
        <v>0</v>
      </c>
      <c r="N213" s="33">
        <v>0</v>
      </c>
      <c r="O213" s="33">
        <v>0</v>
      </c>
      <c r="P213" s="33">
        <v>3668.39</v>
      </c>
      <c r="Q213" s="33">
        <v>1929.03</v>
      </c>
      <c r="R213" s="34">
        <f t="shared" si="3"/>
        <v>1739.36</v>
      </c>
      <c r="S213" s="9"/>
    </row>
    <row r="214" spans="1:19" s="35" customFormat="1" ht="12.75" x14ac:dyDescent="0.2">
      <c r="A214" s="6" t="s">
        <v>67</v>
      </c>
      <c r="B214" s="19">
        <v>43047</v>
      </c>
      <c r="C214" s="6" t="s">
        <v>488</v>
      </c>
      <c r="D214" s="38" t="s">
        <v>588</v>
      </c>
      <c r="E214" s="32">
        <v>0</v>
      </c>
      <c r="F214" s="33">
        <v>0</v>
      </c>
      <c r="G214" s="32">
        <v>0</v>
      </c>
      <c r="H214" s="32">
        <v>0</v>
      </c>
      <c r="I214" s="32">
        <v>0</v>
      </c>
      <c r="J214" s="33"/>
      <c r="K214" s="33">
        <v>15600</v>
      </c>
      <c r="L214" s="33"/>
      <c r="M214" s="33">
        <v>0</v>
      </c>
      <c r="N214" s="33">
        <v>0</v>
      </c>
      <c r="O214" s="33">
        <v>0</v>
      </c>
      <c r="P214" s="33">
        <v>15600</v>
      </c>
      <c r="Q214" s="33">
        <v>3264.23</v>
      </c>
      <c r="R214" s="34">
        <f t="shared" si="3"/>
        <v>12335.77</v>
      </c>
      <c r="S214" s="9"/>
    </row>
    <row r="215" spans="1:19" s="35" customFormat="1" ht="12.75" x14ac:dyDescent="0.2">
      <c r="A215" s="4" t="s">
        <v>273</v>
      </c>
      <c r="B215" s="17">
        <v>37196</v>
      </c>
      <c r="C215" s="5" t="s">
        <v>542</v>
      </c>
      <c r="D215" s="37" t="s">
        <v>116</v>
      </c>
      <c r="E215" s="32">
        <v>1614.86</v>
      </c>
      <c r="F215" s="33">
        <v>558.26</v>
      </c>
      <c r="G215" s="32">
        <v>0</v>
      </c>
      <c r="H215" s="32">
        <v>0</v>
      </c>
      <c r="I215" s="32">
        <v>0</v>
      </c>
      <c r="J215" s="33"/>
      <c r="K215" s="33">
        <v>0</v>
      </c>
      <c r="L215" s="33"/>
      <c r="M215" s="33">
        <v>0</v>
      </c>
      <c r="N215" s="33">
        <v>1080</v>
      </c>
      <c r="O215" s="33">
        <v>0</v>
      </c>
      <c r="P215" s="33">
        <v>3253.12</v>
      </c>
      <c r="Q215" s="33">
        <v>1938.16</v>
      </c>
      <c r="R215" s="34">
        <f t="shared" si="3"/>
        <v>1314.9599999999998</v>
      </c>
      <c r="S215" s="9"/>
    </row>
    <row r="216" spans="1:19" s="35" customFormat="1" ht="12.75" x14ac:dyDescent="0.2">
      <c r="A216" s="6" t="s">
        <v>68</v>
      </c>
      <c r="B216" s="19">
        <v>43124</v>
      </c>
      <c r="C216" s="6" t="s">
        <v>118</v>
      </c>
      <c r="D216" s="38" t="s">
        <v>588</v>
      </c>
      <c r="E216" s="32">
        <v>830</v>
      </c>
      <c r="F216" s="33">
        <v>0</v>
      </c>
      <c r="G216" s="32">
        <v>0</v>
      </c>
      <c r="H216" s="32">
        <v>0</v>
      </c>
      <c r="I216" s="32">
        <v>0</v>
      </c>
      <c r="J216" s="33"/>
      <c r="K216" s="33">
        <v>0</v>
      </c>
      <c r="L216" s="33"/>
      <c r="M216" s="33">
        <v>86</v>
      </c>
      <c r="N216" s="33">
        <v>0</v>
      </c>
      <c r="O216" s="33">
        <v>0</v>
      </c>
      <c r="P216" s="33">
        <v>916</v>
      </c>
      <c r="Q216" s="33">
        <v>0</v>
      </c>
      <c r="R216" s="34">
        <f t="shared" si="3"/>
        <v>916</v>
      </c>
      <c r="S216" s="9"/>
    </row>
    <row r="217" spans="1:19" s="35" customFormat="1" ht="12.75" x14ac:dyDescent="0.2">
      <c r="A217" s="6" t="s">
        <v>69</v>
      </c>
      <c r="B217" s="18">
        <v>42991</v>
      </c>
      <c r="C217" s="4" t="s">
        <v>118</v>
      </c>
      <c r="D217" s="38" t="s">
        <v>588</v>
      </c>
      <c r="E217" s="32">
        <v>830</v>
      </c>
      <c r="F217" s="33">
        <v>0</v>
      </c>
      <c r="G217" s="32">
        <v>0</v>
      </c>
      <c r="H217" s="32">
        <v>0</v>
      </c>
      <c r="I217" s="32">
        <v>0</v>
      </c>
      <c r="J217" s="33"/>
      <c r="K217" s="33">
        <v>0</v>
      </c>
      <c r="L217" s="33"/>
      <c r="M217" s="33">
        <v>86</v>
      </c>
      <c r="N217" s="33">
        <v>0</v>
      </c>
      <c r="O217" s="33">
        <v>0</v>
      </c>
      <c r="P217" s="33">
        <v>916</v>
      </c>
      <c r="Q217" s="33">
        <v>0</v>
      </c>
      <c r="R217" s="34">
        <f t="shared" si="3"/>
        <v>916</v>
      </c>
      <c r="S217" s="9"/>
    </row>
    <row r="218" spans="1:19" s="35" customFormat="1" ht="12.75" x14ac:dyDescent="0.2">
      <c r="A218" s="6" t="s">
        <v>4</v>
      </c>
      <c r="B218" s="19">
        <v>38573</v>
      </c>
      <c r="C218" s="6" t="s">
        <v>164</v>
      </c>
      <c r="D218" s="38" t="s">
        <v>505</v>
      </c>
      <c r="E218" s="32">
        <v>4680.41</v>
      </c>
      <c r="F218" s="33">
        <v>0</v>
      </c>
      <c r="G218" s="32">
        <v>0</v>
      </c>
      <c r="H218" s="32">
        <v>0</v>
      </c>
      <c r="I218" s="32">
        <v>0</v>
      </c>
      <c r="J218" s="33"/>
      <c r="K218" s="33">
        <v>0</v>
      </c>
      <c r="L218" s="33"/>
      <c r="M218" s="33">
        <v>0</v>
      </c>
      <c r="N218" s="33">
        <v>0</v>
      </c>
      <c r="O218" s="33">
        <v>4680.41</v>
      </c>
      <c r="P218" s="33">
        <v>9360.82</v>
      </c>
      <c r="Q218" s="33">
        <v>3093.18</v>
      </c>
      <c r="R218" s="34">
        <f t="shared" si="3"/>
        <v>6267.6399999999994</v>
      </c>
      <c r="S218" s="9"/>
    </row>
    <row r="219" spans="1:19" s="35" customFormat="1" ht="12.75" x14ac:dyDescent="0.2">
      <c r="A219" s="4" t="s">
        <v>274</v>
      </c>
      <c r="B219" s="17">
        <v>36586</v>
      </c>
      <c r="C219" s="5" t="s">
        <v>134</v>
      </c>
      <c r="D219" s="37" t="s">
        <v>116</v>
      </c>
      <c r="E219" s="32">
        <v>3240.9</v>
      </c>
      <c r="F219" s="33">
        <v>1936.63</v>
      </c>
      <c r="G219" s="32">
        <v>0</v>
      </c>
      <c r="H219" s="32">
        <v>0</v>
      </c>
      <c r="I219" s="32">
        <v>0</v>
      </c>
      <c r="J219" s="33"/>
      <c r="K219" s="33">
        <v>2000</v>
      </c>
      <c r="L219" s="33"/>
      <c r="M219" s="33">
        <v>0</v>
      </c>
      <c r="N219" s="33">
        <v>0</v>
      </c>
      <c r="O219" s="33">
        <v>0</v>
      </c>
      <c r="P219" s="33">
        <v>7177.53</v>
      </c>
      <c r="Q219" s="33">
        <v>1878.49</v>
      </c>
      <c r="R219" s="34">
        <f t="shared" si="3"/>
        <v>5299.04</v>
      </c>
      <c r="S219" s="9"/>
    </row>
    <row r="220" spans="1:19" s="35" customFormat="1" ht="12.75" x14ac:dyDescent="0.2">
      <c r="A220" s="4" t="s">
        <v>275</v>
      </c>
      <c r="B220" s="17">
        <v>37137</v>
      </c>
      <c r="C220" s="5" t="s">
        <v>576</v>
      </c>
      <c r="D220" s="37" t="s">
        <v>116</v>
      </c>
      <c r="E220" s="32">
        <v>1353.95</v>
      </c>
      <c r="F220" s="33">
        <v>561.87</v>
      </c>
      <c r="G220" s="32">
        <v>0</v>
      </c>
      <c r="H220" s="32">
        <v>0</v>
      </c>
      <c r="I220" s="32">
        <v>1277.22</v>
      </c>
      <c r="J220" s="33"/>
      <c r="K220" s="33">
        <v>0</v>
      </c>
      <c r="L220" s="33"/>
      <c r="M220" s="33">
        <v>0</v>
      </c>
      <c r="N220" s="33">
        <v>0</v>
      </c>
      <c r="O220" s="33">
        <v>0</v>
      </c>
      <c r="P220" s="33">
        <v>3193.04</v>
      </c>
      <c r="Q220" s="33">
        <v>732.12</v>
      </c>
      <c r="R220" s="34">
        <f t="shared" si="3"/>
        <v>2460.92</v>
      </c>
      <c r="S220" s="9"/>
    </row>
    <row r="221" spans="1:19" s="35" customFormat="1" ht="12.75" x14ac:dyDescent="0.2">
      <c r="A221" s="4" t="s">
        <v>276</v>
      </c>
      <c r="B221" s="17">
        <v>41519</v>
      </c>
      <c r="C221" s="5" t="s">
        <v>546</v>
      </c>
      <c r="D221" s="37" t="s">
        <v>172</v>
      </c>
      <c r="E221" s="32">
        <v>3477.83</v>
      </c>
      <c r="F221" s="33">
        <v>0</v>
      </c>
      <c r="G221" s="32">
        <v>0</v>
      </c>
      <c r="H221" s="32">
        <v>0</v>
      </c>
      <c r="I221" s="32">
        <v>0</v>
      </c>
      <c r="J221" s="33"/>
      <c r="K221" s="33">
        <v>0</v>
      </c>
      <c r="L221" s="33"/>
      <c r="M221" s="33">
        <v>0</v>
      </c>
      <c r="N221" s="33">
        <v>330</v>
      </c>
      <c r="O221" s="33">
        <v>0</v>
      </c>
      <c r="P221" s="33">
        <v>3807.83</v>
      </c>
      <c r="Q221" s="33">
        <v>1694.6</v>
      </c>
      <c r="R221" s="34">
        <f t="shared" si="3"/>
        <v>2113.23</v>
      </c>
      <c r="S221" s="9"/>
    </row>
    <row r="222" spans="1:19" s="35" customFormat="1" ht="12.75" x14ac:dyDescent="0.2">
      <c r="A222" s="4" t="s">
        <v>277</v>
      </c>
      <c r="B222" s="17">
        <v>32417</v>
      </c>
      <c r="C222" s="5" t="s">
        <v>134</v>
      </c>
      <c r="D222" s="37" t="s">
        <v>529</v>
      </c>
      <c r="E222" s="32">
        <v>2994.09</v>
      </c>
      <c r="F222" s="33">
        <v>0</v>
      </c>
      <c r="G222" s="32">
        <v>0</v>
      </c>
      <c r="H222" s="32">
        <v>0</v>
      </c>
      <c r="I222" s="32">
        <v>0</v>
      </c>
      <c r="J222" s="33"/>
      <c r="K222" s="33">
        <v>1000</v>
      </c>
      <c r="L222" s="33"/>
      <c r="M222" s="33">
        <v>0</v>
      </c>
      <c r="N222" s="33">
        <v>0</v>
      </c>
      <c r="O222" s="33">
        <v>0</v>
      </c>
      <c r="P222" s="33">
        <v>3994.09</v>
      </c>
      <c r="Q222" s="33">
        <v>1983.33</v>
      </c>
      <c r="R222" s="34">
        <f t="shared" si="3"/>
        <v>2010.7600000000002</v>
      </c>
      <c r="S222" s="9"/>
    </row>
    <row r="223" spans="1:19" s="35" customFormat="1" ht="12.75" x14ac:dyDescent="0.2">
      <c r="A223" s="12" t="s">
        <v>510</v>
      </c>
      <c r="B223" s="20">
        <v>43297</v>
      </c>
      <c r="C223" s="33" t="s">
        <v>221</v>
      </c>
      <c r="D223" s="40" t="s">
        <v>172</v>
      </c>
      <c r="E223" s="32">
        <v>942.31</v>
      </c>
      <c r="F223" s="33">
        <v>0</v>
      </c>
      <c r="G223" s="32">
        <v>0</v>
      </c>
      <c r="H223" s="32">
        <v>0</v>
      </c>
      <c r="I223" s="32">
        <v>0</v>
      </c>
      <c r="J223" s="33"/>
      <c r="K223" s="33">
        <v>0</v>
      </c>
      <c r="L223" s="33"/>
      <c r="M223" s="33">
        <v>0</v>
      </c>
      <c r="N223" s="33">
        <v>0</v>
      </c>
      <c r="O223" s="33">
        <v>0</v>
      </c>
      <c r="P223" s="33">
        <v>942.31</v>
      </c>
      <c r="Q223" s="33">
        <v>80.38</v>
      </c>
      <c r="R223" s="34">
        <f t="shared" si="3"/>
        <v>861.93</v>
      </c>
      <c r="S223" s="9"/>
    </row>
    <row r="224" spans="1:19" s="35" customFormat="1" ht="12.75" x14ac:dyDescent="0.2">
      <c r="A224" s="6" t="s">
        <v>70</v>
      </c>
      <c r="B224" s="18">
        <v>42955</v>
      </c>
      <c r="C224" s="4" t="s">
        <v>123</v>
      </c>
      <c r="D224" s="38" t="s">
        <v>588</v>
      </c>
      <c r="E224" s="32">
        <v>440.1</v>
      </c>
      <c r="F224" s="33">
        <v>0</v>
      </c>
      <c r="G224" s="32">
        <v>0</v>
      </c>
      <c r="H224" s="32">
        <v>0</v>
      </c>
      <c r="I224" s="32">
        <v>0</v>
      </c>
      <c r="J224" s="33"/>
      <c r="K224" s="33">
        <v>0</v>
      </c>
      <c r="L224" s="33"/>
      <c r="M224" s="33">
        <v>0</v>
      </c>
      <c r="N224" s="33">
        <v>0</v>
      </c>
      <c r="O224" s="33">
        <v>0</v>
      </c>
      <c r="P224" s="33">
        <v>440.1</v>
      </c>
      <c r="Q224" s="33">
        <v>35.200000000000003</v>
      </c>
      <c r="R224" s="34">
        <f t="shared" si="3"/>
        <v>404.90000000000003</v>
      </c>
      <c r="S224" s="9"/>
    </row>
    <row r="225" spans="1:19" s="35" customFormat="1" ht="12.75" x14ac:dyDescent="0.2">
      <c r="A225" s="6" t="s">
        <v>71</v>
      </c>
      <c r="B225" s="18">
        <v>42992</v>
      </c>
      <c r="C225" s="4" t="s">
        <v>118</v>
      </c>
      <c r="D225" s="38" t="s">
        <v>588</v>
      </c>
      <c r="E225" s="32">
        <v>830</v>
      </c>
      <c r="F225" s="33">
        <v>0</v>
      </c>
      <c r="G225" s="32">
        <v>0</v>
      </c>
      <c r="H225" s="32">
        <v>0</v>
      </c>
      <c r="I225" s="32">
        <v>0</v>
      </c>
      <c r="J225" s="33"/>
      <c r="K225" s="33">
        <v>0</v>
      </c>
      <c r="L225" s="33"/>
      <c r="M225" s="33">
        <v>86</v>
      </c>
      <c r="N225" s="33">
        <v>0</v>
      </c>
      <c r="O225" s="33">
        <v>0</v>
      </c>
      <c r="P225" s="33">
        <v>916</v>
      </c>
      <c r="Q225" s="33">
        <v>0</v>
      </c>
      <c r="R225" s="34">
        <f t="shared" si="3"/>
        <v>916</v>
      </c>
      <c r="S225" s="9"/>
    </row>
    <row r="226" spans="1:19" s="35" customFormat="1" ht="12.75" x14ac:dyDescent="0.2">
      <c r="A226" s="4" t="s">
        <v>278</v>
      </c>
      <c r="B226" s="17">
        <v>36956</v>
      </c>
      <c r="C226" s="5" t="s">
        <v>564</v>
      </c>
      <c r="D226" s="37" t="s">
        <v>116</v>
      </c>
      <c r="E226" s="32">
        <v>3839.8</v>
      </c>
      <c r="F226" s="33">
        <v>0</v>
      </c>
      <c r="G226" s="32">
        <v>0</v>
      </c>
      <c r="H226" s="32">
        <v>572.4</v>
      </c>
      <c r="I226" s="32">
        <v>0</v>
      </c>
      <c r="J226" s="33"/>
      <c r="K226" s="33">
        <v>0</v>
      </c>
      <c r="L226" s="33"/>
      <c r="M226" s="33">
        <v>0</v>
      </c>
      <c r="N226" s="33">
        <v>0</v>
      </c>
      <c r="O226" s="33">
        <v>0</v>
      </c>
      <c r="P226" s="33">
        <v>4412.2</v>
      </c>
      <c r="Q226" s="33">
        <v>2149.17</v>
      </c>
      <c r="R226" s="34">
        <f t="shared" si="3"/>
        <v>2263.0299999999997</v>
      </c>
      <c r="S226" s="9"/>
    </row>
    <row r="227" spans="1:19" s="35" customFormat="1" ht="12.75" x14ac:dyDescent="0.2">
      <c r="A227" s="4" t="s">
        <v>279</v>
      </c>
      <c r="B227" s="17">
        <v>33451</v>
      </c>
      <c r="C227" s="5" t="s">
        <v>566</v>
      </c>
      <c r="D227" s="37" t="s">
        <v>526</v>
      </c>
      <c r="E227" s="32">
        <v>1591.79</v>
      </c>
      <c r="F227" s="33">
        <v>481.44</v>
      </c>
      <c r="G227" s="32">
        <v>0</v>
      </c>
      <c r="H227" s="32">
        <v>0</v>
      </c>
      <c r="I227" s="32">
        <v>0</v>
      </c>
      <c r="J227" s="33"/>
      <c r="K227" s="33">
        <v>0</v>
      </c>
      <c r="L227" s="33"/>
      <c r="M227" s="33">
        <v>0</v>
      </c>
      <c r="N227" s="33">
        <v>0</v>
      </c>
      <c r="O227" s="33">
        <v>0</v>
      </c>
      <c r="P227" s="33">
        <v>2073.23</v>
      </c>
      <c r="Q227" s="33">
        <v>287.10000000000002</v>
      </c>
      <c r="R227" s="34">
        <f t="shared" si="3"/>
        <v>1786.13</v>
      </c>
      <c r="S227" s="9"/>
    </row>
    <row r="228" spans="1:19" s="35" customFormat="1" ht="12.75" x14ac:dyDescent="0.2">
      <c r="A228" s="4" t="s">
        <v>280</v>
      </c>
      <c r="B228" s="17">
        <v>37032</v>
      </c>
      <c r="C228" s="5" t="s">
        <v>577</v>
      </c>
      <c r="D228" s="37" t="s">
        <v>116</v>
      </c>
      <c r="E228" s="32">
        <v>5066.22</v>
      </c>
      <c r="F228" s="33">
        <v>48.04</v>
      </c>
      <c r="G228" s="32">
        <v>0</v>
      </c>
      <c r="H228" s="32">
        <v>0</v>
      </c>
      <c r="I228" s="32">
        <v>0</v>
      </c>
      <c r="J228" s="33"/>
      <c r="K228" s="33">
        <v>0</v>
      </c>
      <c r="L228" s="33"/>
      <c r="M228" s="33">
        <v>0</v>
      </c>
      <c r="N228" s="33">
        <v>0</v>
      </c>
      <c r="O228" s="33">
        <v>0</v>
      </c>
      <c r="P228" s="33">
        <v>5114.26</v>
      </c>
      <c r="Q228" s="33">
        <v>2097.5300000000002</v>
      </c>
      <c r="R228" s="34">
        <f t="shared" si="3"/>
        <v>3016.73</v>
      </c>
      <c r="S228" s="9"/>
    </row>
    <row r="229" spans="1:19" s="35" customFormat="1" ht="12.75" x14ac:dyDescent="0.2">
      <c r="A229" s="6" t="s">
        <v>72</v>
      </c>
      <c r="B229" s="18">
        <v>42927</v>
      </c>
      <c r="C229" s="4" t="s">
        <v>167</v>
      </c>
      <c r="D229" s="39" t="s">
        <v>116</v>
      </c>
      <c r="E229" s="32">
        <v>1614.86</v>
      </c>
      <c r="F229" s="33">
        <v>0</v>
      </c>
      <c r="G229" s="32">
        <v>0</v>
      </c>
      <c r="H229" s="32">
        <v>0</v>
      </c>
      <c r="I229" s="32">
        <v>0</v>
      </c>
      <c r="J229" s="33"/>
      <c r="K229" s="33">
        <v>0</v>
      </c>
      <c r="L229" s="33"/>
      <c r="M229" s="33">
        <v>0</v>
      </c>
      <c r="N229" s="33">
        <v>0</v>
      </c>
      <c r="O229" s="33">
        <v>0</v>
      </c>
      <c r="P229" s="33">
        <v>1614.86</v>
      </c>
      <c r="Q229" s="33">
        <v>231.07</v>
      </c>
      <c r="R229" s="34">
        <f t="shared" si="3"/>
        <v>1383.79</v>
      </c>
      <c r="S229" s="9"/>
    </row>
    <row r="230" spans="1:19" s="35" customFormat="1" ht="12.75" x14ac:dyDescent="0.2">
      <c r="A230" s="4" t="s">
        <v>281</v>
      </c>
      <c r="B230" s="17">
        <v>32203</v>
      </c>
      <c r="C230" s="5" t="s">
        <v>134</v>
      </c>
      <c r="D230" s="37" t="s">
        <v>116</v>
      </c>
      <c r="E230" s="32">
        <v>3240.9</v>
      </c>
      <c r="F230" s="33">
        <v>493.86</v>
      </c>
      <c r="G230" s="32">
        <v>0</v>
      </c>
      <c r="H230" s="32">
        <v>0</v>
      </c>
      <c r="I230" s="32">
        <v>0</v>
      </c>
      <c r="J230" s="33"/>
      <c r="K230" s="33">
        <v>0</v>
      </c>
      <c r="L230" s="33"/>
      <c r="M230" s="33">
        <v>0</v>
      </c>
      <c r="N230" s="33">
        <v>0</v>
      </c>
      <c r="O230" s="33">
        <v>0</v>
      </c>
      <c r="P230" s="33">
        <v>3734.76</v>
      </c>
      <c r="Q230" s="33">
        <v>2304.4299999999998</v>
      </c>
      <c r="R230" s="34">
        <f t="shared" si="3"/>
        <v>1430.3300000000004</v>
      </c>
      <c r="S230" s="9"/>
    </row>
    <row r="231" spans="1:19" s="35" customFormat="1" ht="12.75" x14ac:dyDescent="0.2">
      <c r="A231" s="4" t="s">
        <v>282</v>
      </c>
      <c r="B231" s="17">
        <v>33055</v>
      </c>
      <c r="C231" s="5" t="s">
        <v>115</v>
      </c>
      <c r="D231" s="37" t="s">
        <v>116</v>
      </c>
      <c r="E231" s="32">
        <v>2122.39</v>
      </c>
      <c r="F231" s="33">
        <v>1486.51</v>
      </c>
      <c r="G231" s="32">
        <v>0</v>
      </c>
      <c r="H231" s="32">
        <v>0</v>
      </c>
      <c r="I231" s="32">
        <v>0</v>
      </c>
      <c r="J231" s="33"/>
      <c r="K231" s="33">
        <v>0</v>
      </c>
      <c r="L231" s="33"/>
      <c r="M231" s="33">
        <v>0</v>
      </c>
      <c r="N231" s="33">
        <v>0</v>
      </c>
      <c r="O231" s="33">
        <v>0</v>
      </c>
      <c r="P231" s="33">
        <v>3608.9</v>
      </c>
      <c r="Q231" s="33">
        <v>1292.8599999999999</v>
      </c>
      <c r="R231" s="34">
        <f t="shared" si="3"/>
        <v>2316.04</v>
      </c>
      <c r="S231" s="9"/>
    </row>
    <row r="232" spans="1:19" s="35" customFormat="1" ht="12.75" x14ac:dyDescent="0.2">
      <c r="A232" s="4" t="s">
        <v>283</v>
      </c>
      <c r="B232" s="17">
        <v>35874</v>
      </c>
      <c r="C232" s="5" t="s">
        <v>370</v>
      </c>
      <c r="D232" s="37" t="s">
        <v>116</v>
      </c>
      <c r="E232" s="32">
        <v>2474.69</v>
      </c>
      <c r="F232" s="33">
        <v>0</v>
      </c>
      <c r="G232" s="32">
        <v>0</v>
      </c>
      <c r="H232" s="32">
        <v>643.32000000000005</v>
      </c>
      <c r="I232" s="32">
        <v>0</v>
      </c>
      <c r="J232" s="33"/>
      <c r="K232" s="33">
        <v>0</v>
      </c>
      <c r="L232" s="33"/>
      <c r="M232" s="33">
        <v>0</v>
      </c>
      <c r="N232" s="33">
        <v>0</v>
      </c>
      <c r="O232" s="33">
        <v>0</v>
      </c>
      <c r="P232" s="33">
        <v>3118.01</v>
      </c>
      <c r="Q232" s="33">
        <v>1045.69</v>
      </c>
      <c r="R232" s="34">
        <f t="shared" si="3"/>
        <v>2072.3200000000002</v>
      </c>
      <c r="S232" s="9"/>
    </row>
    <row r="233" spans="1:19" s="35" customFormat="1" ht="12.75" x14ac:dyDescent="0.2">
      <c r="A233" s="4" t="s">
        <v>284</v>
      </c>
      <c r="B233" s="17">
        <v>40634</v>
      </c>
      <c r="C233" s="5" t="s">
        <v>546</v>
      </c>
      <c r="D233" s="37" t="s">
        <v>524</v>
      </c>
      <c r="E233" s="32">
        <v>3690.7</v>
      </c>
      <c r="F233" s="33">
        <v>0</v>
      </c>
      <c r="G233" s="32">
        <v>0</v>
      </c>
      <c r="H233" s="32">
        <v>0</v>
      </c>
      <c r="I233" s="32">
        <v>0</v>
      </c>
      <c r="J233" s="33"/>
      <c r="K233" s="33">
        <v>0</v>
      </c>
      <c r="L233" s="33"/>
      <c r="M233" s="33">
        <v>0</v>
      </c>
      <c r="N233" s="33">
        <v>0</v>
      </c>
      <c r="O233" s="33">
        <v>0</v>
      </c>
      <c r="P233" s="33">
        <v>3690.7</v>
      </c>
      <c r="Q233" s="33">
        <v>1384.62</v>
      </c>
      <c r="R233" s="34">
        <f t="shared" si="3"/>
        <v>2306.08</v>
      </c>
      <c r="S233" s="9"/>
    </row>
    <row r="234" spans="1:19" s="35" customFormat="1" ht="12.75" x14ac:dyDescent="0.2">
      <c r="A234" s="6" t="s">
        <v>73</v>
      </c>
      <c r="B234" s="19">
        <v>43231</v>
      </c>
      <c r="C234" s="6" t="s">
        <v>487</v>
      </c>
      <c r="D234" s="38" t="s">
        <v>531</v>
      </c>
      <c r="E234" s="32">
        <v>10000</v>
      </c>
      <c r="F234" s="33">
        <v>0</v>
      </c>
      <c r="G234" s="32">
        <v>0</v>
      </c>
      <c r="H234" s="32">
        <v>0</v>
      </c>
      <c r="I234" s="32">
        <v>0</v>
      </c>
      <c r="J234" s="33"/>
      <c r="K234" s="33">
        <v>0</v>
      </c>
      <c r="L234" s="33"/>
      <c r="M234" s="33">
        <v>0</v>
      </c>
      <c r="N234" s="33">
        <v>0</v>
      </c>
      <c r="O234" s="33">
        <v>0</v>
      </c>
      <c r="P234" s="33">
        <v>10000</v>
      </c>
      <c r="Q234" s="33">
        <v>1776.37</v>
      </c>
      <c r="R234" s="34">
        <f t="shared" si="3"/>
        <v>8223.630000000001</v>
      </c>
      <c r="S234" s="9"/>
    </row>
    <row r="235" spans="1:19" s="35" customFormat="1" ht="12.75" x14ac:dyDescent="0.2">
      <c r="A235" s="6" t="s">
        <v>74</v>
      </c>
      <c r="B235" s="18">
        <v>38378</v>
      </c>
      <c r="C235" s="4" t="s">
        <v>285</v>
      </c>
      <c r="D235" s="39" t="s">
        <v>535</v>
      </c>
      <c r="E235" s="32">
        <v>4869.5</v>
      </c>
      <c r="F235" s="33">
        <v>0</v>
      </c>
      <c r="G235" s="32">
        <v>0</v>
      </c>
      <c r="H235" s="32">
        <v>0</v>
      </c>
      <c r="I235" s="32">
        <v>0</v>
      </c>
      <c r="J235" s="33"/>
      <c r="K235" s="33">
        <v>0</v>
      </c>
      <c r="L235" s="33"/>
      <c r="M235" s="33">
        <v>0</v>
      </c>
      <c r="N235" s="33">
        <v>0</v>
      </c>
      <c r="O235" s="33">
        <v>0</v>
      </c>
      <c r="P235" s="33">
        <v>4869.5</v>
      </c>
      <c r="Q235" s="33">
        <v>1811.16</v>
      </c>
      <c r="R235" s="34">
        <f t="shared" si="3"/>
        <v>3058.34</v>
      </c>
      <c r="S235" s="9"/>
    </row>
    <row r="236" spans="1:19" s="35" customFormat="1" ht="12.75" x14ac:dyDescent="0.2">
      <c r="A236" s="4" t="s">
        <v>286</v>
      </c>
      <c r="B236" s="17">
        <v>31574</v>
      </c>
      <c r="C236" s="5" t="s">
        <v>565</v>
      </c>
      <c r="D236" s="37" t="s">
        <v>116</v>
      </c>
      <c r="E236" s="32">
        <v>1614.86</v>
      </c>
      <c r="F236" s="33">
        <v>793.3</v>
      </c>
      <c r="G236" s="32">
        <v>0</v>
      </c>
      <c r="H236" s="32">
        <v>0</v>
      </c>
      <c r="I236" s="32">
        <v>0</v>
      </c>
      <c r="J236" s="33"/>
      <c r="K236" s="33">
        <v>0</v>
      </c>
      <c r="L236" s="33"/>
      <c r="M236" s="33">
        <v>0</v>
      </c>
      <c r="N236" s="33">
        <v>0</v>
      </c>
      <c r="O236" s="33">
        <v>0</v>
      </c>
      <c r="P236" s="33">
        <v>2408.16</v>
      </c>
      <c r="Q236" s="33">
        <v>1375.55</v>
      </c>
      <c r="R236" s="34">
        <f t="shared" si="3"/>
        <v>1032.6099999999999</v>
      </c>
      <c r="S236" s="9"/>
    </row>
    <row r="237" spans="1:19" s="35" customFormat="1" ht="12.75" x14ac:dyDescent="0.2">
      <c r="A237" s="6" t="s">
        <v>75</v>
      </c>
      <c r="B237" s="19">
        <v>43241</v>
      </c>
      <c r="C237" s="6" t="s">
        <v>487</v>
      </c>
      <c r="D237" s="38" t="s">
        <v>531</v>
      </c>
      <c r="E237" s="32">
        <v>10000</v>
      </c>
      <c r="F237" s="33">
        <v>0</v>
      </c>
      <c r="G237" s="32">
        <v>0</v>
      </c>
      <c r="H237" s="32">
        <v>0</v>
      </c>
      <c r="I237" s="32">
        <v>0</v>
      </c>
      <c r="J237" s="33"/>
      <c r="K237" s="33">
        <v>0</v>
      </c>
      <c r="L237" s="33"/>
      <c r="M237" s="33">
        <v>0</v>
      </c>
      <c r="N237" s="33">
        <v>0</v>
      </c>
      <c r="O237" s="33">
        <v>0</v>
      </c>
      <c r="P237" s="33">
        <v>10000</v>
      </c>
      <c r="Q237" s="33">
        <v>2330.89</v>
      </c>
      <c r="R237" s="34">
        <f t="shared" si="3"/>
        <v>7669.1100000000006</v>
      </c>
      <c r="S237" s="9"/>
    </row>
    <row r="238" spans="1:19" s="35" customFormat="1" ht="12.75" x14ac:dyDescent="0.2">
      <c r="A238" s="4" t="s">
        <v>287</v>
      </c>
      <c r="B238" s="17">
        <v>32417</v>
      </c>
      <c r="C238" s="5" t="s">
        <v>519</v>
      </c>
      <c r="D238" s="37" t="s">
        <v>116</v>
      </c>
      <c r="E238" s="32">
        <v>1353.95</v>
      </c>
      <c r="F238" s="33">
        <v>1114.25</v>
      </c>
      <c r="G238" s="32">
        <v>0</v>
      </c>
      <c r="H238" s="32">
        <v>0</v>
      </c>
      <c r="I238" s="32">
        <v>0</v>
      </c>
      <c r="J238" s="33"/>
      <c r="K238" s="33">
        <v>0</v>
      </c>
      <c r="L238" s="33"/>
      <c r="M238" s="33">
        <v>0</v>
      </c>
      <c r="N238" s="33">
        <v>0</v>
      </c>
      <c r="O238" s="33">
        <v>2468.1999999999998</v>
      </c>
      <c r="P238" s="33">
        <v>4936.3999999999996</v>
      </c>
      <c r="Q238" s="33">
        <v>2091.9699999999998</v>
      </c>
      <c r="R238" s="34">
        <f t="shared" si="3"/>
        <v>2844.43</v>
      </c>
      <c r="S238" s="9"/>
    </row>
    <row r="239" spans="1:19" s="35" customFormat="1" ht="12.75" x14ac:dyDescent="0.2">
      <c r="A239" s="4" t="s">
        <v>288</v>
      </c>
      <c r="B239" s="17">
        <v>42534</v>
      </c>
      <c r="C239" s="5" t="s">
        <v>412</v>
      </c>
      <c r="D239" s="37" t="s">
        <v>172</v>
      </c>
      <c r="E239" s="32">
        <v>3409.63</v>
      </c>
      <c r="F239" s="33">
        <v>0</v>
      </c>
      <c r="G239" s="32">
        <v>0</v>
      </c>
      <c r="H239" s="32">
        <v>0</v>
      </c>
      <c r="I239" s="32">
        <v>0</v>
      </c>
      <c r="J239" s="33"/>
      <c r="K239" s="33">
        <v>0</v>
      </c>
      <c r="L239" s="33"/>
      <c r="M239" s="33">
        <v>0</v>
      </c>
      <c r="N239" s="33">
        <v>0</v>
      </c>
      <c r="O239" s="33">
        <v>0</v>
      </c>
      <c r="P239" s="33">
        <v>3409.63</v>
      </c>
      <c r="Q239" s="33">
        <v>632.89</v>
      </c>
      <c r="R239" s="34">
        <f t="shared" si="3"/>
        <v>2776.7400000000002</v>
      </c>
      <c r="S239" s="9"/>
    </row>
    <row r="240" spans="1:19" s="35" customFormat="1" ht="12.75" x14ac:dyDescent="0.2">
      <c r="A240" s="4" t="s">
        <v>289</v>
      </c>
      <c r="B240" s="17">
        <v>35856</v>
      </c>
      <c r="C240" s="5" t="s">
        <v>564</v>
      </c>
      <c r="D240" s="37" t="s">
        <v>116</v>
      </c>
      <c r="E240" s="32">
        <v>3839.8</v>
      </c>
      <c r="F240" s="33">
        <v>370.07</v>
      </c>
      <c r="G240" s="32">
        <v>0</v>
      </c>
      <c r="H240" s="32">
        <v>572.4</v>
      </c>
      <c r="I240" s="32">
        <v>0</v>
      </c>
      <c r="J240" s="33"/>
      <c r="K240" s="33">
        <v>0</v>
      </c>
      <c r="L240" s="33"/>
      <c r="M240" s="33">
        <v>0</v>
      </c>
      <c r="N240" s="33">
        <v>0</v>
      </c>
      <c r="O240" s="33">
        <v>0</v>
      </c>
      <c r="P240" s="33">
        <v>4782.2700000000004</v>
      </c>
      <c r="Q240" s="33">
        <v>804.9</v>
      </c>
      <c r="R240" s="34">
        <f t="shared" si="3"/>
        <v>3977.3700000000003</v>
      </c>
      <c r="S240" s="9"/>
    </row>
    <row r="241" spans="1:19" s="35" customFormat="1" ht="12.75" x14ac:dyDescent="0.2">
      <c r="A241" s="4" t="s">
        <v>290</v>
      </c>
      <c r="B241" s="17">
        <v>37803</v>
      </c>
      <c r="C241" s="5" t="s">
        <v>564</v>
      </c>
      <c r="D241" s="37" t="s">
        <v>535</v>
      </c>
      <c r="E241" s="32">
        <v>3764.51</v>
      </c>
      <c r="F241" s="33">
        <v>0</v>
      </c>
      <c r="G241" s="32">
        <v>0</v>
      </c>
      <c r="H241" s="32">
        <v>572.4</v>
      </c>
      <c r="I241" s="32">
        <v>0</v>
      </c>
      <c r="J241" s="33"/>
      <c r="K241" s="33">
        <v>0</v>
      </c>
      <c r="L241" s="33"/>
      <c r="M241" s="33">
        <v>0</v>
      </c>
      <c r="N241" s="33">
        <v>0</v>
      </c>
      <c r="O241" s="33">
        <v>4336.91</v>
      </c>
      <c r="P241" s="33">
        <v>8673.82</v>
      </c>
      <c r="Q241" s="33">
        <v>1859.99</v>
      </c>
      <c r="R241" s="34">
        <f t="shared" si="3"/>
        <v>6813.83</v>
      </c>
      <c r="S241" s="9"/>
    </row>
    <row r="242" spans="1:19" s="35" customFormat="1" ht="12.75" x14ac:dyDescent="0.2">
      <c r="A242" s="4" t="s">
        <v>291</v>
      </c>
      <c r="B242" s="17">
        <v>42660</v>
      </c>
      <c r="C242" s="5" t="s">
        <v>221</v>
      </c>
      <c r="D242" s="37" t="s">
        <v>172</v>
      </c>
      <c r="E242" s="32">
        <v>1884.62</v>
      </c>
      <c r="F242" s="33">
        <v>0</v>
      </c>
      <c r="G242" s="32">
        <v>0</v>
      </c>
      <c r="H242" s="32">
        <v>0</v>
      </c>
      <c r="I242" s="32">
        <v>314.10000000000002</v>
      </c>
      <c r="J242" s="33"/>
      <c r="K242" s="33">
        <v>0</v>
      </c>
      <c r="L242" s="33"/>
      <c r="M242" s="33">
        <v>0</v>
      </c>
      <c r="N242" s="33">
        <v>0</v>
      </c>
      <c r="O242" s="33">
        <v>0</v>
      </c>
      <c r="P242" s="33">
        <v>2198.7199999999998</v>
      </c>
      <c r="Q242" s="33">
        <v>210.14</v>
      </c>
      <c r="R242" s="34">
        <f t="shared" si="3"/>
        <v>1988.58</v>
      </c>
      <c r="S242" s="9"/>
    </row>
    <row r="243" spans="1:19" s="35" customFormat="1" ht="12.75" x14ac:dyDescent="0.2">
      <c r="A243" s="4" t="s">
        <v>292</v>
      </c>
      <c r="B243" s="17">
        <v>36164</v>
      </c>
      <c r="C243" s="5" t="s">
        <v>578</v>
      </c>
      <c r="D243" s="38" t="s">
        <v>588</v>
      </c>
      <c r="E243" s="32">
        <v>2046.73</v>
      </c>
      <c r="F243" s="33">
        <v>0</v>
      </c>
      <c r="G243" s="32">
        <v>0</v>
      </c>
      <c r="H243" s="32">
        <v>1527.68</v>
      </c>
      <c r="I243" s="32">
        <v>0</v>
      </c>
      <c r="J243" s="33"/>
      <c r="K243" s="33">
        <v>0</v>
      </c>
      <c r="L243" s="33"/>
      <c r="M243" s="33">
        <v>0</v>
      </c>
      <c r="N243" s="33">
        <v>0</v>
      </c>
      <c r="O243" s="33">
        <v>0</v>
      </c>
      <c r="P243" s="33">
        <v>3574.41</v>
      </c>
      <c r="Q243" s="33">
        <v>1169.57</v>
      </c>
      <c r="R243" s="34">
        <f t="shared" si="3"/>
        <v>2404.84</v>
      </c>
      <c r="S243" s="9"/>
    </row>
    <row r="244" spans="1:19" s="35" customFormat="1" ht="12.75" x14ac:dyDescent="0.2">
      <c r="A244" s="12" t="s">
        <v>511</v>
      </c>
      <c r="B244" s="20">
        <v>43299</v>
      </c>
      <c r="C244" s="33" t="s">
        <v>118</v>
      </c>
      <c r="D244" s="38" t="s">
        <v>588</v>
      </c>
      <c r="E244" s="32">
        <v>359.67</v>
      </c>
      <c r="F244" s="33">
        <v>0</v>
      </c>
      <c r="G244" s="32">
        <v>0</v>
      </c>
      <c r="H244" s="32">
        <v>0</v>
      </c>
      <c r="I244" s="32">
        <v>0</v>
      </c>
      <c r="J244" s="33"/>
      <c r="K244" s="33">
        <v>0</v>
      </c>
      <c r="L244" s="33"/>
      <c r="M244" s="33">
        <v>37.270000000000003</v>
      </c>
      <c r="N244" s="33">
        <v>0</v>
      </c>
      <c r="O244" s="33">
        <v>0</v>
      </c>
      <c r="P244" s="33">
        <v>396.94</v>
      </c>
      <c r="Q244" s="33">
        <v>0</v>
      </c>
      <c r="R244" s="34">
        <f t="shared" si="3"/>
        <v>396.94</v>
      </c>
      <c r="S244" s="9"/>
    </row>
    <row r="245" spans="1:19" s="35" customFormat="1" ht="12.75" x14ac:dyDescent="0.2">
      <c r="A245" s="4" t="s">
        <v>293</v>
      </c>
      <c r="B245" s="17">
        <v>40617</v>
      </c>
      <c r="C245" s="5" t="s">
        <v>546</v>
      </c>
      <c r="D245" s="37" t="s">
        <v>524</v>
      </c>
      <c r="E245" s="32">
        <v>3690.7</v>
      </c>
      <c r="F245" s="33">
        <v>0</v>
      </c>
      <c r="G245" s="32">
        <v>0</v>
      </c>
      <c r="H245" s="32">
        <v>0</v>
      </c>
      <c r="I245" s="32">
        <v>0</v>
      </c>
      <c r="J245" s="33"/>
      <c r="K245" s="33">
        <v>0</v>
      </c>
      <c r="L245" s="33"/>
      <c r="M245" s="33">
        <v>0</v>
      </c>
      <c r="N245" s="33">
        <v>0</v>
      </c>
      <c r="O245" s="33">
        <v>0</v>
      </c>
      <c r="P245" s="33">
        <v>3690.7</v>
      </c>
      <c r="Q245" s="33">
        <v>1955.84</v>
      </c>
      <c r="R245" s="34">
        <f t="shared" si="3"/>
        <v>1734.86</v>
      </c>
      <c r="S245" s="9"/>
    </row>
    <row r="246" spans="1:19" s="35" customFormat="1" ht="12.75" x14ac:dyDescent="0.2">
      <c r="A246" s="6" t="s">
        <v>76</v>
      </c>
      <c r="B246" s="18">
        <v>38211</v>
      </c>
      <c r="C246" s="4" t="s">
        <v>285</v>
      </c>
      <c r="D246" s="39" t="s">
        <v>535</v>
      </c>
      <c r="E246" s="32">
        <v>4869.5</v>
      </c>
      <c r="F246" s="33">
        <v>0</v>
      </c>
      <c r="G246" s="32">
        <v>0</v>
      </c>
      <c r="H246" s="32">
        <v>0</v>
      </c>
      <c r="I246" s="32">
        <v>0</v>
      </c>
      <c r="J246" s="33"/>
      <c r="K246" s="33">
        <v>0</v>
      </c>
      <c r="L246" s="33"/>
      <c r="M246" s="33">
        <v>0</v>
      </c>
      <c r="N246" s="33">
        <v>0</v>
      </c>
      <c r="O246" s="33">
        <v>0</v>
      </c>
      <c r="P246" s="33">
        <v>4869.5</v>
      </c>
      <c r="Q246" s="33">
        <v>3111.41</v>
      </c>
      <c r="R246" s="34">
        <f t="shared" si="3"/>
        <v>1758.0900000000001</v>
      </c>
      <c r="S246" s="9"/>
    </row>
    <row r="247" spans="1:19" s="35" customFormat="1" ht="12.75" x14ac:dyDescent="0.2">
      <c r="A247" s="4" t="s">
        <v>294</v>
      </c>
      <c r="B247" s="17">
        <v>41426</v>
      </c>
      <c r="C247" s="5" t="s">
        <v>569</v>
      </c>
      <c r="D247" s="37" t="s">
        <v>172</v>
      </c>
      <c r="E247" s="32">
        <v>3477.83</v>
      </c>
      <c r="F247" s="33">
        <v>0</v>
      </c>
      <c r="G247" s="32">
        <v>0</v>
      </c>
      <c r="H247" s="32">
        <v>0</v>
      </c>
      <c r="I247" s="32">
        <v>0</v>
      </c>
      <c r="J247" s="33"/>
      <c r="K247" s="33">
        <v>0</v>
      </c>
      <c r="L247" s="33"/>
      <c r="M247" s="33">
        <v>0</v>
      </c>
      <c r="N247" s="33">
        <v>0</v>
      </c>
      <c r="O247" s="33">
        <v>0</v>
      </c>
      <c r="P247" s="33">
        <v>3477.83</v>
      </c>
      <c r="Q247" s="33">
        <v>841.51</v>
      </c>
      <c r="R247" s="34">
        <f t="shared" si="3"/>
        <v>2636.3199999999997</v>
      </c>
      <c r="S247" s="9"/>
    </row>
    <row r="248" spans="1:19" s="35" customFormat="1" ht="12.75" x14ac:dyDescent="0.2">
      <c r="A248" s="6" t="s">
        <v>77</v>
      </c>
      <c r="B248" s="19">
        <v>43221</v>
      </c>
      <c r="C248" s="6" t="s">
        <v>488</v>
      </c>
      <c r="D248" s="38" t="s">
        <v>588</v>
      </c>
      <c r="E248" s="32">
        <v>0</v>
      </c>
      <c r="F248" s="33">
        <v>0</v>
      </c>
      <c r="G248" s="32">
        <v>0</v>
      </c>
      <c r="H248" s="32">
        <v>0</v>
      </c>
      <c r="I248" s="32">
        <v>0</v>
      </c>
      <c r="J248" s="33"/>
      <c r="K248" s="33">
        <v>14000</v>
      </c>
      <c r="L248" s="33"/>
      <c r="M248" s="33">
        <v>0</v>
      </c>
      <c r="N248" s="33">
        <v>0</v>
      </c>
      <c r="O248" s="33">
        <v>0</v>
      </c>
      <c r="P248" s="33">
        <v>14000</v>
      </c>
      <c r="Q248" s="33">
        <v>2980.64</v>
      </c>
      <c r="R248" s="34">
        <f t="shared" si="3"/>
        <v>11019.36</v>
      </c>
      <c r="S248" s="9"/>
    </row>
    <row r="249" spans="1:19" s="35" customFormat="1" ht="12.75" x14ac:dyDescent="0.2">
      <c r="A249" s="4" t="s">
        <v>295</v>
      </c>
      <c r="B249" s="17">
        <v>32783</v>
      </c>
      <c r="C249" s="5" t="s">
        <v>164</v>
      </c>
      <c r="D249" s="37" t="s">
        <v>116</v>
      </c>
      <c r="E249" s="32">
        <v>5066.22</v>
      </c>
      <c r="F249" s="33">
        <v>2374.92</v>
      </c>
      <c r="G249" s="32">
        <v>0</v>
      </c>
      <c r="H249" s="32">
        <v>0</v>
      </c>
      <c r="I249" s="32">
        <v>0</v>
      </c>
      <c r="J249" s="33"/>
      <c r="K249" s="33">
        <v>4803.04</v>
      </c>
      <c r="L249" s="33"/>
      <c r="M249" s="33">
        <v>0</v>
      </c>
      <c r="N249" s="33">
        <v>0</v>
      </c>
      <c r="O249" s="33">
        <v>0</v>
      </c>
      <c r="P249" s="33">
        <v>12244.18</v>
      </c>
      <c r="Q249" s="33">
        <v>5981.97</v>
      </c>
      <c r="R249" s="34">
        <f t="shared" si="3"/>
        <v>6262.21</v>
      </c>
      <c r="S249" s="9"/>
    </row>
    <row r="250" spans="1:19" s="35" customFormat="1" ht="12.75" x14ac:dyDescent="0.2">
      <c r="A250" s="6" t="s">
        <v>78</v>
      </c>
      <c r="B250" s="19">
        <v>41071</v>
      </c>
      <c r="C250" s="6" t="s">
        <v>488</v>
      </c>
      <c r="D250" s="38" t="s">
        <v>588</v>
      </c>
      <c r="E250" s="32">
        <v>0</v>
      </c>
      <c r="F250" s="33">
        <v>0</v>
      </c>
      <c r="G250" s="32">
        <v>0</v>
      </c>
      <c r="H250" s="32">
        <v>0</v>
      </c>
      <c r="I250" s="32">
        <v>0</v>
      </c>
      <c r="J250" s="33"/>
      <c r="K250" s="33">
        <v>4000</v>
      </c>
      <c r="L250" s="33"/>
      <c r="M250" s="33">
        <v>0</v>
      </c>
      <c r="N250" s="33">
        <v>0</v>
      </c>
      <c r="O250" s="33">
        <v>0</v>
      </c>
      <c r="P250" s="33">
        <v>4000</v>
      </c>
      <c r="Q250" s="33">
        <v>159.88</v>
      </c>
      <c r="R250" s="34">
        <f t="shared" si="3"/>
        <v>3840.12</v>
      </c>
      <c r="S250" s="9"/>
    </row>
    <row r="251" spans="1:19" s="35" customFormat="1" ht="12.75" x14ac:dyDescent="0.2">
      <c r="A251" s="6" t="s">
        <v>79</v>
      </c>
      <c r="B251" s="19">
        <v>43157</v>
      </c>
      <c r="C251" s="6" t="s">
        <v>118</v>
      </c>
      <c r="D251" s="38" t="s">
        <v>588</v>
      </c>
      <c r="E251" s="32">
        <v>830</v>
      </c>
      <c r="F251" s="33">
        <v>0</v>
      </c>
      <c r="G251" s="32">
        <v>0</v>
      </c>
      <c r="H251" s="32">
        <v>0</v>
      </c>
      <c r="I251" s="32">
        <v>0</v>
      </c>
      <c r="J251" s="33"/>
      <c r="K251" s="33">
        <v>0</v>
      </c>
      <c r="L251" s="33"/>
      <c r="M251" s="33">
        <v>86</v>
      </c>
      <c r="N251" s="33">
        <v>0</v>
      </c>
      <c r="O251" s="33">
        <v>0</v>
      </c>
      <c r="P251" s="33">
        <v>916</v>
      </c>
      <c r="Q251" s="33">
        <v>0</v>
      </c>
      <c r="R251" s="34">
        <f t="shared" si="3"/>
        <v>916</v>
      </c>
      <c r="S251" s="9"/>
    </row>
    <row r="252" spans="1:19" s="35" customFormat="1" ht="12.75" x14ac:dyDescent="0.2">
      <c r="A252" s="4" t="s">
        <v>296</v>
      </c>
      <c r="B252" s="17">
        <v>34822</v>
      </c>
      <c r="C252" s="5" t="s">
        <v>542</v>
      </c>
      <c r="D252" s="37" t="s">
        <v>116</v>
      </c>
      <c r="E252" s="32">
        <v>1614.86</v>
      </c>
      <c r="F252" s="33">
        <v>1096.06</v>
      </c>
      <c r="G252" s="32">
        <v>0</v>
      </c>
      <c r="H252" s="32">
        <v>0</v>
      </c>
      <c r="I252" s="32">
        <v>0</v>
      </c>
      <c r="J252" s="33"/>
      <c r="K252" s="33">
        <v>0</v>
      </c>
      <c r="L252" s="33"/>
      <c r="M252" s="33">
        <v>0</v>
      </c>
      <c r="N252" s="33">
        <v>300</v>
      </c>
      <c r="O252" s="33">
        <v>0</v>
      </c>
      <c r="P252" s="33">
        <v>3010.92</v>
      </c>
      <c r="Q252" s="33">
        <v>1264.1300000000001</v>
      </c>
      <c r="R252" s="34">
        <f t="shared" si="3"/>
        <v>1746.79</v>
      </c>
      <c r="S252" s="9"/>
    </row>
    <row r="253" spans="1:19" s="35" customFormat="1" ht="12.75" x14ac:dyDescent="0.2">
      <c r="A253" s="4" t="s">
        <v>297</v>
      </c>
      <c r="B253" s="18">
        <v>37414</v>
      </c>
      <c r="C253" s="5" t="s">
        <v>164</v>
      </c>
      <c r="D253" s="37" t="s">
        <v>525</v>
      </c>
      <c r="E253" s="32">
        <v>5066.22</v>
      </c>
      <c r="F253" s="33">
        <v>0</v>
      </c>
      <c r="G253" s="32">
        <v>0</v>
      </c>
      <c r="H253" s="32">
        <v>0</v>
      </c>
      <c r="I253" s="32">
        <v>0</v>
      </c>
      <c r="J253" s="33"/>
      <c r="K253" s="33">
        <v>0</v>
      </c>
      <c r="L253" s="33"/>
      <c r="M253" s="33">
        <v>0</v>
      </c>
      <c r="N253" s="33">
        <v>0</v>
      </c>
      <c r="O253" s="33">
        <v>0</v>
      </c>
      <c r="P253" s="33">
        <v>5066.22</v>
      </c>
      <c r="Q253" s="33">
        <v>1247.04</v>
      </c>
      <c r="R253" s="34">
        <f t="shared" si="3"/>
        <v>3819.1800000000003</v>
      </c>
      <c r="S253" s="9"/>
    </row>
    <row r="254" spans="1:19" s="35" customFormat="1" ht="12.75" x14ac:dyDescent="0.2">
      <c r="A254" s="4" t="s">
        <v>298</v>
      </c>
      <c r="B254" s="17">
        <v>36586</v>
      </c>
      <c r="C254" s="5" t="s">
        <v>134</v>
      </c>
      <c r="D254" s="37" t="s">
        <v>116</v>
      </c>
      <c r="E254" s="32">
        <v>3240.9</v>
      </c>
      <c r="F254" s="33">
        <v>1936.63</v>
      </c>
      <c r="G254" s="32">
        <v>0</v>
      </c>
      <c r="H254" s="32">
        <v>0</v>
      </c>
      <c r="I254" s="32">
        <v>0</v>
      </c>
      <c r="J254" s="33"/>
      <c r="K254" s="33">
        <v>0</v>
      </c>
      <c r="L254" s="33"/>
      <c r="M254" s="33">
        <v>0</v>
      </c>
      <c r="N254" s="33">
        <v>0</v>
      </c>
      <c r="O254" s="33">
        <v>0</v>
      </c>
      <c r="P254" s="33">
        <v>5177.53</v>
      </c>
      <c r="Q254" s="33">
        <v>1802.94</v>
      </c>
      <c r="R254" s="34">
        <f t="shared" si="3"/>
        <v>3374.5899999999997</v>
      </c>
      <c r="S254" s="9"/>
    </row>
    <row r="255" spans="1:19" s="35" customFormat="1" ht="12.75" x14ac:dyDescent="0.2">
      <c r="A255" s="6" t="s">
        <v>80</v>
      </c>
      <c r="B255" s="18">
        <v>43062</v>
      </c>
      <c r="C255" s="4" t="s">
        <v>118</v>
      </c>
      <c r="D255" s="38" t="s">
        <v>588</v>
      </c>
      <c r="E255" s="32">
        <v>830</v>
      </c>
      <c r="F255" s="33">
        <v>0</v>
      </c>
      <c r="G255" s="32">
        <v>0</v>
      </c>
      <c r="H255" s="32">
        <v>0</v>
      </c>
      <c r="I255" s="32">
        <v>0</v>
      </c>
      <c r="J255" s="33"/>
      <c r="K255" s="33">
        <v>0</v>
      </c>
      <c r="L255" s="33"/>
      <c r="M255" s="33">
        <v>86</v>
      </c>
      <c r="N255" s="33">
        <v>0</v>
      </c>
      <c r="O255" s="33">
        <v>0</v>
      </c>
      <c r="P255" s="33">
        <v>916</v>
      </c>
      <c r="Q255" s="33">
        <v>0</v>
      </c>
      <c r="R255" s="34">
        <f t="shared" si="3"/>
        <v>916</v>
      </c>
      <c r="S255" s="9"/>
    </row>
    <row r="256" spans="1:19" s="35" customFormat="1" ht="12.75" x14ac:dyDescent="0.2">
      <c r="A256" s="4" t="s">
        <v>299</v>
      </c>
      <c r="B256" s="17">
        <v>38596</v>
      </c>
      <c r="C256" s="5" t="s">
        <v>164</v>
      </c>
      <c r="D256" s="37" t="s">
        <v>524</v>
      </c>
      <c r="E256" s="32">
        <v>4869.5</v>
      </c>
      <c r="F256" s="33">
        <v>0</v>
      </c>
      <c r="G256" s="32">
        <v>0</v>
      </c>
      <c r="H256" s="32">
        <v>0</v>
      </c>
      <c r="I256" s="32">
        <v>0</v>
      </c>
      <c r="J256" s="33"/>
      <c r="K256" s="33">
        <v>0</v>
      </c>
      <c r="L256" s="33"/>
      <c r="M256" s="33">
        <v>0</v>
      </c>
      <c r="N256" s="33">
        <v>0</v>
      </c>
      <c r="O256" s="33">
        <v>0</v>
      </c>
      <c r="P256" s="33">
        <v>4869.5</v>
      </c>
      <c r="Q256" s="33">
        <v>1266.4100000000001</v>
      </c>
      <c r="R256" s="34">
        <f t="shared" si="3"/>
        <v>3603.09</v>
      </c>
      <c r="S256" s="9"/>
    </row>
    <row r="257" spans="1:19" s="35" customFormat="1" ht="12.75" x14ac:dyDescent="0.2">
      <c r="A257" s="7" t="s">
        <v>499</v>
      </c>
      <c r="B257" s="19">
        <v>43255</v>
      </c>
      <c r="C257" s="6" t="s">
        <v>118</v>
      </c>
      <c r="D257" s="38" t="s">
        <v>588</v>
      </c>
      <c r="E257" s="32">
        <v>830</v>
      </c>
      <c r="F257" s="33">
        <v>0</v>
      </c>
      <c r="G257" s="32">
        <v>0</v>
      </c>
      <c r="H257" s="32">
        <v>0</v>
      </c>
      <c r="I257" s="32">
        <v>0</v>
      </c>
      <c r="J257" s="33"/>
      <c r="K257" s="33">
        <v>0</v>
      </c>
      <c r="L257" s="33"/>
      <c r="M257" s="33">
        <v>86</v>
      </c>
      <c r="N257" s="33">
        <v>0</v>
      </c>
      <c r="O257" s="33">
        <v>0</v>
      </c>
      <c r="P257" s="33">
        <v>916</v>
      </c>
      <c r="Q257" s="33">
        <v>0</v>
      </c>
      <c r="R257" s="34">
        <f t="shared" si="3"/>
        <v>916</v>
      </c>
      <c r="S257" s="9"/>
    </row>
    <row r="258" spans="1:19" s="35" customFormat="1" ht="12.75" x14ac:dyDescent="0.2">
      <c r="A258" s="4" t="s">
        <v>300</v>
      </c>
      <c r="B258" s="17">
        <v>35319</v>
      </c>
      <c r="C258" s="5" t="s">
        <v>164</v>
      </c>
      <c r="D258" s="37" t="s">
        <v>116</v>
      </c>
      <c r="E258" s="32">
        <v>5066.22</v>
      </c>
      <c r="F258" s="33">
        <v>777.36</v>
      </c>
      <c r="G258" s="32">
        <v>0</v>
      </c>
      <c r="H258" s="32">
        <v>0</v>
      </c>
      <c r="I258" s="32">
        <v>0</v>
      </c>
      <c r="J258" s="33"/>
      <c r="K258" s="33">
        <v>0</v>
      </c>
      <c r="L258" s="33"/>
      <c r="M258" s="33">
        <v>0</v>
      </c>
      <c r="N258" s="33">
        <v>0</v>
      </c>
      <c r="O258" s="33">
        <v>0</v>
      </c>
      <c r="P258" s="33">
        <v>5843.58</v>
      </c>
      <c r="Q258" s="33">
        <v>2508.17</v>
      </c>
      <c r="R258" s="34">
        <f t="shared" si="3"/>
        <v>3335.41</v>
      </c>
      <c r="S258" s="9"/>
    </row>
    <row r="259" spans="1:19" s="35" customFormat="1" ht="12.75" x14ac:dyDescent="0.2">
      <c r="A259" s="4" t="s">
        <v>301</v>
      </c>
      <c r="B259" s="17">
        <v>41823</v>
      </c>
      <c r="C259" s="5" t="s">
        <v>546</v>
      </c>
      <c r="D259" s="37" t="s">
        <v>172</v>
      </c>
      <c r="E259" s="32">
        <v>3477.83</v>
      </c>
      <c r="F259" s="33">
        <v>0</v>
      </c>
      <c r="G259" s="32">
        <v>0</v>
      </c>
      <c r="H259" s="32">
        <v>0</v>
      </c>
      <c r="I259" s="32">
        <v>0</v>
      </c>
      <c r="J259" s="33"/>
      <c r="K259" s="33">
        <v>3000</v>
      </c>
      <c r="L259" s="33"/>
      <c r="M259" s="33">
        <v>0</v>
      </c>
      <c r="N259" s="33">
        <v>0</v>
      </c>
      <c r="O259" s="33">
        <v>0</v>
      </c>
      <c r="P259" s="33">
        <v>6477.83</v>
      </c>
      <c r="Q259" s="33">
        <v>1602.48</v>
      </c>
      <c r="R259" s="34">
        <f t="shared" si="3"/>
        <v>4875.3500000000004</v>
      </c>
      <c r="S259" s="9"/>
    </row>
    <row r="260" spans="1:19" s="35" customFormat="1" ht="12.75" x14ac:dyDescent="0.2">
      <c r="A260" s="4" t="s">
        <v>302</v>
      </c>
      <c r="B260" s="17">
        <v>35468</v>
      </c>
      <c r="C260" s="5" t="s">
        <v>575</v>
      </c>
      <c r="D260" s="37" t="s">
        <v>526</v>
      </c>
      <c r="E260" s="32">
        <v>4345.13</v>
      </c>
      <c r="F260" s="33">
        <v>1121.7</v>
      </c>
      <c r="G260" s="32">
        <v>0</v>
      </c>
      <c r="H260" s="32">
        <v>0</v>
      </c>
      <c r="I260" s="32">
        <v>0</v>
      </c>
      <c r="J260" s="33"/>
      <c r="K260" s="33">
        <v>0</v>
      </c>
      <c r="L260" s="33"/>
      <c r="M260" s="33">
        <v>0</v>
      </c>
      <c r="N260" s="33">
        <v>0</v>
      </c>
      <c r="O260" s="33">
        <v>0</v>
      </c>
      <c r="P260" s="33">
        <v>5466.83</v>
      </c>
      <c r="Q260" s="33">
        <v>1455.94</v>
      </c>
      <c r="R260" s="34">
        <f t="shared" si="3"/>
        <v>4010.89</v>
      </c>
      <c r="S260" s="9"/>
    </row>
    <row r="261" spans="1:19" s="35" customFormat="1" ht="12.75" x14ac:dyDescent="0.2">
      <c r="A261" s="4" t="s">
        <v>303</v>
      </c>
      <c r="B261" s="17">
        <v>40269</v>
      </c>
      <c r="C261" s="5" t="s">
        <v>579</v>
      </c>
      <c r="D261" s="37" t="s">
        <v>172</v>
      </c>
      <c r="E261" s="32">
        <v>3477.83</v>
      </c>
      <c r="F261" s="33">
        <v>0</v>
      </c>
      <c r="G261" s="32">
        <v>0</v>
      </c>
      <c r="H261" s="32">
        <v>0</v>
      </c>
      <c r="I261" s="32">
        <v>0</v>
      </c>
      <c r="J261" s="33"/>
      <c r="K261" s="33">
        <v>0</v>
      </c>
      <c r="L261" s="33"/>
      <c r="M261" s="33">
        <v>0</v>
      </c>
      <c r="N261" s="33">
        <v>0</v>
      </c>
      <c r="O261" s="33">
        <v>0</v>
      </c>
      <c r="P261" s="33">
        <v>3477.83</v>
      </c>
      <c r="Q261" s="33">
        <v>1306.44</v>
      </c>
      <c r="R261" s="34">
        <f t="shared" si="3"/>
        <v>2171.39</v>
      </c>
      <c r="S261" s="9"/>
    </row>
    <row r="262" spans="1:19" s="35" customFormat="1" ht="12.75" x14ac:dyDescent="0.2">
      <c r="A262" s="4" t="s">
        <v>304</v>
      </c>
      <c r="B262" s="17">
        <v>37032</v>
      </c>
      <c r="C262" s="5" t="s">
        <v>134</v>
      </c>
      <c r="D262" s="37" t="s">
        <v>172</v>
      </c>
      <c r="E262" s="32">
        <v>2935.39</v>
      </c>
      <c r="F262" s="33">
        <v>0</v>
      </c>
      <c r="G262" s="32">
        <v>0</v>
      </c>
      <c r="H262" s="32">
        <v>0</v>
      </c>
      <c r="I262" s="32">
        <v>0</v>
      </c>
      <c r="J262" s="33"/>
      <c r="K262" s="33">
        <v>0</v>
      </c>
      <c r="L262" s="33"/>
      <c r="M262" s="33">
        <v>0</v>
      </c>
      <c r="N262" s="33">
        <v>0</v>
      </c>
      <c r="O262" s="33">
        <v>0</v>
      </c>
      <c r="P262" s="33">
        <v>2935.39</v>
      </c>
      <c r="Q262" s="33">
        <v>1719.93</v>
      </c>
      <c r="R262" s="34">
        <f t="shared" si="3"/>
        <v>1215.4599999999998</v>
      </c>
      <c r="S262" s="9"/>
    </row>
    <row r="263" spans="1:19" s="35" customFormat="1" ht="12.75" x14ac:dyDescent="0.2">
      <c r="A263" s="6" t="s">
        <v>81</v>
      </c>
      <c r="B263" s="18">
        <v>36220</v>
      </c>
      <c r="C263" s="4" t="s">
        <v>572</v>
      </c>
      <c r="D263" s="39" t="s">
        <v>116</v>
      </c>
      <c r="E263" s="32">
        <v>5066.22</v>
      </c>
      <c r="F263" s="33">
        <v>549.70000000000005</v>
      </c>
      <c r="G263" s="32">
        <v>0</v>
      </c>
      <c r="H263" s="32">
        <v>0</v>
      </c>
      <c r="I263" s="32">
        <v>0</v>
      </c>
      <c r="J263" s="33"/>
      <c r="K263" s="33">
        <v>0</v>
      </c>
      <c r="L263" s="33"/>
      <c r="M263" s="33">
        <v>0</v>
      </c>
      <c r="N263" s="33">
        <v>540</v>
      </c>
      <c r="O263" s="33">
        <v>0</v>
      </c>
      <c r="P263" s="33">
        <v>6155.92</v>
      </c>
      <c r="Q263" s="33">
        <v>3980.54</v>
      </c>
      <c r="R263" s="34">
        <f t="shared" si="3"/>
        <v>2175.38</v>
      </c>
      <c r="S263" s="9"/>
    </row>
    <row r="264" spans="1:19" s="35" customFormat="1" ht="12.75" x14ac:dyDescent="0.2">
      <c r="A264" s="4" t="s">
        <v>305</v>
      </c>
      <c r="B264" s="17">
        <v>34415</v>
      </c>
      <c r="C264" s="5" t="s">
        <v>553</v>
      </c>
      <c r="D264" s="37" t="s">
        <v>116</v>
      </c>
      <c r="E264" s="32">
        <v>1353.95</v>
      </c>
      <c r="F264" s="33">
        <v>650.02</v>
      </c>
      <c r="G264" s="32">
        <v>0</v>
      </c>
      <c r="H264" s="32">
        <v>0</v>
      </c>
      <c r="I264" s="32">
        <v>0</v>
      </c>
      <c r="J264" s="33"/>
      <c r="K264" s="33">
        <v>0</v>
      </c>
      <c r="L264" s="33"/>
      <c r="M264" s="33">
        <v>0</v>
      </c>
      <c r="N264" s="33">
        <v>0</v>
      </c>
      <c r="O264" s="33">
        <v>0</v>
      </c>
      <c r="P264" s="33">
        <v>2003.97</v>
      </c>
      <c r="Q264" s="33">
        <v>805.63</v>
      </c>
      <c r="R264" s="34">
        <f t="shared" si="3"/>
        <v>1198.3400000000001</v>
      </c>
      <c r="S264" s="9"/>
    </row>
    <row r="265" spans="1:19" s="35" customFormat="1" ht="12.75" x14ac:dyDescent="0.2">
      <c r="A265" s="4" t="s">
        <v>306</v>
      </c>
      <c r="B265" s="17">
        <v>41824</v>
      </c>
      <c r="C265" s="5" t="s">
        <v>575</v>
      </c>
      <c r="D265" s="37" t="s">
        <v>172</v>
      </c>
      <c r="E265" s="32">
        <v>3935.52</v>
      </c>
      <c r="F265" s="33">
        <v>0</v>
      </c>
      <c r="G265" s="32">
        <v>0</v>
      </c>
      <c r="H265" s="32">
        <v>0</v>
      </c>
      <c r="I265" s="32">
        <v>0</v>
      </c>
      <c r="J265" s="33"/>
      <c r="K265" s="33">
        <v>0</v>
      </c>
      <c r="L265" s="33"/>
      <c r="M265" s="33">
        <v>0</v>
      </c>
      <c r="N265" s="33">
        <v>150</v>
      </c>
      <c r="O265" s="33">
        <v>0</v>
      </c>
      <c r="P265" s="33">
        <v>4085.52</v>
      </c>
      <c r="Q265" s="33">
        <v>993.68</v>
      </c>
      <c r="R265" s="34">
        <f t="shared" si="3"/>
        <v>3091.84</v>
      </c>
      <c r="S265" s="9"/>
    </row>
    <row r="266" spans="1:19" s="35" customFormat="1" ht="12.75" x14ac:dyDescent="0.2">
      <c r="A266" s="6" t="s">
        <v>82</v>
      </c>
      <c r="B266" s="18">
        <v>42948</v>
      </c>
      <c r="C266" s="4" t="s">
        <v>221</v>
      </c>
      <c r="D266" s="39" t="s">
        <v>172</v>
      </c>
      <c r="E266" s="32">
        <v>1884.62</v>
      </c>
      <c r="F266" s="33">
        <v>0</v>
      </c>
      <c r="G266" s="32">
        <v>0</v>
      </c>
      <c r="H266" s="32">
        <v>0</v>
      </c>
      <c r="I266" s="32">
        <v>0</v>
      </c>
      <c r="J266" s="33"/>
      <c r="K266" s="33">
        <v>0</v>
      </c>
      <c r="L266" s="33"/>
      <c r="M266" s="33">
        <v>0</v>
      </c>
      <c r="N266" s="33">
        <v>0</v>
      </c>
      <c r="O266" s="33">
        <v>0</v>
      </c>
      <c r="P266" s="33">
        <v>1884.62</v>
      </c>
      <c r="Q266" s="33">
        <v>367.45</v>
      </c>
      <c r="R266" s="34">
        <f t="shared" ref="R266:R329" si="4">SUM(P266-Q266)</f>
        <v>1517.1699999999998</v>
      </c>
      <c r="S266" s="9"/>
    </row>
    <row r="267" spans="1:19" s="35" customFormat="1" ht="12.75" x14ac:dyDescent="0.2">
      <c r="A267" s="4" t="s">
        <v>307</v>
      </c>
      <c r="B267" s="17">
        <v>37032</v>
      </c>
      <c r="C267" s="5" t="s">
        <v>134</v>
      </c>
      <c r="D267" s="37" t="s">
        <v>116</v>
      </c>
      <c r="E267" s="32">
        <v>3240.9</v>
      </c>
      <c r="F267" s="33">
        <v>183.31</v>
      </c>
      <c r="G267" s="32">
        <v>0</v>
      </c>
      <c r="H267" s="32">
        <v>0</v>
      </c>
      <c r="I267" s="32">
        <v>0</v>
      </c>
      <c r="J267" s="33"/>
      <c r="K267" s="33">
        <v>1000</v>
      </c>
      <c r="L267" s="33"/>
      <c r="M267" s="33">
        <v>0</v>
      </c>
      <c r="N267" s="33">
        <v>0</v>
      </c>
      <c r="O267" s="33">
        <v>0</v>
      </c>
      <c r="P267" s="33">
        <v>4424.21</v>
      </c>
      <c r="Q267" s="33">
        <v>2138.5</v>
      </c>
      <c r="R267" s="34">
        <f t="shared" si="4"/>
        <v>2285.71</v>
      </c>
      <c r="S267" s="9"/>
    </row>
    <row r="268" spans="1:19" s="35" customFormat="1" ht="12.75" x14ac:dyDescent="0.2">
      <c r="A268" s="4" t="s">
        <v>308</v>
      </c>
      <c r="B268" s="17">
        <v>36976</v>
      </c>
      <c r="C268" s="5" t="s">
        <v>164</v>
      </c>
      <c r="D268" s="37" t="s">
        <v>116</v>
      </c>
      <c r="E268" s="32">
        <v>5066.22</v>
      </c>
      <c r="F268" s="33">
        <v>48.04</v>
      </c>
      <c r="G268" s="32">
        <v>0</v>
      </c>
      <c r="H268" s="32">
        <v>0</v>
      </c>
      <c r="I268" s="32">
        <v>0</v>
      </c>
      <c r="J268" s="33"/>
      <c r="K268" s="33">
        <v>0</v>
      </c>
      <c r="L268" s="33"/>
      <c r="M268" s="33">
        <v>0</v>
      </c>
      <c r="N268" s="33">
        <v>0</v>
      </c>
      <c r="O268" s="33">
        <v>0</v>
      </c>
      <c r="P268" s="33">
        <v>5114.26</v>
      </c>
      <c r="Q268" s="33">
        <v>2614.1</v>
      </c>
      <c r="R268" s="34">
        <f t="shared" si="4"/>
        <v>2500.1600000000003</v>
      </c>
      <c r="S268" s="9"/>
    </row>
    <row r="269" spans="1:19" s="35" customFormat="1" ht="12.75" x14ac:dyDescent="0.2">
      <c r="A269" s="4" t="s">
        <v>309</v>
      </c>
      <c r="B269" s="17">
        <v>40504</v>
      </c>
      <c r="C269" s="5" t="s">
        <v>412</v>
      </c>
      <c r="D269" s="37" t="s">
        <v>116</v>
      </c>
      <c r="E269" s="32">
        <v>3839.8</v>
      </c>
      <c r="F269" s="33">
        <v>0</v>
      </c>
      <c r="G269" s="32">
        <v>0</v>
      </c>
      <c r="H269" s="32">
        <v>0</v>
      </c>
      <c r="I269" s="32">
        <v>0</v>
      </c>
      <c r="J269" s="33"/>
      <c r="K269" s="33">
        <v>0</v>
      </c>
      <c r="L269" s="33"/>
      <c r="M269" s="33">
        <v>0</v>
      </c>
      <c r="N269" s="33">
        <v>0</v>
      </c>
      <c r="O269" s="33">
        <v>0</v>
      </c>
      <c r="P269" s="33">
        <v>3839.8</v>
      </c>
      <c r="Q269" s="33">
        <v>1779.37</v>
      </c>
      <c r="R269" s="34">
        <f t="shared" si="4"/>
        <v>2060.4300000000003</v>
      </c>
      <c r="S269" s="9"/>
    </row>
    <row r="270" spans="1:19" s="35" customFormat="1" ht="12.75" x14ac:dyDescent="0.2">
      <c r="A270" s="4" t="s">
        <v>310</v>
      </c>
      <c r="B270" s="17">
        <v>37104</v>
      </c>
      <c r="C270" s="5" t="s">
        <v>561</v>
      </c>
      <c r="D270" s="37" t="s">
        <v>116</v>
      </c>
      <c r="E270" s="32">
        <v>2474.69</v>
      </c>
      <c r="F270" s="33">
        <v>949.54</v>
      </c>
      <c r="G270" s="32">
        <v>0</v>
      </c>
      <c r="H270" s="32">
        <v>0</v>
      </c>
      <c r="I270" s="32">
        <v>0</v>
      </c>
      <c r="J270" s="33"/>
      <c r="K270" s="33">
        <v>0</v>
      </c>
      <c r="L270" s="33"/>
      <c r="M270" s="33">
        <v>0</v>
      </c>
      <c r="N270" s="33">
        <v>0</v>
      </c>
      <c r="O270" s="33">
        <v>0</v>
      </c>
      <c r="P270" s="33">
        <v>3424.23</v>
      </c>
      <c r="Q270" s="33">
        <v>1596.7</v>
      </c>
      <c r="R270" s="34">
        <f t="shared" si="4"/>
        <v>1827.53</v>
      </c>
      <c r="S270" s="9"/>
    </row>
    <row r="271" spans="1:19" s="35" customFormat="1" ht="12.75" x14ac:dyDescent="0.2">
      <c r="A271" s="6" t="s">
        <v>83</v>
      </c>
      <c r="B271" s="19">
        <v>43180</v>
      </c>
      <c r="C271" s="6" t="s">
        <v>16</v>
      </c>
      <c r="D271" s="38" t="s">
        <v>172</v>
      </c>
      <c r="E271" s="32">
        <v>1202.27</v>
      </c>
      <c r="F271" s="33">
        <v>0</v>
      </c>
      <c r="G271" s="32">
        <v>0</v>
      </c>
      <c r="H271" s="32">
        <v>190.8</v>
      </c>
      <c r="I271" s="32">
        <v>0</v>
      </c>
      <c r="J271" s="33"/>
      <c r="K271" s="33">
        <v>0</v>
      </c>
      <c r="L271" s="33"/>
      <c r="M271" s="33">
        <v>0</v>
      </c>
      <c r="N271" s="33">
        <v>0</v>
      </c>
      <c r="O271" s="33">
        <v>0</v>
      </c>
      <c r="P271" s="33">
        <v>1393.07</v>
      </c>
      <c r="Q271" s="33">
        <v>488.05</v>
      </c>
      <c r="R271" s="34">
        <f t="shared" si="4"/>
        <v>905.02</v>
      </c>
      <c r="S271" s="9"/>
    </row>
    <row r="272" spans="1:19" s="35" customFormat="1" ht="12.75" x14ac:dyDescent="0.2">
      <c r="A272" s="4" t="s">
        <v>311</v>
      </c>
      <c r="B272" s="17">
        <v>33331</v>
      </c>
      <c r="C272" s="5" t="s">
        <v>164</v>
      </c>
      <c r="D272" s="37" t="s">
        <v>526</v>
      </c>
      <c r="E272" s="32">
        <v>3799.67</v>
      </c>
      <c r="F272" s="33">
        <v>1341.69</v>
      </c>
      <c r="G272" s="32">
        <v>0</v>
      </c>
      <c r="H272" s="32">
        <v>0</v>
      </c>
      <c r="I272" s="32">
        <v>0</v>
      </c>
      <c r="J272" s="33"/>
      <c r="K272" s="33">
        <v>0</v>
      </c>
      <c r="L272" s="33"/>
      <c r="M272" s="33">
        <v>0</v>
      </c>
      <c r="N272" s="33">
        <v>0</v>
      </c>
      <c r="O272" s="33">
        <v>0</v>
      </c>
      <c r="P272" s="33">
        <v>5141.3599999999997</v>
      </c>
      <c r="Q272" s="33">
        <v>1682.08</v>
      </c>
      <c r="R272" s="34">
        <f t="shared" si="4"/>
        <v>3459.2799999999997</v>
      </c>
      <c r="S272" s="9"/>
    </row>
    <row r="273" spans="1:19" s="35" customFormat="1" ht="12.75" x14ac:dyDescent="0.2">
      <c r="A273" s="4" t="s">
        <v>312</v>
      </c>
      <c r="B273" s="17">
        <v>34034</v>
      </c>
      <c r="C273" s="5" t="s">
        <v>134</v>
      </c>
      <c r="D273" s="37" t="s">
        <v>172</v>
      </c>
      <c r="E273" s="32">
        <v>2935.39</v>
      </c>
      <c r="F273" s="33">
        <v>0</v>
      </c>
      <c r="G273" s="32">
        <v>0</v>
      </c>
      <c r="H273" s="32">
        <v>0</v>
      </c>
      <c r="I273" s="32">
        <v>0</v>
      </c>
      <c r="J273" s="33"/>
      <c r="K273" s="33">
        <v>0</v>
      </c>
      <c r="L273" s="33"/>
      <c r="M273" s="33">
        <v>0</v>
      </c>
      <c r="N273" s="33">
        <v>0</v>
      </c>
      <c r="O273" s="33">
        <v>0</v>
      </c>
      <c r="P273" s="33">
        <v>2935.39</v>
      </c>
      <c r="Q273" s="33">
        <v>1573.21</v>
      </c>
      <c r="R273" s="34">
        <f t="shared" si="4"/>
        <v>1362.1799999999998</v>
      </c>
      <c r="S273" s="9"/>
    </row>
    <row r="274" spans="1:19" s="35" customFormat="1" ht="12.75" x14ac:dyDescent="0.2">
      <c r="A274" s="4" t="s">
        <v>313</v>
      </c>
      <c r="B274" s="17">
        <v>32540</v>
      </c>
      <c r="C274" s="5" t="s">
        <v>164</v>
      </c>
      <c r="D274" s="37" t="s">
        <v>116</v>
      </c>
      <c r="E274" s="32">
        <v>5066.22</v>
      </c>
      <c r="F274" s="33">
        <v>2374.92</v>
      </c>
      <c r="G274" s="32">
        <v>0</v>
      </c>
      <c r="H274" s="32">
        <v>0</v>
      </c>
      <c r="I274" s="32">
        <v>0</v>
      </c>
      <c r="J274" s="33"/>
      <c r="K274" s="33">
        <v>0</v>
      </c>
      <c r="L274" s="33"/>
      <c r="M274" s="33">
        <v>0</v>
      </c>
      <c r="N274" s="33">
        <v>0</v>
      </c>
      <c r="O274" s="33">
        <v>0</v>
      </c>
      <c r="P274" s="33">
        <v>7441.14</v>
      </c>
      <c r="Q274" s="33">
        <v>4247.71</v>
      </c>
      <c r="R274" s="34">
        <f t="shared" si="4"/>
        <v>3193.4300000000003</v>
      </c>
      <c r="S274" s="9"/>
    </row>
    <row r="275" spans="1:19" s="35" customFormat="1" ht="12.75" x14ac:dyDescent="0.2">
      <c r="A275" s="33" t="s">
        <v>84</v>
      </c>
      <c r="B275" s="19">
        <v>43208</v>
      </c>
      <c r="C275" s="6" t="s">
        <v>118</v>
      </c>
      <c r="D275" s="38" t="s">
        <v>588</v>
      </c>
      <c r="E275" s="32">
        <v>830</v>
      </c>
      <c r="F275" s="33">
        <v>0</v>
      </c>
      <c r="G275" s="32">
        <v>0</v>
      </c>
      <c r="H275" s="32">
        <v>0</v>
      </c>
      <c r="I275" s="32">
        <v>0</v>
      </c>
      <c r="J275" s="33"/>
      <c r="K275" s="33">
        <v>0</v>
      </c>
      <c r="L275" s="33"/>
      <c r="M275" s="33">
        <v>86</v>
      </c>
      <c r="N275" s="33">
        <v>0</v>
      </c>
      <c r="O275" s="33">
        <v>0</v>
      </c>
      <c r="P275" s="33">
        <v>916</v>
      </c>
      <c r="Q275" s="33">
        <v>55.34</v>
      </c>
      <c r="R275" s="34">
        <f t="shared" si="4"/>
        <v>860.66</v>
      </c>
      <c r="S275" s="9"/>
    </row>
    <row r="276" spans="1:19" s="35" customFormat="1" ht="12.75" x14ac:dyDescent="0.2">
      <c r="A276" s="4" t="s">
        <v>314</v>
      </c>
      <c r="B276" s="18">
        <v>42867</v>
      </c>
      <c r="C276" s="4" t="s">
        <v>118</v>
      </c>
      <c r="D276" s="38" t="s">
        <v>588</v>
      </c>
      <c r="E276" s="32">
        <v>830</v>
      </c>
      <c r="F276" s="33">
        <v>0</v>
      </c>
      <c r="G276" s="32">
        <v>0</v>
      </c>
      <c r="H276" s="32">
        <v>0</v>
      </c>
      <c r="I276" s="32">
        <v>0</v>
      </c>
      <c r="J276" s="33"/>
      <c r="K276" s="33">
        <v>0</v>
      </c>
      <c r="L276" s="33"/>
      <c r="M276" s="33">
        <v>86</v>
      </c>
      <c r="N276" s="33">
        <v>0</v>
      </c>
      <c r="O276" s="33">
        <v>0</v>
      </c>
      <c r="P276" s="33">
        <v>916</v>
      </c>
      <c r="Q276" s="33">
        <v>0</v>
      </c>
      <c r="R276" s="34">
        <f t="shared" si="4"/>
        <v>916</v>
      </c>
      <c r="S276" s="9"/>
    </row>
    <row r="277" spans="1:19" s="35" customFormat="1" ht="12.75" x14ac:dyDescent="0.2">
      <c r="A277" s="6" t="s">
        <v>489</v>
      </c>
      <c r="B277" s="19">
        <v>43243</v>
      </c>
      <c r="C277" s="6" t="s">
        <v>118</v>
      </c>
      <c r="D277" s="38" t="s">
        <v>588</v>
      </c>
      <c r="E277" s="32">
        <v>830</v>
      </c>
      <c r="F277" s="33">
        <v>0</v>
      </c>
      <c r="G277" s="32">
        <v>0</v>
      </c>
      <c r="H277" s="32">
        <v>0</v>
      </c>
      <c r="I277" s="32">
        <v>0</v>
      </c>
      <c r="J277" s="33"/>
      <c r="K277" s="33">
        <v>0</v>
      </c>
      <c r="L277" s="33"/>
      <c r="M277" s="33">
        <v>86</v>
      </c>
      <c r="N277" s="33">
        <v>0</v>
      </c>
      <c r="O277" s="33">
        <v>0</v>
      </c>
      <c r="P277" s="33">
        <v>916</v>
      </c>
      <c r="Q277" s="33">
        <v>0</v>
      </c>
      <c r="R277" s="34">
        <f t="shared" si="4"/>
        <v>916</v>
      </c>
      <c r="S277" s="9"/>
    </row>
    <row r="278" spans="1:19" s="35" customFormat="1" ht="12.75" x14ac:dyDescent="0.2">
      <c r="A278" s="4" t="s">
        <v>315</v>
      </c>
      <c r="B278" s="17">
        <v>35760</v>
      </c>
      <c r="C278" s="5" t="s">
        <v>134</v>
      </c>
      <c r="D278" s="37" t="s">
        <v>116</v>
      </c>
      <c r="E278" s="32">
        <v>3240.9</v>
      </c>
      <c r="F278" s="33">
        <v>0</v>
      </c>
      <c r="G278" s="32">
        <v>0</v>
      </c>
      <c r="H278" s="32">
        <v>0</v>
      </c>
      <c r="I278" s="32">
        <v>0</v>
      </c>
      <c r="J278" s="33"/>
      <c r="K278" s="33">
        <v>0</v>
      </c>
      <c r="L278" s="33"/>
      <c r="M278" s="33">
        <v>0</v>
      </c>
      <c r="N278" s="33">
        <v>60</v>
      </c>
      <c r="O278" s="33">
        <v>0</v>
      </c>
      <c r="P278" s="33">
        <v>3300.9</v>
      </c>
      <c r="Q278" s="33">
        <v>2110.2800000000002</v>
      </c>
      <c r="R278" s="34">
        <f t="shared" si="4"/>
        <v>1190.6199999999999</v>
      </c>
      <c r="S278" s="9"/>
    </row>
    <row r="279" spans="1:19" s="35" customFormat="1" ht="12.75" x14ac:dyDescent="0.2">
      <c r="A279" s="4" t="s">
        <v>316</v>
      </c>
      <c r="B279" s="17">
        <v>36824</v>
      </c>
      <c r="C279" s="5" t="s">
        <v>542</v>
      </c>
      <c r="D279" s="37" t="s">
        <v>116</v>
      </c>
      <c r="E279" s="32">
        <v>1614.86</v>
      </c>
      <c r="F279" s="33">
        <v>674.68</v>
      </c>
      <c r="G279" s="32">
        <v>0</v>
      </c>
      <c r="H279" s="32">
        <v>190.8</v>
      </c>
      <c r="I279" s="32">
        <v>0</v>
      </c>
      <c r="J279" s="33"/>
      <c r="K279" s="33">
        <v>0</v>
      </c>
      <c r="L279" s="33"/>
      <c r="M279" s="33">
        <v>0</v>
      </c>
      <c r="N279" s="33">
        <v>0</v>
      </c>
      <c r="O279" s="33">
        <v>0</v>
      </c>
      <c r="P279" s="33">
        <v>2480.34</v>
      </c>
      <c r="Q279" s="33">
        <v>687.74</v>
      </c>
      <c r="R279" s="34">
        <f t="shared" si="4"/>
        <v>1792.6000000000001</v>
      </c>
      <c r="S279" s="9"/>
    </row>
    <row r="280" spans="1:19" s="35" customFormat="1" ht="12.75" x14ac:dyDescent="0.2">
      <c r="A280" s="4" t="s">
        <v>317</v>
      </c>
      <c r="B280" s="17">
        <v>35074</v>
      </c>
      <c r="C280" s="5" t="s">
        <v>579</v>
      </c>
      <c r="D280" s="37" t="s">
        <v>116</v>
      </c>
      <c r="E280" s="32">
        <v>3839.8</v>
      </c>
      <c r="F280" s="33">
        <v>540.75</v>
      </c>
      <c r="G280" s="32">
        <v>0</v>
      </c>
      <c r="H280" s="32">
        <v>0</v>
      </c>
      <c r="I280" s="32">
        <v>0</v>
      </c>
      <c r="J280" s="33"/>
      <c r="K280" s="33">
        <v>0</v>
      </c>
      <c r="L280" s="33"/>
      <c r="M280" s="33">
        <v>0</v>
      </c>
      <c r="N280" s="33">
        <v>0</v>
      </c>
      <c r="O280" s="33">
        <v>0</v>
      </c>
      <c r="P280" s="33">
        <v>4380.55</v>
      </c>
      <c r="Q280" s="33">
        <v>909.55</v>
      </c>
      <c r="R280" s="34">
        <f t="shared" si="4"/>
        <v>3471</v>
      </c>
      <c r="S280" s="9"/>
    </row>
    <row r="281" spans="1:19" s="35" customFormat="1" ht="12.75" x14ac:dyDescent="0.2">
      <c r="A281" s="4" t="s">
        <v>318</v>
      </c>
      <c r="B281" s="17">
        <v>41155</v>
      </c>
      <c r="C281" s="5" t="s">
        <v>412</v>
      </c>
      <c r="D281" s="37" t="s">
        <v>172</v>
      </c>
      <c r="E281" s="32">
        <v>3477.83</v>
      </c>
      <c r="F281" s="33">
        <v>0</v>
      </c>
      <c r="G281" s="32">
        <v>0</v>
      </c>
      <c r="H281" s="32">
        <v>0</v>
      </c>
      <c r="I281" s="32">
        <v>0</v>
      </c>
      <c r="J281" s="33"/>
      <c r="K281" s="33">
        <v>3000</v>
      </c>
      <c r="L281" s="33"/>
      <c r="M281" s="33">
        <v>0</v>
      </c>
      <c r="N281" s="33">
        <v>540</v>
      </c>
      <c r="O281" s="33">
        <v>0</v>
      </c>
      <c r="P281" s="33">
        <v>7017.83</v>
      </c>
      <c r="Q281" s="33">
        <v>3038.26</v>
      </c>
      <c r="R281" s="34">
        <f t="shared" si="4"/>
        <v>3979.5699999999997</v>
      </c>
      <c r="S281" s="9"/>
    </row>
    <row r="282" spans="1:19" s="35" customFormat="1" ht="12.75" x14ac:dyDescent="0.2">
      <c r="A282" s="4" t="s">
        <v>319</v>
      </c>
      <c r="B282" s="17">
        <v>34759</v>
      </c>
      <c r="C282" s="5" t="s">
        <v>134</v>
      </c>
      <c r="D282" s="37" t="s">
        <v>172</v>
      </c>
      <c r="E282" s="32">
        <v>2122.39</v>
      </c>
      <c r="F282" s="33">
        <v>813</v>
      </c>
      <c r="G282" s="32">
        <v>0</v>
      </c>
      <c r="H282" s="32">
        <v>0</v>
      </c>
      <c r="I282" s="32">
        <v>0</v>
      </c>
      <c r="J282" s="33"/>
      <c r="K282" s="33">
        <v>2000</v>
      </c>
      <c r="L282" s="33"/>
      <c r="M282" s="33">
        <v>0</v>
      </c>
      <c r="N282" s="33">
        <v>60</v>
      </c>
      <c r="O282" s="33">
        <v>0</v>
      </c>
      <c r="P282" s="33">
        <v>4995.3900000000003</v>
      </c>
      <c r="Q282" s="33">
        <v>2022.65</v>
      </c>
      <c r="R282" s="34">
        <f t="shared" si="4"/>
        <v>2972.7400000000002</v>
      </c>
      <c r="S282" s="9"/>
    </row>
    <row r="283" spans="1:19" s="35" customFormat="1" ht="12.75" x14ac:dyDescent="0.2">
      <c r="A283" s="4" t="s">
        <v>320</v>
      </c>
      <c r="B283" s="17">
        <v>37032</v>
      </c>
      <c r="C283" s="5" t="s">
        <v>577</v>
      </c>
      <c r="D283" s="37" t="s">
        <v>116</v>
      </c>
      <c r="E283" s="32">
        <v>5066.22</v>
      </c>
      <c r="F283" s="33">
        <v>48.04</v>
      </c>
      <c r="G283" s="32">
        <v>0</v>
      </c>
      <c r="H283" s="32">
        <v>0</v>
      </c>
      <c r="I283" s="32">
        <v>0</v>
      </c>
      <c r="J283" s="33"/>
      <c r="K283" s="33">
        <v>0</v>
      </c>
      <c r="L283" s="33"/>
      <c r="M283" s="33">
        <v>0</v>
      </c>
      <c r="N283" s="33">
        <v>0</v>
      </c>
      <c r="O283" s="33">
        <v>0</v>
      </c>
      <c r="P283" s="33">
        <v>5114.26</v>
      </c>
      <c r="Q283" s="33">
        <v>3246.96</v>
      </c>
      <c r="R283" s="34">
        <f t="shared" si="4"/>
        <v>1867.3000000000002</v>
      </c>
      <c r="S283" s="9"/>
    </row>
    <row r="284" spans="1:19" s="35" customFormat="1" ht="12.75" x14ac:dyDescent="0.2">
      <c r="A284" s="4" t="s">
        <v>321</v>
      </c>
      <c r="B284" s="17">
        <v>41522</v>
      </c>
      <c r="C284" s="5" t="s">
        <v>542</v>
      </c>
      <c r="D284" s="37" t="s">
        <v>529</v>
      </c>
      <c r="E284" s="32">
        <v>1491.89</v>
      </c>
      <c r="F284" s="33">
        <v>0</v>
      </c>
      <c r="G284" s="32">
        <v>0</v>
      </c>
      <c r="H284" s="32">
        <v>190.8</v>
      </c>
      <c r="I284" s="32">
        <v>0</v>
      </c>
      <c r="J284" s="33"/>
      <c r="K284" s="33">
        <v>0</v>
      </c>
      <c r="L284" s="33"/>
      <c r="M284" s="33">
        <v>0</v>
      </c>
      <c r="N284" s="33">
        <v>0</v>
      </c>
      <c r="O284" s="33">
        <v>0</v>
      </c>
      <c r="P284" s="33">
        <v>1682.69</v>
      </c>
      <c r="Q284" s="33">
        <v>825.1</v>
      </c>
      <c r="R284" s="34">
        <f t="shared" si="4"/>
        <v>857.59</v>
      </c>
      <c r="S284" s="9"/>
    </row>
    <row r="285" spans="1:19" s="35" customFormat="1" ht="12.75" x14ac:dyDescent="0.2">
      <c r="A285" s="4" t="s">
        <v>322</v>
      </c>
      <c r="B285" s="17">
        <v>35370</v>
      </c>
      <c r="C285" s="5" t="s">
        <v>550</v>
      </c>
      <c r="D285" s="37" t="s">
        <v>172</v>
      </c>
      <c r="E285" s="32">
        <v>6067.39</v>
      </c>
      <c r="F285" s="33">
        <v>0</v>
      </c>
      <c r="G285" s="32">
        <v>0</v>
      </c>
      <c r="H285" s="32">
        <v>0</v>
      </c>
      <c r="I285" s="32">
        <v>0</v>
      </c>
      <c r="J285" s="33"/>
      <c r="K285" s="33">
        <v>0</v>
      </c>
      <c r="L285" s="33"/>
      <c r="M285" s="33">
        <v>0</v>
      </c>
      <c r="N285" s="33">
        <v>0</v>
      </c>
      <c r="O285" s="33">
        <v>0</v>
      </c>
      <c r="P285" s="33">
        <v>6067.39</v>
      </c>
      <c r="Q285" s="33">
        <v>1249.42</v>
      </c>
      <c r="R285" s="34">
        <f t="shared" si="4"/>
        <v>4817.97</v>
      </c>
      <c r="S285" s="9"/>
    </row>
    <row r="286" spans="1:19" s="35" customFormat="1" ht="12.75" x14ac:dyDescent="0.2">
      <c r="A286" s="4" t="s">
        <v>323</v>
      </c>
      <c r="B286" s="17">
        <v>34547</v>
      </c>
      <c r="C286" s="5" t="s">
        <v>285</v>
      </c>
      <c r="D286" s="37" t="s">
        <v>116</v>
      </c>
      <c r="E286" s="32">
        <v>5066.22</v>
      </c>
      <c r="F286" s="33">
        <v>1313.74</v>
      </c>
      <c r="G286" s="32">
        <v>0</v>
      </c>
      <c r="H286" s="32">
        <v>0</v>
      </c>
      <c r="I286" s="32">
        <v>0</v>
      </c>
      <c r="J286" s="33"/>
      <c r="K286" s="33">
        <v>0</v>
      </c>
      <c r="L286" s="33"/>
      <c r="M286" s="33">
        <v>0</v>
      </c>
      <c r="N286" s="33">
        <v>0</v>
      </c>
      <c r="O286" s="33">
        <v>0</v>
      </c>
      <c r="P286" s="33">
        <v>6379.96</v>
      </c>
      <c r="Q286" s="33">
        <v>2386.4699999999998</v>
      </c>
      <c r="R286" s="34">
        <f t="shared" si="4"/>
        <v>3993.4900000000002</v>
      </c>
      <c r="S286" s="9"/>
    </row>
    <row r="287" spans="1:19" s="35" customFormat="1" ht="12.75" x14ac:dyDescent="0.2">
      <c r="A287" s="4" t="s">
        <v>324</v>
      </c>
      <c r="B287" s="17">
        <v>37977</v>
      </c>
      <c r="C287" s="5" t="s">
        <v>285</v>
      </c>
      <c r="D287" s="37" t="s">
        <v>525</v>
      </c>
      <c r="E287" s="32">
        <v>5066.22</v>
      </c>
      <c r="F287" s="33">
        <v>0</v>
      </c>
      <c r="G287" s="32">
        <v>0</v>
      </c>
      <c r="H287" s="32">
        <v>0</v>
      </c>
      <c r="I287" s="32">
        <v>0</v>
      </c>
      <c r="J287" s="33"/>
      <c r="K287" s="33">
        <v>0</v>
      </c>
      <c r="L287" s="33"/>
      <c r="M287" s="33">
        <v>0</v>
      </c>
      <c r="N287" s="33">
        <v>0</v>
      </c>
      <c r="O287" s="33">
        <v>0</v>
      </c>
      <c r="P287" s="33">
        <v>5066.22</v>
      </c>
      <c r="Q287" s="33">
        <v>2721.11</v>
      </c>
      <c r="R287" s="34">
        <f t="shared" si="4"/>
        <v>2345.11</v>
      </c>
      <c r="S287" s="9"/>
    </row>
    <row r="288" spans="1:19" s="35" customFormat="1" ht="12.75" x14ac:dyDescent="0.2">
      <c r="A288" s="4" t="s">
        <v>325</v>
      </c>
      <c r="B288" s="17">
        <v>41386</v>
      </c>
      <c r="C288" s="5" t="s">
        <v>16</v>
      </c>
      <c r="D288" s="37" t="s">
        <v>525</v>
      </c>
      <c r="E288" s="32">
        <v>1353.95</v>
      </c>
      <c r="F288" s="33">
        <v>0</v>
      </c>
      <c r="G288" s="32">
        <v>0</v>
      </c>
      <c r="H288" s="32">
        <v>438.38</v>
      </c>
      <c r="I288" s="32">
        <v>0</v>
      </c>
      <c r="J288" s="33"/>
      <c r="K288" s="33">
        <v>0</v>
      </c>
      <c r="L288" s="33"/>
      <c r="M288" s="33">
        <v>0</v>
      </c>
      <c r="N288" s="33">
        <v>0</v>
      </c>
      <c r="O288" s="33">
        <v>0</v>
      </c>
      <c r="P288" s="33">
        <v>1792.33</v>
      </c>
      <c r="Q288" s="33">
        <v>428.82</v>
      </c>
      <c r="R288" s="34">
        <f t="shared" si="4"/>
        <v>1363.51</v>
      </c>
      <c r="S288" s="9"/>
    </row>
    <row r="289" spans="1:19" s="35" customFormat="1" ht="12.75" x14ac:dyDescent="0.2">
      <c r="A289" s="4" t="s">
        <v>326</v>
      </c>
      <c r="B289" s="17">
        <v>33752</v>
      </c>
      <c r="C289" s="5" t="s">
        <v>115</v>
      </c>
      <c r="D289" s="37" t="s">
        <v>116</v>
      </c>
      <c r="E289" s="32">
        <v>2122.39</v>
      </c>
      <c r="F289" s="33">
        <v>200.05</v>
      </c>
      <c r="G289" s="32">
        <v>0</v>
      </c>
      <c r="H289" s="32">
        <v>636.72</v>
      </c>
      <c r="I289" s="32">
        <v>0</v>
      </c>
      <c r="J289" s="33"/>
      <c r="K289" s="33">
        <v>2000</v>
      </c>
      <c r="L289" s="33"/>
      <c r="M289" s="33">
        <v>0</v>
      </c>
      <c r="N289" s="33">
        <v>0</v>
      </c>
      <c r="O289" s="33">
        <v>0</v>
      </c>
      <c r="P289" s="33">
        <v>4959.16</v>
      </c>
      <c r="Q289" s="33">
        <v>2080.54</v>
      </c>
      <c r="R289" s="34">
        <f t="shared" si="4"/>
        <v>2878.62</v>
      </c>
      <c r="S289" s="9"/>
    </row>
    <row r="290" spans="1:19" s="35" customFormat="1" ht="12.75" x14ac:dyDescent="0.2">
      <c r="A290" s="6" t="s">
        <v>490</v>
      </c>
      <c r="B290" s="19">
        <v>43227</v>
      </c>
      <c r="C290" s="6" t="s">
        <v>487</v>
      </c>
      <c r="D290" s="38" t="s">
        <v>530</v>
      </c>
      <c r="E290" s="32">
        <v>14000</v>
      </c>
      <c r="F290" s="33">
        <v>0</v>
      </c>
      <c r="G290" s="32">
        <v>0</v>
      </c>
      <c r="H290" s="32">
        <v>0</v>
      </c>
      <c r="I290" s="32">
        <v>0</v>
      </c>
      <c r="J290" s="33"/>
      <c r="K290" s="33">
        <v>0</v>
      </c>
      <c r="L290" s="33"/>
      <c r="M290" s="33">
        <v>0</v>
      </c>
      <c r="N290" s="33">
        <v>0</v>
      </c>
      <c r="O290" s="33">
        <v>0</v>
      </c>
      <c r="P290" s="33">
        <v>14000</v>
      </c>
      <c r="Q290" s="33">
        <v>3670.76</v>
      </c>
      <c r="R290" s="34">
        <f t="shared" si="4"/>
        <v>10329.24</v>
      </c>
      <c r="S290" s="9"/>
    </row>
    <row r="291" spans="1:19" s="35" customFormat="1" ht="12.75" x14ac:dyDescent="0.2">
      <c r="A291" s="12" t="s">
        <v>512</v>
      </c>
      <c r="B291" s="20">
        <v>43284</v>
      </c>
      <c r="C291" s="33" t="s">
        <v>123</v>
      </c>
      <c r="D291" s="38" t="s">
        <v>588</v>
      </c>
      <c r="E291" s="32">
        <v>410.76</v>
      </c>
      <c r="F291" s="33">
        <v>0</v>
      </c>
      <c r="G291" s="32">
        <v>0</v>
      </c>
      <c r="H291" s="32">
        <v>0</v>
      </c>
      <c r="I291" s="32">
        <v>0</v>
      </c>
      <c r="J291" s="33"/>
      <c r="K291" s="33">
        <v>0</v>
      </c>
      <c r="L291" s="33"/>
      <c r="M291" s="33">
        <v>0</v>
      </c>
      <c r="N291" s="33">
        <v>0</v>
      </c>
      <c r="O291" s="33">
        <v>0</v>
      </c>
      <c r="P291" s="33">
        <v>410.76</v>
      </c>
      <c r="Q291" s="33">
        <v>32.86</v>
      </c>
      <c r="R291" s="34">
        <f t="shared" si="4"/>
        <v>377.9</v>
      </c>
      <c r="S291" s="9"/>
    </row>
    <row r="292" spans="1:19" s="35" customFormat="1" ht="12.75" x14ac:dyDescent="0.2">
      <c r="A292" s="4" t="s">
        <v>327</v>
      </c>
      <c r="B292" s="17">
        <v>38225</v>
      </c>
      <c r="C292" s="5" t="s">
        <v>164</v>
      </c>
      <c r="D292" s="37" t="s">
        <v>524</v>
      </c>
      <c r="E292" s="32">
        <v>4869.5</v>
      </c>
      <c r="F292" s="33">
        <v>0</v>
      </c>
      <c r="G292" s="32">
        <v>0</v>
      </c>
      <c r="H292" s="32">
        <v>0</v>
      </c>
      <c r="I292" s="32">
        <v>0</v>
      </c>
      <c r="J292" s="33"/>
      <c r="K292" s="33">
        <v>0</v>
      </c>
      <c r="L292" s="33"/>
      <c r="M292" s="33">
        <v>0</v>
      </c>
      <c r="N292" s="33">
        <v>0</v>
      </c>
      <c r="O292" s="33">
        <v>0</v>
      </c>
      <c r="P292" s="33">
        <v>4869.5</v>
      </c>
      <c r="Q292" s="33">
        <v>1330.24</v>
      </c>
      <c r="R292" s="34">
        <f t="shared" si="4"/>
        <v>3539.26</v>
      </c>
      <c r="S292" s="9"/>
    </row>
    <row r="293" spans="1:19" s="35" customFormat="1" ht="12.75" x14ac:dyDescent="0.2">
      <c r="A293" s="5" t="s">
        <v>328</v>
      </c>
      <c r="B293" s="17">
        <v>42856</v>
      </c>
      <c r="C293" s="8" t="s">
        <v>23</v>
      </c>
      <c r="D293" s="38" t="s">
        <v>588</v>
      </c>
      <c r="E293" s="32">
        <v>2626.49</v>
      </c>
      <c r="F293" s="33">
        <v>0</v>
      </c>
      <c r="G293" s="32">
        <v>0</v>
      </c>
      <c r="H293" s="32">
        <v>0</v>
      </c>
      <c r="I293" s="32">
        <v>0</v>
      </c>
      <c r="J293" s="33"/>
      <c r="K293" s="33">
        <v>0</v>
      </c>
      <c r="L293" s="33"/>
      <c r="M293" s="33">
        <v>0</v>
      </c>
      <c r="N293" s="33">
        <v>0</v>
      </c>
      <c r="O293" s="33">
        <v>0</v>
      </c>
      <c r="P293" s="33">
        <v>2626.49</v>
      </c>
      <c r="Q293" s="33">
        <v>0</v>
      </c>
      <c r="R293" s="34">
        <f t="shared" si="4"/>
        <v>2626.49</v>
      </c>
      <c r="S293" s="9"/>
    </row>
    <row r="294" spans="1:19" s="35" customFormat="1" ht="12.75" x14ac:dyDescent="0.2">
      <c r="A294" s="4" t="s">
        <v>329</v>
      </c>
      <c r="B294" s="17">
        <v>36230</v>
      </c>
      <c r="C294" s="5" t="s">
        <v>285</v>
      </c>
      <c r="D294" s="37" t="s">
        <v>116</v>
      </c>
      <c r="E294" s="32">
        <v>5066.22</v>
      </c>
      <c r="F294" s="33">
        <v>549.70000000000005</v>
      </c>
      <c r="G294" s="32">
        <v>0</v>
      </c>
      <c r="H294" s="32">
        <v>0</v>
      </c>
      <c r="I294" s="32">
        <v>0</v>
      </c>
      <c r="J294" s="33"/>
      <c r="K294" s="33">
        <v>0</v>
      </c>
      <c r="L294" s="33"/>
      <c r="M294" s="33">
        <v>0</v>
      </c>
      <c r="N294" s="33">
        <v>0</v>
      </c>
      <c r="O294" s="33">
        <v>0</v>
      </c>
      <c r="P294" s="33">
        <v>5615.92</v>
      </c>
      <c r="Q294" s="33">
        <v>1650.83</v>
      </c>
      <c r="R294" s="34">
        <f t="shared" si="4"/>
        <v>3965.09</v>
      </c>
      <c r="S294" s="9"/>
    </row>
    <row r="295" spans="1:19" s="35" customFormat="1" ht="12.75" x14ac:dyDescent="0.2">
      <c r="A295" s="4" t="s">
        <v>330</v>
      </c>
      <c r="B295" s="17">
        <v>37361</v>
      </c>
      <c r="C295" s="5" t="s">
        <v>540</v>
      </c>
      <c r="D295" s="37" t="s">
        <v>116</v>
      </c>
      <c r="E295" s="32">
        <v>1353.95</v>
      </c>
      <c r="F295" s="33">
        <v>193.55</v>
      </c>
      <c r="G295" s="32">
        <v>0</v>
      </c>
      <c r="H295" s="32">
        <v>0</v>
      </c>
      <c r="I295" s="32">
        <v>0</v>
      </c>
      <c r="J295" s="33"/>
      <c r="K295" s="33">
        <v>0</v>
      </c>
      <c r="L295" s="33"/>
      <c r="M295" s="33">
        <v>0</v>
      </c>
      <c r="N295" s="33">
        <v>0</v>
      </c>
      <c r="O295" s="33">
        <v>1547.5</v>
      </c>
      <c r="P295" s="33">
        <v>3095</v>
      </c>
      <c r="Q295" s="33">
        <v>949.54</v>
      </c>
      <c r="R295" s="34">
        <f t="shared" si="4"/>
        <v>2145.46</v>
      </c>
      <c r="S295" s="9"/>
    </row>
    <row r="296" spans="1:19" s="35" customFormat="1" ht="12.75" x14ac:dyDescent="0.2">
      <c r="A296" s="4" t="s">
        <v>331</v>
      </c>
      <c r="B296" s="17">
        <v>35455</v>
      </c>
      <c r="C296" s="5" t="s">
        <v>559</v>
      </c>
      <c r="D296" s="37" t="s">
        <v>116</v>
      </c>
      <c r="E296" s="32">
        <v>1853.76</v>
      </c>
      <c r="F296" s="33">
        <v>0</v>
      </c>
      <c r="G296" s="32">
        <v>0</v>
      </c>
      <c r="H296" s="32">
        <v>338.98</v>
      </c>
      <c r="I296" s="32">
        <v>0</v>
      </c>
      <c r="J296" s="33"/>
      <c r="K296" s="33">
        <v>0</v>
      </c>
      <c r="L296" s="33"/>
      <c r="M296" s="33">
        <v>0</v>
      </c>
      <c r="N296" s="33">
        <v>0</v>
      </c>
      <c r="O296" s="33">
        <v>0</v>
      </c>
      <c r="P296" s="33">
        <v>2192.7399999999998</v>
      </c>
      <c r="Q296" s="33">
        <v>525.01</v>
      </c>
      <c r="R296" s="34">
        <f t="shared" si="4"/>
        <v>1667.7299999999998</v>
      </c>
      <c r="S296" s="9"/>
    </row>
    <row r="297" spans="1:19" s="35" customFormat="1" ht="12.75" x14ac:dyDescent="0.2">
      <c r="A297" s="4" t="s">
        <v>332</v>
      </c>
      <c r="B297" s="17">
        <v>31723</v>
      </c>
      <c r="C297" s="5" t="s">
        <v>370</v>
      </c>
      <c r="D297" s="37" t="s">
        <v>116</v>
      </c>
      <c r="E297" s="32">
        <v>2474.69</v>
      </c>
      <c r="F297" s="33">
        <v>878.69</v>
      </c>
      <c r="G297" s="32">
        <v>0</v>
      </c>
      <c r="H297" s="32">
        <v>190.8</v>
      </c>
      <c r="I297" s="32">
        <v>0</v>
      </c>
      <c r="J297" s="33"/>
      <c r="K297" s="33">
        <v>0</v>
      </c>
      <c r="L297" s="33"/>
      <c r="M297" s="33">
        <v>0</v>
      </c>
      <c r="N297" s="33">
        <v>0</v>
      </c>
      <c r="O297" s="33">
        <v>0</v>
      </c>
      <c r="P297" s="33">
        <v>3544.18</v>
      </c>
      <c r="Q297" s="33">
        <v>513.20000000000005</v>
      </c>
      <c r="R297" s="34">
        <f t="shared" si="4"/>
        <v>3030.9799999999996</v>
      </c>
      <c r="S297" s="9"/>
    </row>
    <row r="298" spans="1:19" s="35" customFormat="1" ht="12.75" x14ac:dyDescent="0.2">
      <c r="A298" s="6" t="s">
        <v>85</v>
      </c>
      <c r="B298" s="19">
        <v>40617</v>
      </c>
      <c r="C298" s="6" t="s">
        <v>486</v>
      </c>
      <c r="D298" s="38" t="s">
        <v>588</v>
      </c>
      <c r="E298" s="32">
        <v>0</v>
      </c>
      <c r="F298" s="33">
        <v>0</v>
      </c>
      <c r="G298" s="32">
        <v>0</v>
      </c>
      <c r="H298" s="32">
        <v>0</v>
      </c>
      <c r="I298" s="32">
        <v>0</v>
      </c>
      <c r="J298" s="33"/>
      <c r="K298" s="33">
        <v>3500</v>
      </c>
      <c r="L298" s="33"/>
      <c r="M298" s="33">
        <v>0</v>
      </c>
      <c r="N298" s="33">
        <v>0</v>
      </c>
      <c r="O298" s="33">
        <v>0</v>
      </c>
      <c r="P298" s="33">
        <v>3500</v>
      </c>
      <c r="Q298" s="33">
        <v>170.2</v>
      </c>
      <c r="R298" s="34">
        <f t="shared" si="4"/>
        <v>3329.8</v>
      </c>
      <c r="S298" s="9"/>
    </row>
    <row r="299" spans="1:19" s="35" customFormat="1" ht="12.75" x14ac:dyDescent="0.2">
      <c r="A299" s="4" t="s">
        <v>333</v>
      </c>
      <c r="B299" s="17">
        <v>40770</v>
      </c>
      <c r="C299" s="5" t="s">
        <v>546</v>
      </c>
      <c r="D299" s="37" t="s">
        <v>524</v>
      </c>
      <c r="E299" s="32">
        <v>3690.7</v>
      </c>
      <c r="F299" s="33">
        <v>0</v>
      </c>
      <c r="G299" s="32">
        <v>0</v>
      </c>
      <c r="H299" s="32">
        <v>0</v>
      </c>
      <c r="I299" s="32">
        <v>2460.4699999999998</v>
      </c>
      <c r="J299" s="33"/>
      <c r="K299" s="33">
        <v>0</v>
      </c>
      <c r="L299" s="33"/>
      <c r="M299" s="33">
        <v>0</v>
      </c>
      <c r="N299" s="33">
        <v>930</v>
      </c>
      <c r="O299" s="33">
        <v>0</v>
      </c>
      <c r="P299" s="33">
        <v>7081.17</v>
      </c>
      <c r="Q299" s="33">
        <v>2687.37</v>
      </c>
      <c r="R299" s="34">
        <f t="shared" si="4"/>
        <v>4393.8</v>
      </c>
      <c r="S299" s="9"/>
    </row>
    <row r="300" spans="1:19" s="35" customFormat="1" ht="12.75" x14ac:dyDescent="0.2">
      <c r="A300" s="4" t="s">
        <v>334</v>
      </c>
      <c r="B300" s="17">
        <v>37032</v>
      </c>
      <c r="C300" s="5" t="s">
        <v>134</v>
      </c>
      <c r="D300" s="37" t="s">
        <v>172</v>
      </c>
      <c r="E300" s="32">
        <v>2935.39</v>
      </c>
      <c r="F300" s="33">
        <v>0</v>
      </c>
      <c r="G300" s="32">
        <v>0</v>
      </c>
      <c r="H300" s="32">
        <v>0</v>
      </c>
      <c r="I300" s="32">
        <v>1956.9299999999998</v>
      </c>
      <c r="J300" s="33"/>
      <c r="K300" s="33">
        <v>0</v>
      </c>
      <c r="L300" s="33"/>
      <c r="M300" s="33">
        <v>0</v>
      </c>
      <c r="N300" s="33">
        <v>0</v>
      </c>
      <c r="O300" s="33">
        <v>0</v>
      </c>
      <c r="P300" s="33">
        <v>4892.32</v>
      </c>
      <c r="Q300" s="33">
        <v>1183.19</v>
      </c>
      <c r="R300" s="34">
        <f t="shared" si="4"/>
        <v>3709.1299999999997</v>
      </c>
      <c r="S300" s="9"/>
    </row>
    <row r="301" spans="1:19" s="35" customFormat="1" ht="12.75" x14ac:dyDescent="0.2">
      <c r="A301" s="4" t="s">
        <v>335</v>
      </c>
      <c r="B301" s="17">
        <v>35066</v>
      </c>
      <c r="C301" s="5" t="s">
        <v>164</v>
      </c>
      <c r="D301" s="37" t="s">
        <v>116</v>
      </c>
      <c r="E301" s="32">
        <v>5066.22</v>
      </c>
      <c r="F301" s="33">
        <v>777.36</v>
      </c>
      <c r="G301" s="32">
        <v>0</v>
      </c>
      <c r="H301" s="32">
        <v>0</v>
      </c>
      <c r="I301" s="32">
        <v>0</v>
      </c>
      <c r="J301" s="33"/>
      <c r="K301" s="33">
        <v>0</v>
      </c>
      <c r="L301" s="33"/>
      <c r="M301" s="33">
        <v>0</v>
      </c>
      <c r="N301" s="33">
        <v>0</v>
      </c>
      <c r="O301" s="33">
        <v>0</v>
      </c>
      <c r="P301" s="33">
        <v>5843.58</v>
      </c>
      <c r="Q301" s="33">
        <v>3222.22</v>
      </c>
      <c r="R301" s="34">
        <f t="shared" si="4"/>
        <v>2621.36</v>
      </c>
      <c r="S301" s="9"/>
    </row>
    <row r="302" spans="1:19" s="35" customFormat="1" ht="12.75" x14ac:dyDescent="0.2">
      <c r="A302" s="4" t="s">
        <v>336</v>
      </c>
      <c r="B302" s="17">
        <v>33390</v>
      </c>
      <c r="C302" s="5" t="s">
        <v>565</v>
      </c>
      <c r="D302" s="37" t="s">
        <v>116</v>
      </c>
      <c r="E302" s="32">
        <v>1614.86</v>
      </c>
      <c r="F302" s="33">
        <v>536.53</v>
      </c>
      <c r="G302" s="32">
        <v>0</v>
      </c>
      <c r="H302" s="32">
        <v>0</v>
      </c>
      <c r="I302" s="32">
        <v>0</v>
      </c>
      <c r="J302" s="33"/>
      <c r="K302" s="33">
        <v>0</v>
      </c>
      <c r="L302" s="33"/>
      <c r="M302" s="33">
        <v>0</v>
      </c>
      <c r="N302" s="33">
        <v>0</v>
      </c>
      <c r="O302" s="33">
        <v>0</v>
      </c>
      <c r="P302" s="33">
        <v>2151.39</v>
      </c>
      <c r="Q302" s="33">
        <v>692.8</v>
      </c>
      <c r="R302" s="34">
        <f t="shared" si="4"/>
        <v>1458.59</v>
      </c>
      <c r="S302" s="9"/>
    </row>
    <row r="303" spans="1:19" s="35" customFormat="1" ht="12.75" x14ac:dyDescent="0.2">
      <c r="A303" s="4" t="s">
        <v>337</v>
      </c>
      <c r="B303" s="17">
        <v>37239</v>
      </c>
      <c r="C303" s="5" t="s">
        <v>134</v>
      </c>
      <c r="D303" s="37" t="s">
        <v>116</v>
      </c>
      <c r="E303" s="32">
        <v>3240.9</v>
      </c>
      <c r="F303" s="33">
        <v>1673.37</v>
      </c>
      <c r="G303" s="32">
        <v>0</v>
      </c>
      <c r="H303" s="32">
        <v>0</v>
      </c>
      <c r="I303" s="32">
        <v>0</v>
      </c>
      <c r="J303" s="33"/>
      <c r="K303" s="33">
        <v>0</v>
      </c>
      <c r="L303" s="33"/>
      <c r="M303" s="33">
        <v>0</v>
      </c>
      <c r="N303" s="33">
        <v>0</v>
      </c>
      <c r="O303" s="33">
        <v>0</v>
      </c>
      <c r="P303" s="33">
        <v>4914.2700000000004</v>
      </c>
      <c r="Q303" s="33">
        <v>2231.1799999999998</v>
      </c>
      <c r="R303" s="34">
        <f t="shared" si="4"/>
        <v>2683.0900000000006</v>
      </c>
      <c r="S303" s="9"/>
    </row>
    <row r="304" spans="1:19" s="35" customFormat="1" ht="12.75" x14ac:dyDescent="0.2">
      <c r="A304" s="4" t="s">
        <v>338</v>
      </c>
      <c r="B304" s="17">
        <v>38231</v>
      </c>
      <c r="C304" s="5" t="s">
        <v>569</v>
      </c>
      <c r="D304" s="37" t="s">
        <v>116</v>
      </c>
      <c r="E304" s="32">
        <v>3839.8</v>
      </c>
      <c r="F304" s="33">
        <v>842.27</v>
      </c>
      <c r="G304" s="32">
        <v>0</v>
      </c>
      <c r="H304" s="32">
        <v>0</v>
      </c>
      <c r="I304" s="32">
        <v>0</v>
      </c>
      <c r="J304" s="33"/>
      <c r="K304" s="33">
        <v>1060.1300000000001</v>
      </c>
      <c r="L304" s="33"/>
      <c r="M304" s="33">
        <v>0</v>
      </c>
      <c r="N304" s="33">
        <v>0</v>
      </c>
      <c r="O304" s="33">
        <v>0</v>
      </c>
      <c r="P304" s="33">
        <v>5742.2</v>
      </c>
      <c r="Q304" s="33">
        <v>2903.88</v>
      </c>
      <c r="R304" s="34">
        <f t="shared" si="4"/>
        <v>2838.3199999999997</v>
      </c>
      <c r="S304" s="9"/>
    </row>
    <row r="305" spans="1:19" s="35" customFormat="1" ht="12.75" x14ac:dyDescent="0.2">
      <c r="A305" s="4" t="s">
        <v>339</v>
      </c>
      <c r="B305" s="17">
        <v>32264</v>
      </c>
      <c r="C305" s="5" t="s">
        <v>561</v>
      </c>
      <c r="D305" s="37" t="s">
        <v>524</v>
      </c>
      <c r="E305" s="32">
        <v>2378.59</v>
      </c>
      <c r="F305" s="33">
        <v>0</v>
      </c>
      <c r="G305" s="32">
        <v>0</v>
      </c>
      <c r="H305" s="32">
        <v>0</v>
      </c>
      <c r="I305" s="32">
        <v>0</v>
      </c>
      <c r="J305" s="33"/>
      <c r="K305" s="33">
        <v>0</v>
      </c>
      <c r="L305" s="33"/>
      <c r="M305" s="33">
        <v>0</v>
      </c>
      <c r="N305" s="33">
        <v>0</v>
      </c>
      <c r="O305" s="33">
        <v>0</v>
      </c>
      <c r="P305" s="33">
        <v>2378.59</v>
      </c>
      <c r="Q305" s="33">
        <v>757.24</v>
      </c>
      <c r="R305" s="34">
        <f t="shared" si="4"/>
        <v>1621.3500000000001</v>
      </c>
      <c r="S305" s="9"/>
    </row>
    <row r="306" spans="1:19" s="35" customFormat="1" ht="12.75" x14ac:dyDescent="0.2">
      <c r="A306" s="4" t="s">
        <v>340</v>
      </c>
      <c r="B306" s="17">
        <v>38169</v>
      </c>
      <c r="C306" s="5" t="s">
        <v>561</v>
      </c>
      <c r="D306" s="37" t="s">
        <v>526</v>
      </c>
      <c r="E306" s="32">
        <v>1856.01</v>
      </c>
      <c r="F306" s="33">
        <v>493.96</v>
      </c>
      <c r="G306" s="32">
        <v>0</v>
      </c>
      <c r="H306" s="32">
        <v>0</v>
      </c>
      <c r="I306" s="32">
        <v>0</v>
      </c>
      <c r="J306" s="33"/>
      <c r="K306" s="33">
        <v>0</v>
      </c>
      <c r="L306" s="33"/>
      <c r="M306" s="33">
        <v>0</v>
      </c>
      <c r="N306" s="33">
        <v>0</v>
      </c>
      <c r="O306" s="33">
        <v>0</v>
      </c>
      <c r="P306" s="33">
        <v>2349.9699999999998</v>
      </c>
      <c r="Q306" s="33">
        <v>1233.51</v>
      </c>
      <c r="R306" s="34">
        <f t="shared" si="4"/>
        <v>1116.4599999999998</v>
      </c>
      <c r="S306" s="9"/>
    </row>
    <row r="307" spans="1:19" s="35" customFormat="1" ht="12.75" x14ac:dyDescent="0.2">
      <c r="A307" s="4" t="s">
        <v>341</v>
      </c>
      <c r="B307" s="17">
        <v>34639</v>
      </c>
      <c r="C307" s="5" t="s">
        <v>565</v>
      </c>
      <c r="D307" s="37" t="s">
        <v>116</v>
      </c>
      <c r="E307" s="32">
        <v>1614.86</v>
      </c>
      <c r="F307" s="33">
        <v>775.09</v>
      </c>
      <c r="G307" s="32">
        <v>0</v>
      </c>
      <c r="H307" s="32">
        <v>0</v>
      </c>
      <c r="I307" s="32">
        <v>0</v>
      </c>
      <c r="J307" s="33"/>
      <c r="K307" s="33">
        <v>0</v>
      </c>
      <c r="L307" s="33"/>
      <c r="M307" s="33">
        <v>0</v>
      </c>
      <c r="N307" s="33">
        <v>0</v>
      </c>
      <c r="O307" s="33">
        <v>0</v>
      </c>
      <c r="P307" s="33">
        <v>2389.9499999999998</v>
      </c>
      <c r="Q307" s="33">
        <v>1291.99</v>
      </c>
      <c r="R307" s="34">
        <f t="shared" si="4"/>
        <v>1097.9599999999998</v>
      </c>
      <c r="S307" s="9"/>
    </row>
    <row r="308" spans="1:19" s="35" customFormat="1" ht="12.75" x14ac:dyDescent="0.2">
      <c r="A308" s="6" t="s">
        <v>86</v>
      </c>
      <c r="B308" s="19">
        <v>36196</v>
      </c>
      <c r="C308" s="6" t="s">
        <v>134</v>
      </c>
      <c r="D308" s="38" t="s">
        <v>529</v>
      </c>
      <c r="E308" s="32">
        <v>2935.39</v>
      </c>
      <c r="F308" s="33">
        <v>0</v>
      </c>
      <c r="G308" s="32">
        <v>0</v>
      </c>
      <c r="H308" s="32">
        <v>0</v>
      </c>
      <c r="I308" s="32">
        <v>0</v>
      </c>
      <c r="J308" s="33"/>
      <c r="K308" s="33">
        <v>1900.44</v>
      </c>
      <c r="L308" s="33"/>
      <c r="M308" s="33">
        <v>0</v>
      </c>
      <c r="N308" s="33">
        <v>0</v>
      </c>
      <c r="O308" s="33">
        <v>0</v>
      </c>
      <c r="P308" s="33">
        <v>4835.83</v>
      </c>
      <c r="Q308" s="33">
        <v>2263.25</v>
      </c>
      <c r="R308" s="34">
        <f t="shared" si="4"/>
        <v>2572.58</v>
      </c>
      <c r="S308" s="9"/>
    </row>
    <row r="309" spans="1:19" s="35" customFormat="1" ht="12.75" x14ac:dyDescent="0.2">
      <c r="A309" s="12" t="s">
        <v>513</v>
      </c>
      <c r="B309" s="20">
        <v>43310</v>
      </c>
      <c r="C309" s="33" t="s">
        <v>566</v>
      </c>
      <c r="D309" s="40" t="s">
        <v>116</v>
      </c>
      <c r="E309" s="32">
        <v>141.49</v>
      </c>
      <c r="F309" s="33">
        <v>0</v>
      </c>
      <c r="G309" s="32">
        <v>0</v>
      </c>
      <c r="H309" s="32">
        <v>0</v>
      </c>
      <c r="I309" s="32">
        <v>0</v>
      </c>
      <c r="J309" s="33"/>
      <c r="K309" s="33">
        <v>0</v>
      </c>
      <c r="L309" s="33"/>
      <c r="M309" s="33">
        <v>0</v>
      </c>
      <c r="N309" s="33">
        <v>0</v>
      </c>
      <c r="O309" s="33">
        <v>0</v>
      </c>
      <c r="P309" s="33">
        <v>141.49</v>
      </c>
      <c r="Q309" s="33">
        <v>11.31</v>
      </c>
      <c r="R309" s="34">
        <f t="shared" si="4"/>
        <v>130.18</v>
      </c>
      <c r="S309" s="9"/>
    </row>
    <row r="310" spans="1:19" s="35" customFormat="1" ht="12.75" x14ac:dyDescent="0.2">
      <c r="A310" s="6" t="s">
        <v>87</v>
      </c>
      <c r="B310" s="18">
        <v>36196</v>
      </c>
      <c r="C310" s="4" t="s">
        <v>134</v>
      </c>
      <c r="D310" s="39" t="s">
        <v>116</v>
      </c>
      <c r="E310" s="32">
        <v>3240.9</v>
      </c>
      <c r="F310" s="33">
        <v>2155.42</v>
      </c>
      <c r="G310" s="32">
        <v>0</v>
      </c>
      <c r="H310" s="32">
        <v>0</v>
      </c>
      <c r="I310" s="32">
        <v>0</v>
      </c>
      <c r="J310" s="33"/>
      <c r="K310" s="33">
        <v>2051.17</v>
      </c>
      <c r="L310" s="33"/>
      <c r="M310" s="33">
        <v>0</v>
      </c>
      <c r="N310" s="33">
        <v>0</v>
      </c>
      <c r="O310" s="33">
        <v>7447.49</v>
      </c>
      <c r="P310" s="33">
        <v>14894.98</v>
      </c>
      <c r="Q310" s="33">
        <v>5498.2</v>
      </c>
      <c r="R310" s="34">
        <f t="shared" si="4"/>
        <v>9396.7799999999988</v>
      </c>
      <c r="S310" s="9"/>
    </row>
    <row r="311" spans="1:19" s="35" customFormat="1" ht="12.75" x14ac:dyDescent="0.2">
      <c r="A311" s="4" t="s">
        <v>342</v>
      </c>
      <c r="B311" s="17">
        <v>40093</v>
      </c>
      <c r="C311" s="5" t="s">
        <v>519</v>
      </c>
      <c r="D311" s="37" t="s">
        <v>535</v>
      </c>
      <c r="E311" s="32">
        <v>1327.4</v>
      </c>
      <c r="F311" s="33">
        <v>0</v>
      </c>
      <c r="G311" s="32">
        <v>0</v>
      </c>
      <c r="H311" s="32">
        <v>0</v>
      </c>
      <c r="I311" s="32">
        <v>0</v>
      </c>
      <c r="J311" s="33"/>
      <c r="K311" s="33">
        <v>0</v>
      </c>
      <c r="L311" s="33"/>
      <c r="M311" s="33">
        <v>0</v>
      </c>
      <c r="N311" s="33">
        <v>0</v>
      </c>
      <c r="O311" s="33">
        <v>0</v>
      </c>
      <c r="P311" s="33">
        <v>1327.4</v>
      </c>
      <c r="Q311" s="33">
        <v>871.91</v>
      </c>
      <c r="R311" s="34">
        <f t="shared" si="4"/>
        <v>455.49000000000012</v>
      </c>
      <c r="S311" s="9"/>
    </row>
    <row r="312" spans="1:19" s="35" customFormat="1" ht="12.75" x14ac:dyDescent="0.2">
      <c r="A312" s="4" t="s">
        <v>343</v>
      </c>
      <c r="B312" s="17">
        <v>41400</v>
      </c>
      <c r="C312" s="5" t="s">
        <v>546</v>
      </c>
      <c r="D312" s="37" t="s">
        <v>172</v>
      </c>
      <c r="E312" s="32">
        <v>3477.83</v>
      </c>
      <c r="F312" s="33">
        <v>0</v>
      </c>
      <c r="G312" s="32">
        <v>0</v>
      </c>
      <c r="H312" s="32">
        <v>0</v>
      </c>
      <c r="I312" s="32">
        <v>0</v>
      </c>
      <c r="J312" s="33"/>
      <c r="K312" s="33">
        <v>0</v>
      </c>
      <c r="L312" s="33"/>
      <c r="M312" s="33">
        <v>0</v>
      </c>
      <c r="N312" s="33">
        <v>780</v>
      </c>
      <c r="O312" s="33">
        <v>0</v>
      </c>
      <c r="P312" s="33">
        <v>4257.83</v>
      </c>
      <c r="Q312" s="33">
        <v>2845.36</v>
      </c>
      <c r="R312" s="34">
        <f t="shared" si="4"/>
        <v>1412.4699999999998</v>
      </c>
      <c r="S312" s="9"/>
    </row>
    <row r="313" spans="1:19" s="35" customFormat="1" ht="12.75" x14ac:dyDescent="0.2">
      <c r="A313" s="4" t="s">
        <v>344</v>
      </c>
      <c r="B313" s="17">
        <v>31574</v>
      </c>
      <c r="C313" s="5" t="s">
        <v>565</v>
      </c>
      <c r="D313" s="37" t="s">
        <v>116</v>
      </c>
      <c r="E313" s="32">
        <v>1614.86</v>
      </c>
      <c r="F313" s="33">
        <v>793.3</v>
      </c>
      <c r="G313" s="32">
        <v>0</v>
      </c>
      <c r="H313" s="32">
        <v>0</v>
      </c>
      <c r="I313" s="32">
        <v>0</v>
      </c>
      <c r="J313" s="33"/>
      <c r="K313" s="33">
        <v>0</v>
      </c>
      <c r="L313" s="33"/>
      <c r="M313" s="33">
        <v>0</v>
      </c>
      <c r="N313" s="33">
        <v>0</v>
      </c>
      <c r="O313" s="33">
        <v>0</v>
      </c>
      <c r="P313" s="33">
        <v>2408.16</v>
      </c>
      <c r="Q313" s="33">
        <v>1526.79</v>
      </c>
      <c r="R313" s="34">
        <f t="shared" si="4"/>
        <v>881.36999999999989</v>
      </c>
      <c r="S313" s="9"/>
    </row>
    <row r="314" spans="1:19" s="35" customFormat="1" ht="12.75" x14ac:dyDescent="0.2">
      <c r="A314" s="4" t="s">
        <v>345</v>
      </c>
      <c r="B314" s="17">
        <v>34516</v>
      </c>
      <c r="C314" s="5" t="s">
        <v>561</v>
      </c>
      <c r="D314" s="37" t="s">
        <v>116</v>
      </c>
      <c r="E314" s="32">
        <v>2474.69</v>
      </c>
      <c r="F314" s="33">
        <v>1797</v>
      </c>
      <c r="G314" s="32">
        <v>0</v>
      </c>
      <c r="H314" s="32">
        <v>0</v>
      </c>
      <c r="I314" s="32">
        <v>0</v>
      </c>
      <c r="J314" s="33"/>
      <c r="K314" s="33">
        <v>0</v>
      </c>
      <c r="L314" s="33"/>
      <c r="M314" s="33">
        <v>0</v>
      </c>
      <c r="N314" s="33">
        <v>0</v>
      </c>
      <c r="O314" s="33">
        <v>0</v>
      </c>
      <c r="P314" s="33">
        <v>4271.6899999999996</v>
      </c>
      <c r="Q314" s="33">
        <v>1149.53</v>
      </c>
      <c r="R314" s="34">
        <f t="shared" si="4"/>
        <v>3122.16</v>
      </c>
      <c r="S314" s="9"/>
    </row>
    <row r="315" spans="1:19" s="35" customFormat="1" ht="12.75" x14ac:dyDescent="0.2">
      <c r="A315" s="4" t="s">
        <v>346</v>
      </c>
      <c r="B315" s="17">
        <v>34110</v>
      </c>
      <c r="C315" s="5" t="s">
        <v>370</v>
      </c>
      <c r="D315" s="37" t="s">
        <v>116</v>
      </c>
      <c r="E315" s="32">
        <v>2474.69</v>
      </c>
      <c r="F315" s="33">
        <v>411</v>
      </c>
      <c r="G315" s="32">
        <v>0</v>
      </c>
      <c r="H315" s="32">
        <v>190.8</v>
      </c>
      <c r="I315" s="32">
        <v>0</v>
      </c>
      <c r="J315" s="33"/>
      <c r="K315" s="33">
        <v>2000</v>
      </c>
      <c r="L315" s="33"/>
      <c r="M315" s="33">
        <v>0</v>
      </c>
      <c r="N315" s="33">
        <v>0</v>
      </c>
      <c r="O315" s="33">
        <v>0</v>
      </c>
      <c r="P315" s="33">
        <v>5076.49</v>
      </c>
      <c r="Q315" s="33">
        <v>2686.38</v>
      </c>
      <c r="R315" s="34">
        <f t="shared" si="4"/>
        <v>2390.1099999999997</v>
      </c>
      <c r="S315" s="9"/>
    </row>
    <row r="316" spans="1:19" s="35" customFormat="1" ht="12.75" x14ac:dyDescent="0.2">
      <c r="A316" s="4" t="s">
        <v>347</v>
      </c>
      <c r="B316" s="17">
        <v>35436</v>
      </c>
      <c r="C316" s="5" t="s">
        <v>370</v>
      </c>
      <c r="D316" s="37" t="s">
        <v>529</v>
      </c>
      <c r="E316" s="32">
        <v>2241.4</v>
      </c>
      <c r="F316" s="33">
        <v>0</v>
      </c>
      <c r="G316" s="32">
        <v>0</v>
      </c>
      <c r="H316" s="32">
        <v>190.8</v>
      </c>
      <c r="I316" s="32">
        <v>0</v>
      </c>
      <c r="J316" s="33"/>
      <c r="K316" s="33">
        <v>0</v>
      </c>
      <c r="L316" s="33"/>
      <c r="M316" s="33">
        <v>0</v>
      </c>
      <c r="N316" s="33">
        <v>0</v>
      </c>
      <c r="O316" s="33">
        <v>0</v>
      </c>
      <c r="P316" s="33">
        <v>2432.1999999999998</v>
      </c>
      <c r="Q316" s="33">
        <v>1114.5999999999999</v>
      </c>
      <c r="R316" s="34">
        <f t="shared" si="4"/>
        <v>1317.6</v>
      </c>
      <c r="S316" s="9"/>
    </row>
    <row r="317" spans="1:19" s="35" customFormat="1" ht="12.75" x14ac:dyDescent="0.2">
      <c r="A317" s="4" t="s">
        <v>348</v>
      </c>
      <c r="B317" s="17">
        <v>31574</v>
      </c>
      <c r="C317" s="5" t="s">
        <v>370</v>
      </c>
      <c r="D317" s="37" t="s">
        <v>116</v>
      </c>
      <c r="E317" s="32">
        <v>2474.69</v>
      </c>
      <c r="F317" s="33">
        <v>878.69</v>
      </c>
      <c r="G317" s="32">
        <v>0</v>
      </c>
      <c r="H317" s="32">
        <v>190.8</v>
      </c>
      <c r="I317" s="32">
        <v>0</v>
      </c>
      <c r="J317" s="33"/>
      <c r="K317" s="33">
        <v>0</v>
      </c>
      <c r="L317" s="33"/>
      <c r="M317" s="33">
        <v>0</v>
      </c>
      <c r="N317" s="33">
        <v>0</v>
      </c>
      <c r="O317" s="33">
        <v>0</v>
      </c>
      <c r="P317" s="33">
        <v>3544.18</v>
      </c>
      <c r="Q317" s="33">
        <v>1473.27</v>
      </c>
      <c r="R317" s="34">
        <f t="shared" si="4"/>
        <v>2070.91</v>
      </c>
      <c r="S317" s="9"/>
    </row>
    <row r="318" spans="1:19" s="35" customFormat="1" ht="12.75" x14ac:dyDescent="0.2">
      <c r="A318" s="4" t="s">
        <v>349</v>
      </c>
      <c r="B318" s="17">
        <v>37294</v>
      </c>
      <c r="C318" s="5" t="s">
        <v>161</v>
      </c>
      <c r="D318" s="37" t="s">
        <v>116</v>
      </c>
      <c r="E318" s="32">
        <v>5877.6</v>
      </c>
      <c r="F318" s="33">
        <v>1397.94</v>
      </c>
      <c r="G318" s="32">
        <v>0</v>
      </c>
      <c r="H318" s="32">
        <v>0</v>
      </c>
      <c r="I318" s="32">
        <v>0</v>
      </c>
      <c r="J318" s="33"/>
      <c r="K318" s="33">
        <v>3000</v>
      </c>
      <c r="L318" s="33"/>
      <c r="M318" s="33">
        <v>0</v>
      </c>
      <c r="N318" s="33">
        <v>0</v>
      </c>
      <c r="O318" s="33">
        <v>0</v>
      </c>
      <c r="P318" s="33">
        <v>10275.540000000001</v>
      </c>
      <c r="Q318" s="33">
        <v>3550.05</v>
      </c>
      <c r="R318" s="34">
        <f t="shared" si="4"/>
        <v>6725.4900000000007</v>
      </c>
      <c r="S318" s="9"/>
    </row>
    <row r="319" spans="1:19" s="35" customFormat="1" ht="12.75" x14ac:dyDescent="0.2">
      <c r="A319" s="4" t="s">
        <v>350</v>
      </c>
      <c r="B319" s="17">
        <v>35870</v>
      </c>
      <c r="C319" s="5" t="s">
        <v>370</v>
      </c>
      <c r="D319" s="37" t="s">
        <v>116</v>
      </c>
      <c r="E319" s="32">
        <v>2474.69</v>
      </c>
      <c r="F319" s="33">
        <v>0</v>
      </c>
      <c r="G319" s="32">
        <v>0</v>
      </c>
      <c r="H319" s="32">
        <v>643.32000000000005</v>
      </c>
      <c r="I319" s="32">
        <v>0</v>
      </c>
      <c r="J319" s="33"/>
      <c r="K319" s="33">
        <v>0</v>
      </c>
      <c r="L319" s="33"/>
      <c r="M319" s="33">
        <v>0</v>
      </c>
      <c r="N319" s="33">
        <v>0</v>
      </c>
      <c r="O319" s="33">
        <v>0</v>
      </c>
      <c r="P319" s="33">
        <v>3118.01</v>
      </c>
      <c r="Q319" s="33">
        <v>1001.37</v>
      </c>
      <c r="R319" s="34">
        <f t="shared" si="4"/>
        <v>2116.6400000000003</v>
      </c>
      <c r="S319" s="9"/>
    </row>
    <row r="320" spans="1:19" s="35" customFormat="1" ht="12.75" x14ac:dyDescent="0.2">
      <c r="A320" s="6" t="s">
        <v>88</v>
      </c>
      <c r="B320" s="18">
        <v>42492</v>
      </c>
      <c r="C320" s="4" t="s">
        <v>16</v>
      </c>
      <c r="D320" s="39" t="s">
        <v>172</v>
      </c>
      <c r="E320" s="32">
        <v>1202.27</v>
      </c>
      <c r="F320" s="33">
        <v>0</v>
      </c>
      <c r="G320" s="32">
        <v>0</v>
      </c>
      <c r="H320" s="32">
        <v>190.8</v>
      </c>
      <c r="I320" s="32">
        <v>0</v>
      </c>
      <c r="J320" s="33"/>
      <c r="K320" s="33">
        <v>0</v>
      </c>
      <c r="L320" s="33"/>
      <c r="M320" s="33">
        <v>0</v>
      </c>
      <c r="N320" s="33">
        <v>0</v>
      </c>
      <c r="O320" s="33">
        <v>0</v>
      </c>
      <c r="P320" s="33">
        <v>1393.07</v>
      </c>
      <c r="Q320" s="33">
        <v>602.79999999999995</v>
      </c>
      <c r="R320" s="34">
        <f t="shared" si="4"/>
        <v>790.27</v>
      </c>
      <c r="S320" s="9"/>
    </row>
    <row r="321" spans="1:19" s="35" customFormat="1" ht="12.75" x14ac:dyDescent="0.2">
      <c r="A321" s="4" t="s">
        <v>351</v>
      </c>
      <c r="B321" s="17">
        <v>36178</v>
      </c>
      <c r="C321" s="5" t="s">
        <v>164</v>
      </c>
      <c r="D321" s="37" t="s">
        <v>116</v>
      </c>
      <c r="E321" s="32">
        <v>5066.22</v>
      </c>
      <c r="F321" s="33">
        <v>549.70000000000005</v>
      </c>
      <c r="G321" s="32">
        <v>0</v>
      </c>
      <c r="H321" s="32">
        <v>0</v>
      </c>
      <c r="I321" s="32">
        <v>0</v>
      </c>
      <c r="J321" s="33"/>
      <c r="K321" s="33">
        <v>1860.32</v>
      </c>
      <c r="L321" s="33"/>
      <c r="M321" s="33">
        <v>0</v>
      </c>
      <c r="N321" s="33">
        <v>0</v>
      </c>
      <c r="O321" s="33">
        <v>0</v>
      </c>
      <c r="P321" s="33">
        <v>7476.24</v>
      </c>
      <c r="Q321" s="33">
        <v>3698.85</v>
      </c>
      <c r="R321" s="34">
        <f t="shared" si="4"/>
        <v>3777.39</v>
      </c>
      <c r="S321" s="9"/>
    </row>
    <row r="322" spans="1:19" s="35" customFormat="1" ht="12.75" x14ac:dyDescent="0.2">
      <c r="A322" s="4" t="s">
        <v>352</v>
      </c>
      <c r="B322" s="17">
        <v>31574</v>
      </c>
      <c r="C322" s="5" t="s">
        <v>134</v>
      </c>
      <c r="D322" s="37" t="s">
        <v>116</v>
      </c>
      <c r="E322" s="32">
        <v>3240.9</v>
      </c>
      <c r="F322" s="33">
        <v>68.19</v>
      </c>
      <c r="G322" s="32">
        <v>0</v>
      </c>
      <c r="H322" s="32">
        <v>0</v>
      </c>
      <c r="I322" s="32">
        <v>0</v>
      </c>
      <c r="J322" s="33"/>
      <c r="K322" s="33">
        <v>0</v>
      </c>
      <c r="L322" s="33"/>
      <c r="M322" s="33">
        <v>0</v>
      </c>
      <c r="N322" s="33">
        <v>0</v>
      </c>
      <c r="O322" s="33">
        <v>3309.09</v>
      </c>
      <c r="P322" s="33">
        <v>6618.18</v>
      </c>
      <c r="Q322" s="33">
        <v>1842.03</v>
      </c>
      <c r="R322" s="34">
        <f t="shared" si="4"/>
        <v>4776.1500000000005</v>
      </c>
      <c r="S322" s="9"/>
    </row>
    <row r="323" spans="1:19" s="35" customFormat="1" ht="12.75" x14ac:dyDescent="0.2">
      <c r="A323" s="6" t="s">
        <v>89</v>
      </c>
      <c r="B323" s="19">
        <v>43177</v>
      </c>
      <c r="C323" s="6" t="s">
        <v>16</v>
      </c>
      <c r="D323" s="38" t="s">
        <v>172</v>
      </c>
      <c r="E323" s="32">
        <v>1202.27</v>
      </c>
      <c r="F323" s="33">
        <v>0</v>
      </c>
      <c r="G323" s="32">
        <v>0</v>
      </c>
      <c r="H323" s="32">
        <v>190.8</v>
      </c>
      <c r="I323" s="32">
        <v>0</v>
      </c>
      <c r="J323" s="33"/>
      <c r="K323" s="33">
        <v>0</v>
      </c>
      <c r="L323" s="33"/>
      <c r="M323" s="33">
        <v>0</v>
      </c>
      <c r="N323" s="33">
        <v>0</v>
      </c>
      <c r="O323" s="33">
        <v>0</v>
      </c>
      <c r="P323" s="33">
        <v>1393.07</v>
      </c>
      <c r="Q323" s="33">
        <v>365.77</v>
      </c>
      <c r="R323" s="34">
        <f t="shared" si="4"/>
        <v>1027.3</v>
      </c>
      <c r="S323" s="9"/>
    </row>
    <row r="324" spans="1:19" s="35" customFormat="1" ht="12.75" x14ac:dyDescent="0.2">
      <c r="A324" s="4" t="s">
        <v>353</v>
      </c>
      <c r="B324" s="17">
        <v>32181</v>
      </c>
      <c r="C324" s="5" t="s">
        <v>134</v>
      </c>
      <c r="D324" s="37" t="s">
        <v>116</v>
      </c>
      <c r="E324" s="32">
        <v>4498.66</v>
      </c>
      <c r="F324" s="33">
        <v>0</v>
      </c>
      <c r="G324" s="32">
        <v>0</v>
      </c>
      <c r="H324" s="32">
        <v>0</v>
      </c>
      <c r="I324" s="32">
        <v>1499.55</v>
      </c>
      <c r="J324" s="33"/>
      <c r="K324" s="33">
        <v>0</v>
      </c>
      <c r="L324" s="33"/>
      <c r="M324" s="33">
        <v>0</v>
      </c>
      <c r="N324" s="33">
        <v>0</v>
      </c>
      <c r="O324" s="33">
        <v>0</v>
      </c>
      <c r="P324" s="33">
        <v>5998.21</v>
      </c>
      <c r="Q324" s="33">
        <v>1678.33</v>
      </c>
      <c r="R324" s="34">
        <f t="shared" si="4"/>
        <v>4319.88</v>
      </c>
      <c r="S324" s="9"/>
    </row>
    <row r="325" spans="1:19" s="35" customFormat="1" ht="12.75" x14ac:dyDescent="0.2">
      <c r="A325" s="6" t="s">
        <v>90</v>
      </c>
      <c r="B325" s="19">
        <v>35520</v>
      </c>
      <c r="C325" s="6" t="s">
        <v>540</v>
      </c>
      <c r="D325" s="38" t="s">
        <v>116</v>
      </c>
      <c r="E325" s="32">
        <v>1353.95</v>
      </c>
      <c r="F325" s="33">
        <v>484.81</v>
      </c>
      <c r="G325" s="32">
        <v>0</v>
      </c>
      <c r="H325" s="32">
        <v>0</v>
      </c>
      <c r="I325" s="32">
        <v>0</v>
      </c>
      <c r="J325" s="33"/>
      <c r="K325" s="33">
        <v>0</v>
      </c>
      <c r="L325" s="33"/>
      <c r="M325" s="33">
        <v>0</v>
      </c>
      <c r="N325" s="33">
        <v>0</v>
      </c>
      <c r="O325" s="33">
        <v>0</v>
      </c>
      <c r="P325" s="33">
        <v>1838.76</v>
      </c>
      <c r="Q325" s="33">
        <v>1076.04</v>
      </c>
      <c r="R325" s="34">
        <f t="shared" si="4"/>
        <v>762.72</v>
      </c>
      <c r="S325" s="9"/>
    </row>
    <row r="326" spans="1:19" s="35" customFormat="1" ht="12.75" x14ac:dyDescent="0.2">
      <c r="A326" s="4" t="s">
        <v>354</v>
      </c>
      <c r="B326" s="17">
        <v>35521</v>
      </c>
      <c r="C326" s="5" t="s">
        <v>134</v>
      </c>
      <c r="D326" s="37" t="s">
        <v>172</v>
      </c>
      <c r="E326" s="32">
        <v>2935.39</v>
      </c>
      <c r="F326" s="33">
        <v>0</v>
      </c>
      <c r="G326" s="32">
        <v>0</v>
      </c>
      <c r="H326" s="32">
        <v>0</v>
      </c>
      <c r="I326" s="32">
        <v>0</v>
      </c>
      <c r="J326" s="33"/>
      <c r="K326" s="33">
        <v>3000</v>
      </c>
      <c r="L326" s="33"/>
      <c r="M326" s="33">
        <v>0</v>
      </c>
      <c r="N326" s="33">
        <v>0</v>
      </c>
      <c r="O326" s="33">
        <v>0</v>
      </c>
      <c r="P326" s="33">
        <v>5935.39</v>
      </c>
      <c r="Q326" s="33">
        <v>2132.25</v>
      </c>
      <c r="R326" s="34">
        <f t="shared" si="4"/>
        <v>3803.1400000000003</v>
      </c>
      <c r="S326" s="9"/>
    </row>
    <row r="327" spans="1:19" s="35" customFormat="1" ht="12.75" x14ac:dyDescent="0.2">
      <c r="A327" s="4" t="s">
        <v>355</v>
      </c>
      <c r="B327" s="17">
        <v>35229</v>
      </c>
      <c r="C327" s="5" t="s">
        <v>580</v>
      </c>
      <c r="D327" s="37" t="s">
        <v>116</v>
      </c>
      <c r="E327" s="32">
        <v>2122.39</v>
      </c>
      <c r="F327" s="33">
        <v>119.92</v>
      </c>
      <c r="G327" s="32">
        <v>0</v>
      </c>
      <c r="H327" s="32">
        <v>190.8</v>
      </c>
      <c r="I327" s="32">
        <v>0</v>
      </c>
      <c r="J327" s="33"/>
      <c r="K327" s="33">
        <v>0</v>
      </c>
      <c r="L327" s="33"/>
      <c r="M327" s="33">
        <v>0</v>
      </c>
      <c r="N327" s="33">
        <v>0</v>
      </c>
      <c r="O327" s="33">
        <v>2433.11</v>
      </c>
      <c r="P327" s="33">
        <v>4866.22</v>
      </c>
      <c r="Q327" s="33">
        <v>588.36</v>
      </c>
      <c r="R327" s="34">
        <f t="shared" si="4"/>
        <v>4277.8600000000006</v>
      </c>
      <c r="S327" s="9"/>
    </row>
    <row r="328" spans="1:19" s="35" customFormat="1" ht="12.75" x14ac:dyDescent="0.2">
      <c r="A328" s="4" t="s">
        <v>356</v>
      </c>
      <c r="B328" s="17">
        <v>42548</v>
      </c>
      <c r="C328" s="5" t="s">
        <v>221</v>
      </c>
      <c r="D328" s="37" t="s">
        <v>172</v>
      </c>
      <c r="E328" s="32">
        <v>1884.62</v>
      </c>
      <c r="F328" s="33">
        <v>0</v>
      </c>
      <c r="G328" s="32">
        <v>0</v>
      </c>
      <c r="H328" s="32">
        <v>0</v>
      </c>
      <c r="I328" s="32">
        <v>0</v>
      </c>
      <c r="J328" s="33"/>
      <c r="K328" s="33">
        <v>0</v>
      </c>
      <c r="L328" s="33"/>
      <c r="M328" s="33">
        <v>0</v>
      </c>
      <c r="N328" s="33">
        <v>0</v>
      </c>
      <c r="O328" s="33">
        <v>0</v>
      </c>
      <c r="P328" s="33">
        <v>1884.62</v>
      </c>
      <c r="Q328" s="33">
        <v>174.61</v>
      </c>
      <c r="R328" s="34">
        <f t="shared" si="4"/>
        <v>1710.0099999999998</v>
      </c>
      <c r="S328" s="9"/>
    </row>
    <row r="329" spans="1:19" s="35" customFormat="1" ht="12.75" x14ac:dyDescent="0.2">
      <c r="A329" s="4" t="s">
        <v>357</v>
      </c>
      <c r="B329" s="17">
        <v>37194</v>
      </c>
      <c r="C329" s="5" t="s">
        <v>566</v>
      </c>
      <c r="D329" s="37" t="s">
        <v>116</v>
      </c>
      <c r="E329" s="32">
        <v>2122.39</v>
      </c>
      <c r="F329" s="33">
        <v>1301.83</v>
      </c>
      <c r="G329" s="32">
        <v>0</v>
      </c>
      <c r="H329" s="32">
        <v>0</v>
      </c>
      <c r="I329" s="32">
        <v>1141.4100000000001</v>
      </c>
      <c r="J329" s="33"/>
      <c r="K329" s="33">
        <v>0</v>
      </c>
      <c r="L329" s="33"/>
      <c r="M329" s="33">
        <v>0</v>
      </c>
      <c r="N329" s="33">
        <v>0</v>
      </c>
      <c r="O329" s="33">
        <v>0</v>
      </c>
      <c r="P329" s="33">
        <v>4565.63</v>
      </c>
      <c r="Q329" s="33">
        <v>2574.64</v>
      </c>
      <c r="R329" s="34">
        <f t="shared" si="4"/>
        <v>1990.9900000000002</v>
      </c>
      <c r="S329" s="9"/>
    </row>
    <row r="330" spans="1:19" s="35" customFormat="1" ht="12.75" x14ac:dyDescent="0.2">
      <c r="A330" s="33" t="s">
        <v>91</v>
      </c>
      <c r="B330" s="19">
        <v>43213</v>
      </c>
      <c r="C330" s="6" t="s">
        <v>118</v>
      </c>
      <c r="D330" s="38" t="s">
        <v>588</v>
      </c>
      <c r="E330" s="32">
        <v>830</v>
      </c>
      <c r="F330" s="33">
        <v>0</v>
      </c>
      <c r="G330" s="32">
        <v>0</v>
      </c>
      <c r="H330" s="32">
        <v>0</v>
      </c>
      <c r="I330" s="32">
        <v>0</v>
      </c>
      <c r="J330" s="33"/>
      <c r="K330" s="33">
        <v>0</v>
      </c>
      <c r="L330" s="33"/>
      <c r="M330" s="33">
        <v>86</v>
      </c>
      <c r="N330" s="33">
        <v>0</v>
      </c>
      <c r="O330" s="33">
        <v>0</v>
      </c>
      <c r="P330" s="33">
        <v>916</v>
      </c>
      <c r="Q330" s="33">
        <v>0</v>
      </c>
      <c r="R330" s="34">
        <f t="shared" ref="R330:R393" si="5">SUM(P330-Q330)</f>
        <v>916</v>
      </c>
      <c r="S330" s="9"/>
    </row>
    <row r="331" spans="1:19" s="35" customFormat="1" ht="12.75" x14ac:dyDescent="0.2">
      <c r="A331" s="4" t="s">
        <v>358</v>
      </c>
      <c r="B331" s="17">
        <v>31782</v>
      </c>
      <c r="C331" s="5" t="s">
        <v>285</v>
      </c>
      <c r="D331" s="37" t="s">
        <v>116</v>
      </c>
      <c r="E331" s="32">
        <v>5066.22</v>
      </c>
      <c r="F331" s="33">
        <v>2625.76</v>
      </c>
      <c r="G331" s="32">
        <v>0</v>
      </c>
      <c r="H331" s="32">
        <v>0</v>
      </c>
      <c r="I331" s="32">
        <v>3730.66</v>
      </c>
      <c r="J331" s="33"/>
      <c r="K331" s="33">
        <v>3500</v>
      </c>
      <c r="L331" s="33"/>
      <c r="M331" s="33">
        <v>0</v>
      </c>
      <c r="N331" s="33">
        <v>175</v>
      </c>
      <c r="O331" s="33">
        <v>0</v>
      </c>
      <c r="P331" s="33">
        <v>15097.64</v>
      </c>
      <c r="Q331" s="33">
        <v>4383.24</v>
      </c>
      <c r="R331" s="34">
        <f t="shared" si="5"/>
        <v>10714.4</v>
      </c>
      <c r="S331" s="9"/>
    </row>
    <row r="332" spans="1:19" s="35" customFormat="1" ht="12.75" x14ac:dyDescent="0.2">
      <c r="A332" s="4" t="s">
        <v>359</v>
      </c>
      <c r="B332" s="17">
        <v>31723</v>
      </c>
      <c r="C332" s="5" t="s">
        <v>134</v>
      </c>
      <c r="D332" s="37" t="s">
        <v>116</v>
      </c>
      <c r="E332" s="32">
        <v>3240.9</v>
      </c>
      <c r="F332" s="33">
        <v>4150.3100000000004</v>
      </c>
      <c r="G332" s="32">
        <v>0</v>
      </c>
      <c r="H332" s="32">
        <v>0</v>
      </c>
      <c r="I332" s="32">
        <v>0</v>
      </c>
      <c r="J332" s="33"/>
      <c r="K332" s="33">
        <v>3000</v>
      </c>
      <c r="L332" s="33"/>
      <c r="M332" s="33">
        <v>0</v>
      </c>
      <c r="N332" s="33">
        <v>0</v>
      </c>
      <c r="O332" s="33">
        <v>0</v>
      </c>
      <c r="P332" s="33">
        <v>10391.209999999999</v>
      </c>
      <c r="Q332" s="33">
        <v>3579.12</v>
      </c>
      <c r="R332" s="34">
        <f t="shared" si="5"/>
        <v>6812.0899999999992</v>
      </c>
      <c r="S332" s="9"/>
    </row>
    <row r="333" spans="1:19" s="35" customFormat="1" ht="12.75" x14ac:dyDescent="0.2">
      <c r="A333" s="4" t="s">
        <v>360</v>
      </c>
      <c r="B333" s="17">
        <v>41348</v>
      </c>
      <c r="C333" s="5" t="s">
        <v>546</v>
      </c>
      <c r="D333" s="37" t="s">
        <v>172</v>
      </c>
      <c r="E333" s="32">
        <v>3477.83</v>
      </c>
      <c r="F333" s="33">
        <v>0</v>
      </c>
      <c r="G333" s="32">
        <v>0</v>
      </c>
      <c r="H333" s="32">
        <v>0</v>
      </c>
      <c r="I333" s="32">
        <v>0</v>
      </c>
      <c r="J333" s="33"/>
      <c r="K333" s="33">
        <v>0</v>
      </c>
      <c r="L333" s="33"/>
      <c r="M333" s="33">
        <v>0</v>
      </c>
      <c r="N333" s="33">
        <v>1050</v>
      </c>
      <c r="O333" s="33">
        <v>3477.83</v>
      </c>
      <c r="P333" s="33">
        <v>8005.66</v>
      </c>
      <c r="Q333" s="33">
        <v>3194.68</v>
      </c>
      <c r="R333" s="34">
        <f t="shared" si="5"/>
        <v>4810.9799999999996</v>
      </c>
      <c r="S333" s="9"/>
    </row>
    <row r="334" spans="1:19" s="35" customFormat="1" ht="12.75" x14ac:dyDescent="0.2">
      <c r="A334" s="4" t="s">
        <v>361</v>
      </c>
      <c r="B334" s="17">
        <v>37032</v>
      </c>
      <c r="C334" s="5" t="s">
        <v>164</v>
      </c>
      <c r="D334" s="37" t="s">
        <v>116</v>
      </c>
      <c r="E334" s="32">
        <v>5066.22</v>
      </c>
      <c r="F334" s="33">
        <v>48.04</v>
      </c>
      <c r="G334" s="32">
        <v>0</v>
      </c>
      <c r="H334" s="32">
        <v>0</v>
      </c>
      <c r="I334" s="32">
        <v>0</v>
      </c>
      <c r="J334" s="33"/>
      <c r="K334" s="33">
        <v>0</v>
      </c>
      <c r="L334" s="33"/>
      <c r="M334" s="33">
        <v>0</v>
      </c>
      <c r="N334" s="33">
        <v>0</v>
      </c>
      <c r="O334" s="33">
        <v>5114.26</v>
      </c>
      <c r="P334" s="33">
        <v>10228.52</v>
      </c>
      <c r="Q334" s="33">
        <v>3762.54</v>
      </c>
      <c r="R334" s="34">
        <f t="shared" si="5"/>
        <v>6465.9800000000005</v>
      </c>
      <c r="S334" s="9"/>
    </row>
    <row r="335" spans="1:19" s="35" customFormat="1" ht="12.75" x14ac:dyDescent="0.2">
      <c r="A335" s="4" t="s">
        <v>362</v>
      </c>
      <c r="B335" s="17">
        <v>41823</v>
      </c>
      <c r="C335" s="5" t="s">
        <v>568</v>
      </c>
      <c r="D335" s="37" t="s">
        <v>535</v>
      </c>
      <c r="E335" s="32">
        <v>1083.4000000000001</v>
      </c>
      <c r="F335" s="33">
        <v>0</v>
      </c>
      <c r="G335" s="32">
        <v>0</v>
      </c>
      <c r="H335" s="32">
        <v>0</v>
      </c>
      <c r="I335" s="32">
        <v>0</v>
      </c>
      <c r="J335" s="33"/>
      <c r="K335" s="33">
        <v>0</v>
      </c>
      <c r="L335" s="33"/>
      <c r="M335" s="33">
        <v>0</v>
      </c>
      <c r="N335" s="33">
        <v>0</v>
      </c>
      <c r="O335" s="33">
        <v>0</v>
      </c>
      <c r="P335" s="33">
        <v>1083.4000000000001</v>
      </c>
      <c r="Q335" s="33">
        <v>356.79</v>
      </c>
      <c r="R335" s="34">
        <f t="shared" si="5"/>
        <v>726.61000000000013</v>
      </c>
      <c r="S335" s="9"/>
    </row>
    <row r="336" spans="1:19" s="35" customFormat="1" ht="12.75" x14ac:dyDescent="0.2">
      <c r="A336" s="4" t="s">
        <v>363</v>
      </c>
      <c r="B336" s="17">
        <v>33359</v>
      </c>
      <c r="C336" s="5" t="s">
        <v>550</v>
      </c>
      <c r="D336" s="37" t="s">
        <v>116</v>
      </c>
      <c r="E336" s="32">
        <v>6698.88</v>
      </c>
      <c r="F336" s="33">
        <v>159.58000000000001</v>
      </c>
      <c r="G336" s="32">
        <v>0</v>
      </c>
      <c r="H336" s="32">
        <v>0</v>
      </c>
      <c r="I336" s="32">
        <v>0</v>
      </c>
      <c r="J336" s="33"/>
      <c r="K336" s="33">
        <v>0</v>
      </c>
      <c r="L336" s="33"/>
      <c r="M336" s="33">
        <v>0</v>
      </c>
      <c r="N336" s="33">
        <v>0</v>
      </c>
      <c r="O336" s="33">
        <v>0</v>
      </c>
      <c r="P336" s="33">
        <v>6858.46</v>
      </c>
      <c r="Q336" s="33">
        <v>1848.35</v>
      </c>
      <c r="R336" s="34">
        <f t="shared" si="5"/>
        <v>5010.1100000000006</v>
      </c>
      <c r="S336" s="9"/>
    </row>
    <row r="337" spans="1:19" s="35" customFormat="1" ht="12.75" x14ac:dyDescent="0.2">
      <c r="A337" s="4" t="s">
        <v>364</v>
      </c>
      <c r="B337" s="17">
        <v>32701</v>
      </c>
      <c r="C337" s="5" t="s">
        <v>161</v>
      </c>
      <c r="D337" s="37" t="s">
        <v>116</v>
      </c>
      <c r="E337" s="32">
        <v>5877.6</v>
      </c>
      <c r="F337" s="33">
        <v>5175.1899999999996</v>
      </c>
      <c r="G337" s="32">
        <v>0</v>
      </c>
      <c r="H337" s="32">
        <v>0</v>
      </c>
      <c r="I337" s="32">
        <v>0</v>
      </c>
      <c r="J337" s="33"/>
      <c r="K337" s="33">
        <v>0</v>
      </c>
      <c r="L337" s="33"/>
      <c r="M337" s="33">
        <v>0</v>
      </c>
      <c r="N337" s="33">
        <v>0</v>
      </c>
      <c r="O337" s="33">
        <v>0</v>
      </c>
      <c r="P337" s="33">
        <v>11052.79</v>
      </c>
      <c r="Q337" s="33">
        <v>2625.4</v>
      </c>
      <c r="R337" s="34">
        <f t="shared" si="5"/>
        <v>8427.3900000000012</v>
      </c>
      <c r="S337" s="9"/>
    </row>
    <row r="338" spans="1:19" s="35" customFormat="1" ht="12.75" x14ac:dyDescent="0.2">
      <c r="A338" s="4" t="s">
        <v>365</v>
      </c>
      <c r="B338" s="17">
        <v>31747</v>
      </c>
      <c r="C338" s="5" t="s">
        <v>553</v>
      </c>
      <c r="D338" s="37" t="s">
        <v>116</v>
      </c>
      <c r="E338" s="32">
        <v>1353.95</v>
      </c>
      <c r="F338" s="33">
        <v>1054.2</v>
      </c>
      <c r="G338" s="32">
        <v>0</v>
      </c>
      <c r="H338" s="32">
        <v>0</v>
      </c>
      <c r="I338" s="32">
        <v>0</v>
      </c>
      <c r="J338" s="33"/>
      <c r="K338" s="33">
        <v>0</v>
      </c>
      <c r="L338" s="33"/>
      <c r="M338" s="33">
        <v>0</v>
      </c>
      <c r="N338" s="33">
        <v>0</v>
      </c>
      <c r="O338" s="33">
        <v>0</v>
      </c>
      <c r="P338" s="33">
        <v>2408.15</v>
      </c>
      <c r="Q338" s="33">
        <v>1150.05</v>
      </c>
      <c r="R338" s="34">
        <f t="shared" si="5"/>
        <v>1258.1000000000001</v>
      </c>
      <c r="S338" s="9"/>
    </row>
    <row r="339" spans="1:19" s="35" customFormat="1" ht="12.75" x14ac:dyDescent="0.2">
      <c r="A339" s="4" t="s">
        <v>366</v>
      </c>
      <c r="B339" s="17">
        <v>38660</v>
      </c>
      <c r="C339" s="5" t="s">
        <v>412</v>
      </c>
      <c r="D339" s="37" t="s">
        <v>172</v>
      </c>
      <c r="E339" s="32">
        <v>3477.83</v>
      </c>
      <c r="F339" s="33">
        <v>0</v>
      </c>
      <c r="G339" s="32">
        <v>0</v>
      </c>
      <c r="H339" s="32">
        <v>0</v>
      </c>
      <c r="I339" s="32">
        <v>0</v>
      </c>
      <c r="J339" s="33"/>
      <c r="K339" s="33">
        <v>0</v>
      </c>
      <c r="L339" s="33"/>
      <c r="M339" s="33">
        <v>0</v>
      </c>
      <c r="N339" s="33">
        <v>0</v>
      </c>
      <c r="O339" s="33">
        <v>3477.83</v>
      </c>
      <c r="P339" s="33">
        <v>6955.66</v>
      </c>
      <c r="Q339" s="33">
        <v>1141.55</v>
      </c>
      <c r="R339" s="34">
        <f t="shared" si="5"/>
        <v>5814.11</v>
      </c>
      <c r="S339" s="9"/>
    </row>
    <row r="340" spans="1:19" s="35" customFormat="1" ht="12.75" x14ac:dyDescent="0.2">
      <c r="A340" s="4" t="s">
        <v>367</v>
      </c>
      <c r="B340" s="18">
        <v>42826</v>
      </c>
      <c r="C340" s="4" t="s">
        <v>561</v>
      </c>
      <c r="D340" s="39" t="s">
        <v>172</v>
      </c>
      <c r="E340" s="32">
        <v>2197.4499999999998</v>
      </c>
      <c r="F340" s="33">
        <v>0</v>
      </c>
      <c r="G340" s="32">
        <v>0</v>
      </c>
      <c r="H340" s="32">
        <v>0</v>
      </c>
      <c r="I340" s="32">
        <v>0</v>
      </c>
      <c r="J340" s="33"/>
      <c r="K340" s="33">
        <v>0</v>
      </c>
      <c r="L340" s="33"/>
      <c r="M340" s="33">
        <v>0</v>
      </c>
      <c r="N340" s="33">
        <v>0</v>
      </c>
      <c r="O340" s="33">
        <v>0</v>
      </c>
      <c r="P340" s="33">
        <v>2197.4499999999998</v>
      </c>
      <c r="Q340" s="33">
        <v>395.86</v>
      </c>
      <c r="R340" s="34">
        <f t="shared" si="5"/>
        <v>1801.5899999999997</v>
      </c>
      <c r="S340" s="9"/>
    </row>
    <row r="341" spans="1:19" s="35" customFormat="1" ht="12.75" x14ac:dyDescent="0.2">
      <c r="A341" s="4" t="s">
        <v>368</v>
      </c>
      <c r="B341" s="17">
        <v>42534</v>
      </c>
      <c r="C341" s="5" t="s">
        <v>412</v>
      </c>
      <c r="D341" s="37" t="s">
        <v>172</v>
      </c>
      <c r="E341" s="32">
        <v>3409.63</v>
      </c>
      <c r="F341" s="33">
        <v>0</v>
      </c>
      <c r="G341" s="32">
        <v>0</v>
      </c>
      <c r="H341" s="32">
        <v>0</v>
      </c>
      <c r="I341" s="32">
        <v>0</v>
      </c>
      <c r="J341" s="33"/>
      <c r="K341" s="33">
        <v>0</v>
      </c>
      <c r="L341" s="33"/>
      <c r="M341" s="33">
        <v>0</v>
      </c>
      <c r="N341" s="33">
        <v>0</v>
      </c>
      <c r="O341" s="33">
        <v>0</v>
      </c>
      <c r="P341" s="33">
        <v>3409.63</v>
      </c>
      <c r="Q341" s="33">
        <v>480.44</v>
      </c>
      <c r="R341" s="34">
        <f t="shared" si="5"/>
        <v>2929.19</v>
      </c>
      <c r="S341" s="9"/>
    </row>
    <row r="342" spans="1:19" s="35" customFormat="1" ht="12.75" x14ac:dyDescent="0.2">
      <c r="A342" s="4" t="s">
        <v>369</v>
      </c>
      <c r="B342" s="17">
        <v>37859</v>
      </c>
      <c r="C342" s="5" t="s">
        <v>581</v>
      </c>
      <c r="D342" s="38" t="s">
        <v>588</v>
      </c>
      <c r="E342" s="32">
        <v>4776.4799999999996</v>
      </c>
      <c r="F342" s="33">
        <v>0</v>
      </c>
      <c r="G342" s="32">
        <v>0</v>
      </c>
      <c r="H342" s="32">
        <v>2499.06</v>
      </c>
      <c r="I342" s="32">
        <v>0</v>
      </c>
      <c r="J342" s="33"/>
      <c r="K342" s="33">
        <v>1488.26</v>
      </c>
      <c r="L342" s="33"/>
      <c r="M342" s="33">
        <v>0</v>
      </c>
      <c r="N342" s="33">
        <v>0</v>
      </c>
      <c r="O342" s="33">
        <v>0</v>
      </c>
      <c r="P342" s="33">
        <v>8763.7999999999993</v>
      </c>
      <c r="Q342" s="33">
        <v>1891.66</v>
      </c>
      <c r="R342" s="34">
        <f t="shared" si="5"/>
        <v>6872.1399999999994</v>
      </c>
      <c r="S342" s="9"/>
    </row>
    <row r="343" spans="1:19" s="35" customFormat="1" ht="12.75" x14ac:dyDescent="0.2">
      <c r="A343" s="6" t="s">
        <v>92</v>
      </c>
      <c r="B343" s="18">
        <v>35858</v>
      </c>
      <c r="C343" s="4" t="s">
        <v>370</v>
      </c>
      <c r="D343" s="39" t="s">
        <v>116</v>
      </c>
      <c r="E343" s="32">
        <v>2474.69</v>
      </c>
      <c r="F343" s="33">
        <v>0</v>
      </c>
      <c r="G343" s="32">
        <v>0</v>
      </c>
      <c r="H343" s="32">
        <v>190.8</v>
      </c>
      <c r="I343" s="32">
        <v>0</v>
      </c>
      <c r="J343" s="33"/>
      <c r="K343" s="33">
        <v>0</v>
      </c>
      <c r="L343" s="33"/>
      <c r="M343" s="33">
        <v>0</v>
      </c>
      <c r="N343" s="33">
        <v>0</v>
      </c>
      <c r="O343" s="33">
        <v>0</v>
      </c>
      <c r="P343" s="33">
        <v>2665.49</v>
      </c>
      <c r="Q343" s="33">
        <v>1963.39</v>
      </c>
      <c r="R343" s="34">
        <f t="shared" si="5"/>
        <v>702.09999999999968</v>
      </c>
      <c r="S343" s="9"/>
    </row>
    <row r="344" spans="1:19" s="35" customFormat="1" ht="12.75" x14ac:dyDescent="0.2">
      <c r="A344" s="4" t="s">
        <v>371</v>
      </c>
      <c r="B344" s="17">
        <v>37974</v>
      </c>
      <c r="C344" s="5" t="s">
        <v>164</v>
      </c>
      <c r="D344" s="37" t="s">
        <v>525</v>
      </c>
      <c r="E344" s="32">
        <v>5066.22</v>
      </c>
      <c r="F344" s="33">
        <v>0</v>
      </c>
      <c r="G344" s="32">
        <v>0</v>
      </c>
      <c r="H344" s="32">
        <v>0</v>
      </c>
      <c r="I344" s="32">
        <v>0</v>
      </c>
      <c r="J344" s="33"/>
      <c r="K344" s="33">
        <v>666.67</v>
      </c>
      <c r="L344" s="33"/>
      <c r="M344" s="33">
        <v>0</v>
      </c>
      <c r="N344" s="33">
        <v>0</v>
      </c>
      <c r="O344" s="33">
        <v>0</v>
      </c>
      <c r="P344" s="33">
        <v>5732.89</v>
      </c>
      <c r="Q344" s="33">
        <v>2617.1999999999998</v>
      </c>
      <c r="R344" s="34">
        <f t="shared" si="5"/>
        <v>3115.6900000000005</v>
      </c>
      <c r="S344" s="9"/>
    </row>
    <row r="345" spans="1:19" s="35" customFormat="1" ht="12.75" x14ac:dyDescent="0.2">
      <c r="A345" s="4" t="s">
        <v>372</v>
      </c>
      <c r="B345" s="17">
        <v>35066</v>
      </c>
      <c r="C345" s="5" t="s">
        <v>285</v>
      </c>
      <c r="D345" s="37" t="s">
        <v>116</v>
      </c>
      <c r="E345" s="32">
        <v>5066.22</v>
      </c>
      <c r="F345" s="33">
        <v>777.36</v>
      </c>
      <c r="G345" s="32">
        <v>0</v>
      </c>
      <c r="H345" s="32">
        <v>0</v>
      </c>
      <c r="I345" s="32">
        <v>0</v>
      </c>
      <c r="J345" s="33"/>
      <c r="K345" s="33">
        <v>0</v>
      </c>
      <c r="L345" s="33"/>
      <c r="M345" s="33">
        <v>0</v>
      </c>
      <c r="N345" s="33">
        <v>0</v>
      </c>
      <c r="O345" s="33">
        <v>0</v>
      </c>
      <c r="P345" s="33">
        <v>5843.58</v>
      </c>
      <c r="Q345" s="33">
        <v>2586.48</v>
      </c>
      <c r="R345" s="34">
        <f t="shared" si="5"/>
        <v>3257.1</v>
      </c>
      <c r="S345" s="9"/>
    </row>
    <row r="346" spans="1:19" s="35" customFormat="1" ht="12.75" x14ac:dyDescent="0.2">
      <c r="A346" s="4" t="s">
        <v>373</v>
      </c>
      <c r="B346" s="17">
        <v>37165</v>
      </c>
      <c r="C346" s="5" t="s">
        <v>582</v>
      </c>
      <c r="D346" s="37" t="s">
        <v>172</v>
      </c>
      <c r="E346" s="32">
        <v>9556.35</v>
      </c>
      <c r="F346" s="33">
        <v>0</v>
      </c>
      <c r="G346" s="32">
        <v>0</v>
      </c>
      <c r="H346" s="32">
        <v>0</v>
      </c>
      <c r="I346" s="32">
        <v>0</v>
      </c>
      <c r="J346" s="33"/>
      <c r="K346" s="33">
        <v>1333.33</v>
      </c>
      <c r="L346" s="33"/>
      <c r="M346" s="33">
        <v>0</v>
      </c>
      <c r="N346" s="33">
        <v>0</v>
      </c>
      <c r="O346" s="33">
        <v>9556.35</v>
      </c>
      <c r="P346" s="33">
        <v>20446.03</v>
      </c>
      <c r="Q346" s="33">
        <v>5096.74</v>
      </c>
      <c r="R346" s="34">
        <f t="shared" si="5"/>
        <v>15349.289999999999</v>
      </c>
      <c r="S346" s="9"/>
    </row>
    <row r="347" spans="1:19" s="35" customFormat="1" ht="12.75" x14ac:dyDescent="0.2">
      <c r="A347" s="6" t="s">
        <v>93</v>
      </c>
      <c r="B347" s="18">
        <v>43066</v>
      </c>
      <c r="C347" s="4" t="s">
        <v>118</v>
      </c>
      <c r="D347" s="38" t="s">
        <v>588</v>
      </c>
      <c r="E347" s="32">
        <v>830</v>
      </c>
      <c r="F347" s="33">
        <v>0</v>
      </c>
      <c r="G347" s="32">
        <v>0</v>
      </c>
      <c r="H347" s="32">
        <v>0</v>
      </c>
      <c r="I347" s="32">
        <v>0</v>
      </c>
      <c r="J347" s="33"/>
      <c r="K347" s="33">
        <v>0</v>
      </c>
      <c r="L347" s="33"/>
      <c r="M347" s="33">
        <v>86</v>
      </c>
      <c r="N347" s="33">
        <v>0</v>
      </c>
      <c r="O347" s="33">
        <v>0</v>
      </c>
      <c r="P347" s="33">
        <v>916</v>
      </c>
      <c r="Q347" s="33">
        <v>0</v>
      </c>
      <c r="R347" s="34">
        <f t="shared" si="5"/>
        <v>916</v>
      </c>
      <c r="S347" s="9"/>
    </row>
    <row r="348" spans="1:19" s="35" customFormat="1" ht="12.75" x14ac:dyDescent="0.2">
      <c r="A348" s="6" t="s">
        <v>94</v>
      </c>
      <c r="B348" s="18">
        <v>43175</v>
      </c>
      <c r="C348" s="4" t="s">
        <v>16</v>
      </c>
      <c r="D348" s="39" t="s">
        <v>172</v>
      </c>
      <c r="E348" s="32">
        <v>1202.27</v>
      </c>
      <c r="F348" s="33">
        <v>0</v>
      </c>
      <c r="G348" s="32">
        <v>0</v>
      </c>
      <c r="H348" s="32">
        <v>190.8</v>
      </c>
      <c r="I348" s="32">
        <v>0</v>
      </c>
      <c r="J348" s="33"/>
      <c r="K348" s="33">
        <v>0</v>
      </c>
      <c r="L348" s="33"/>
      <c r="M348" s="33">
        <v>0</v>
      </c>
      <c r="N348" s="33">
        <v>0</v>
      </c>
      <c r="O348" s="33">
        <v>0</v>
      </c>
      <c r="P348" s="33">
        <v>1393.07</v>
      </c>
      <c r="Q348" s="33">
        <v>237.58</v>
      </c>
      <c r="R348" s="34">
        <f t="shared" si="5"/>
        <v>1155.49</v>
      </c>
      <c r="S348" s="9"/>
    </row>
    <row r="349" spans="1:19" s="35" customFormat="1" ht="12.75" x14ac:dyDescent="0.2">
      <c r="A349" s="4" t="s">
        <v>374</v>
      </c>
      <c r="B349" s="17">
        <v>38476</v>
      </c>
      <c r="C349" s="5" t="s">
        <v>164</v>
      </c>
      <c r="D349" s="37" t="s">
        <v>524</v>
      </c>
      <c r="E349" s="32">
        <v>4869.5</v>
      </c>
      <c r="F349" s="33">
        <v>0</v>
      </c>
      <c r="G349" s="32">
        <v>0</v>
      </c>
      <c r="H349" s="32">
        <v>0</v>
      </c>
      <c r="I349" s="32">
        <v>0</v>
      </c>
      <c r="J349" s="33"/>
      <c r="K349" s="33">
        <v>0</v>
      </c>
      <c r="L349" s="33"/>
      <c r="M349" s="33">
        <v>0</v>
      </c>
      <c r="N349" s="33">
        <v>0</v>
      </c>
      <c r="O349" s="33">
        <v>0</v>
      </c>
      <c r="P349" s="33">
        <v>4869.5</v>
      </c>
      <c r="Q349" s="33">
        <v>1067.32</v>
      </c>
      <c r="R349" s="34">
        <f t="shared" si="5"/>
        <v>3802.1800000000003</v>
      </c>
      <c r="S349" s="9"/>
    </row>
    <row r="350" spans="1:19" s="35" customFormat="1" ht="12.75" x14ac:dyDescent="0.2">
      <c r="A350" s="6" t="s">
        <v>7</v>
      </c>
      <c r="B350" s="19">
        <v>43236</v>
      </c>
      <c r="C350" s="6" t="s">
        <v>488</v>
      </c>
      <c r="D350" s="38" t="s">
        <v>588</v>
      </c>
      <c r="E350" s="32">
        <v>0</v>
      </c>
      <c r="F350" s="33">
        <v>0</v>
      </c>
      <c r="G350" s="32">
        <v>0</v>
      </c>
      <c r="H350" s="32">
        <v>0</v>
      </c>
      <c r="I350" s="32">
        <v>0</v>
      </c>
      <c r="J350" s="33"/>
      <c r="K350" s="33">
        <v>2500</v>
      </c>
      <c r="L350" s="33"/>
      <c r="M350" s="33">
        <v>0</v>
      </c>
      <c r="N350" s="33">
        <v>660</v>
      </c>
      <c r="O350" s="33">
        <v>0</v>
      </c>
      <c r="P350" s="33">
        <v>3160</v>
      </c>
      <c r="Q350" s="33">
        <v>690.48</v>
      </c>
      <c r="R350" s="34">
        <f t="shared" si="5"/>
        <v>2469.52</v>
      </c>
      <c r="S350" s="9"/>
    </row>
    <row r="351" spans="1:19" s="35" customFormat="1" ht="12.75" x14ac:dyDescent="0.2">
      <c r="A351" s="4" t="s">
        <v>375</v>
      </c>
      <c r="B351" s="17">
        <v>35858</v>
      </c>
      <c r="C351" s="5" t="s">
        <v>370</v>
      </c>
      <c r="D351" s="37" t="s">
        <v>116</v>
      </c>
      <c r="E351" s="32">
        <v>2474.69</v>
      </c>
      <c r="F351" s="33">
        <v>0</v>
      </c>
      <c r="G351" s="32">
        <v>0</v>
      </c>
      <c r="H351" s="32">
        <v>190.8</v>
      </c>
      <c r="I351" s="32">
        <v>0</v>
      </c>
      <c r="J351" s="33"/>
      <c r="K351" s="33">
        <v>0</v>
      </c>
      <c r="L351" s="33"/>
      <c r="M351" s="33">
        <v>0</v>
      </c>
      <c r="N351" s="33">
        <v>0</v>
      </c>
      <c r="O351" s="33">
        <v>0</v>
      </c>
      <c r="P351" s="33">
        <v>2665.49</v>
      </c>
      <c r="Q351" s="33">
        <v>432.49</v>
      </c>
      <c r="R351" s="34">
        <f t="shared" si="5"/>
        <v>2233</v>
      </c>
      <c r="S351" s="9"/>
    </row>
    <row r="352" spans="1:19" s="35" customFormat="1" ht="12.75" x14ac:dyDescent="0.2">
      <c r="A352" s="4" t="s">
        <v>376</v>
      </c>
      <c r="B352" s="17">
        <v>34421</v>
      </c>
      <c r="C352" s="5" t="s">
        <v>563</v>
      </c>
      <c r="D352" s="37" t="s">
        <v>116</v>
      </c>
      <c r="E352" s="32">
        <v>6698.88</v>
      </c>
      <c r="F352" s="33">
        <v>0</v>
      </c>
      <c r="G352" s="32">
        <v>0</v>
      </c>
      <c r="H352" s="32">
        <v>0</v>
      </c>
      <c r="I352" s="32">
        <v>0</v>
      </c>
      <c r="J352" s="33"/>
      <c r="K352" s="33">
        <v>0</v>
      </c>
      <c r="L352" s="33"/>
      <c r="M352" s="33">
        <v>0</v>
      </c>
      <c r="N352" s="33">
        <v>0</v>
      </c>
      <c r="O352" s="33">
        <v>0</v>
      </c>
      <c r="P352" s="33">
        <v>6698.88</v>
      </c>
      <c r="Q352" s="33">
        <v>3890.54</v>
      </c>
      <c r="R352" s="34">
        <f t="shared" si="5"/>
        <v>2808.34</v>
      </c>
      <c r="S352" s="9"/>
    </row>
    <row r="353" spans="1:19" s="35" customFormat="1" ht="12.75" x14ac:dyDescent="0.2">
      <c r="A353" s="4" t="s">
        <v>377</v>
      </c>
      <c r="B353" s="17">
        <v>33451</v>
      </c>
      <c r="C353" s="5" t="s">
        <v>546</v>
      </c>
      <c r="D353" s="37" t="s">
        <v>172</v>
      </c>
      <c r="E353" s="32">
        <v>3477.83</v>
      </c>
      <c r="F353" s="33">
        <v>0</v>
      </c>
      <c r="G353" s="32">
        <v>0</v>
      </c>
      <c r="H353" s="32">
        <v>0</v>
      </c>
      <c r="I353" s="32">
        <v>0</v>
      </c>
      <c r="J353" s="33"/>
      <c r="K353" s="33">
        <v>0</v>
      </c>
      <c r="L353" s="33"/>
      <c r="M353" s="33">
        <v>0</v>
      </c>
      <c r="N353" s="33">
        <v>0</v>
      </c>
      <c r="O353" s="33">
        <v>0</v>
      </c>
      <c r="P353" s="33">
        <v>3477.83</v>
      </c>
      <c r="Q353" s="33">
        <v>573.04999999999995</v>
      </c>
      <c r="R353" s="34">
        <f t="shared" si="5"/>
        <v>2904.7799999999997</v>
      </c>
      <c r="S353" s="9"/>
    </row>
    <row r="354" spans="1:19" s="35" customFormat="1" ht="12.75" x14ac:dyDescent="0.2">
      <c r="A354" s="4" t="s">
        <v>378</v>
      </c>
      <c r="B354" s="17">
        <v>40546</v>
      </c>
      <c r="C354" s="5" t="s">
        <v>161</v>
      </c>
      <c r="D354" s="37" t="s">
        <v>505</v>
      </c>
      <c r="E354" s="32">
        <v>5538.59</v>
      </c>
      <c r="F354" s="33">
        <v>0</v>
      </c>
      <c r="G354" s="32">
        <v>0</v>
      </c>
      <c r="H354" s="32">
        <v>0</v>
      </c>
      <c r="I354" s="32">
        <v>0</v>
      </c>
      <c r="J354" s="33"/>
      <c r="K354" s="33">
        <v>4000</v>
      </c>
      <c r="L354" s="33"/>
      <c r="M354" s="33">
        <v>0</v>
      </c>
      <c r="N354" s="33">
        <v>0</v>
      </c>
      <c r="O354" s="33">
        <v>0</v>
      </c>
      <c r="P354" s="33">
        <v>9538.59</v>
      </c>
      <c r="Q354" s="33">
        <v>3572.36</v>
      </c>
      <c r="R354" s="34">
        <f t="shared" si="5"/>
        <v>5966.23</v>
      </c>
      <c r="S354" s="9"/>
    </row>
    <row r="355" spans="1:19" s="35" customFormat="1" ht="12.75" x14ac:dyDescent="0.2">
      <c r="A355" s="4" t="s">
        <v>379</v>
      </c>
      <c r="B355" s="17">
        <v>40605</v>
      </c>
      <c r="C355" s="5" t="s">
        <v>412</v>
      </c>
      <c r="D355" s="37" t="s">
        <v>524</v>
      </c>
      <c r="E355" s="32">
        <v>3690.7</v>
      </c>
      <c r="F355" s="33">
        <v>0</v>
      </c>
      <c r="G355" s="32">
        <v>0</v>
      </c>
      <c r="H355" s="32">
        <v>0</v>
      </c>
      <c r="I355" s="32">
        <v>0</v>
      </c>
      <c r="J355" s="33"/>
      <c r="K355" s="33">
        <v>0</v>
      </c>
      <c r="L355" s="33"/>
      <c r="M355" s="33">
        <v>0</v>
      </c>
      <c r="N355" s="33">
        <v>0</v>
      </c>
      <c r="O355" s="33">
        <v>3690.7</v>
      </c>
      <c r="P355" s="33">
        <v>7381.4</v>
      </c>
      <c r="Q355" s="33">
        <v>1231.8800000000001</v>
      </c>
      <c r="R355" s="34">
        <f t="shared" si="5"/>
        <v>6149.5199999999995</v>
      </c>
      <c r="S355" s="9"/>
    </row>
    <row r="356" spans="1:19" s="35" customFormat="1" ht="12.75" x14ac:dyDescent="0.2">
      <c r="A356" s="6" t="s">
        <v>95</v>
      </c>
      <c r="B356" s="18">
        <v>43061</v>
      </c>
      <c r="C356" s="4" t="s">
        <v>118</v>
      </c>
      <c r="D356" s="38" t="s">
        <v>588</v>
      </c>
      <c r="E356" s="32">
        <v>830</v>
      </c>
      <c r="F356" s="33">
        <v>0</v>
      </c>
      <c r="G356" s="32">
        <v>0</v>
      </c>
      <c r="H356" s="32">
        <v>0</v>
      </c>
      <c r="I356" s="32">
        <v>0</v>
      </c>
      <c r="J356" s="33"/>
      <c r="K356" s="33">
        <v>0</v>
      </c>
      <c r="L356" s="33"/>
      <c r="M356" s="33">
        <v>86</v>
      </c>
      <c r="N356" s="33">
        <v>0</v>
      </c>
      <c r="O356" s="33">
        <v>0</v>
      </c>
      <c r="P356" s="33">
        <v>916</v>
      </c>
      <c r="Q356" s="33">
        <v>0</v>
      </c>
      <c r="R356" s="34">
        <f t="shared" si="5"/>
        <v>916</v>
      </c>
      <c r="S356" s="9"/>
    </row>
    <row r="357" spans="1:19" s="35" customFormat="1" ht="12.75" x14ac:dyDescent="0.2">
      <c r="A357" s="4" t="s">
        <v>380</v>
      </c>
      <c r="B357" s="17">
        <v>33390</v>
      </c>
      <c r="C357" s="5" t="s">
        <v>134</v>
      </c>
      <c r="D357" s="37" t="s">
        <v>116</v>
      </c>
      <c r="E357" s="32">
        <v>3240.9</v>
      </c>
      <c r="F357" s="33">
        <v>201.41</v>
      </c>
      <c r="G357" s="32">
        <v>0</v>
      </c>
      <c r="H357" s="32">
        <v>0</v>
      </c>
      <c r="I357" s="32">
        <v>0</v>
      </c>
      <c r="J357" s="33"/>
      <c r="K357" s="33">
        <v>0</v>
      </c>
      <c r="L357" s="33"/>
      <c r="M357" s="33">
        <v>0</v>
      </c>
      <c r="N357" s="33">
        <v>0</v>
      </c>
      <c r="O357" s="33">
        <v>0</v>
      </c>
      <c r="P357" s="33">
        <v>3442.31</v>
      </c>
      <c r="Q357" s="33">
        <v>1737.71</v>
      </c>
      <c r="R357" s="34">
        <f t="shared" si="5"/>
        <v>1704.6</v>
      </c>
      <c r="S357" s="9"/>
    </row>
    <row r="358" spans="1:19" s="35" customFormat="1" ht="12.75" x14ac:dyDescent="0.2">
      <c r="A358" s="4" t="s">
        <v>381</v>
      </c>
      <c r="B358" s="17">
        <v>42564</v>
      </c>
      <c r="C358" s="5" t="s">
        <v>221</v>
      </c>
      <c r="D358" s="37" t="s">
        <v>172</v>
      </c>
      <c r="E358" s="32">
        <v>1884.62</v>
      </c>
      <c r="F358" s="33">
        <v>0</v>
      </c>
      <c r="G358" s="32">
        <v>0</v>
      </c>
      <c r="H358" s="32">
        <v>0</v>
      </c>
      <c r="I358" s="32">
        <v>0</v>
      </c>
      <c r="J358" s="33"/>
      <c r="K358" s="33">
        <v>0</v>
      </c>
      <c r="L358" s="33"/>
      <c r="M358" s="33">
        <v>0</v>
      </c>
      <c r="N358" s="33">
        <v>0</v>
      </c>
      <c r="O358" s="33">
        <v>0</v>
      </c>
      <c r="P358" s="33">
        <v>1884.62</v>
      </c>
      <c r="Q358" s="33">
        <v>174.61</v>
      </c>
      <c r="R358" s="34">
        <f t="shared" si="5"/>
        <v>1710.0099999999998</v>
      </c>
      <c r="S358" s="9"/>
    </row>
    <row r="359" spans="1:19" s="35" customFormat="1" ht="12.75" x14ac:dyDescent="0.2">
      <c r="A359" s="4" t="s">
        <v>382</v>
      </c>
      <c r="B359" s="17">
        <v>35807</v>
      </c>
      <c r="C359" s="5" t="s">
        <v>285</v>
      </c>
      <c r="D359" s="37" t="s">
        <v>116</v>
      </c>
      <c r="E359" s="32">
        <v>5066.22</v>
      </c>
      <c r="F359" s="33">
        <v>549.70000000000005</v>
      </c>
      <c r="G359" s="32">
        <v>0</v>
      </c>
      <c r="H359" s="32">
        <v>0</v>
      </c>
      <c r="I359" s="32">
        <v>935.99</v>
      </c>
      <c r="J359" s="33"/>
      <c r="K359" s="33">
        <v>0</v>
      </c>
      <c r="L359" s="33"/>
      <c r="M359" s="33">
        <v>0</v>
      </c>
      <c r="N359" s="33">
        <v>0</v>
      </c>
      <c r="O359" s="33">
        <v>0</v>
      </c>
      <c r="P359" s="33">
        <v>6551.91</v>
      </c>
      <c r="Q359" s="33">
        <v>1382.66</v>
      </c>
      <c r="R359" s="34">
        <f t="shared" si="5"/>
        <v>5169.25</v>
      </c>
      <c r="S359" s="9"/>
    </row>
    <row r="360" spans="1:19" s="35" customFormat="1" ht="12.75" x14ac:dyDescent="0.2">
      <c r="A360" s="4" t="s">
        <v>383</v>
      </c>
      <c r="B360" s="17">
        <v>34639</v>
      </c>
      <c r="C360" s="5" t="s">
        <v>550</v>
      </c>
      <c r="D360" s="37" t="s">
        <v>535</v>
      </c>
      <c r="E360" s="32">
        <v>6567.53</v>
      </c>
      <c r="F360" s="33">
        <v>0</v>
      </c>
      <c r="G360" s="32">
        <v>0</v>
      </c>
      <c r="H360" s="32">
        <v>0</v>
      </c>
      <c r="I360" s="32">
        <v>0</v>
      </c>
      <c r="J360" s="33"/>
      <c r="K360" s="33">
        <v>0</v>
      </c>
      <c r="L360" s="33"/>
      <c r="M360" s="33">
        <v>0</v>
      </c>
      <c r="N360" s="33">
        <v>0</v>
      </c>
      <c r="O360" s="33">
        <v>0</v>
      </c>
      <c r="P360" s="33">
        <v>6567.53</v>
      </c>
      <c r="Q360" s="33">
        <v>2920.18</v>
      </c>
      <c r="R360" s="34">
        <f t="shared" si="5"/>
        <v>3647.35</v>
      </c>
      <c r="S360" s="9"/>
    </row>
    <row r="361" spans="1:19" s="35" customFormat="1" ht="12.75" x14ac:dyDescent="0.2">
      <c r="A361" s="4" t="s">
        <v>384</v>
      </c>
      <c r="B361" s="17">
        <v>31656</v>
      </c>
      <c r="C361" s="5" t="s">
        <v>134</v>
      </c>
      <c r="D361" s="37" t="s">
        <v>116</v>
      </c>
      <c r="E361" s="32">
        <v>3240.9</v>
      </c>
      <c r="F361" s="33">
        <v>4150.3100000000004</v>
      </c>
      <c r="G361" s="32">
        <v>0</v>
      </c>
      <c r="H361" s="32">
        <v>0</v>
      </c>
      <c r="I361" s="32">
        <v>0</v>
      </c>
      <c r="J361" s="33"/>
      <c r="K361" s="33">
        <v>0</v>
      </c>
      <c r="L361" s="33"/>
      <c r="M361" s="33">
        <v>0</v>
      </c>
      <c r="N361" s="33">
        <v>0</v>
      </c>
      <c r="O361" s="33">
        <v>0</v>
      </c>
      <c r="P361" s="33">
        <v>7391.21</v>
      </c>
      <c r="Q361" s="33">
        <v>2475.94</v>
      </c>
      <c r="R361" s="34">
        <f t="shared" si="5"/>
        <v>4915.2700000000004</v>
      </c>
      <c r="S361" s="9"/>
    </row>
    <row r="362" spans="1:19" s="35" customFormat="1" ht="12.75" x14ac:dyDescent="0.2">
      <c r="A362" s="12" t="s">
        <v>514</v>
      </c>
      <c r="B362" s="20">
        <v>43299</v>
      </c>
      <c r="C362" s="33" t="s">
        <v>118</v>
      </c>
      <c r="D362" s="38" t="s">
        <v>588</v>
      </c>
      <c r="E362" s="32">
        <v>359.67</v>
      </c>
      <c r="F362" s="33">
        <v>0</v>
      </c>
      <c r="G362" s="32">
        <v>0</v>
      </c>
      <c r="H362" s="32">
        <v>0</v>
      </c>
      <c r="I362" s="32">
        <v>0</v>
      </c>
      <c r="J362" s="33"/>
      <c r="K362" s="33">
        <v>0</v>
      </c>
      <c r="L362" s="33"/>
      <c r="M362" s="33">
        <v>37.270000000000003</v>
      </c>
      <c r="N362" s="33">
        <v>0</v>
      </c>
      <c r="O362" s="33">
        <v>0</v>
      </c>
      <c r="P362" s="33">
        <v>396.94</v>
      </c>
      <c r="Q362" s="33">
        <v>0</v>
      </c>
      <c r="R362" s="34">
        <f t="shared" si="5"/>
        <v>396.94</v>
      </c>
      <c r="S362" s="9"/>
    </row>
    <row r="363" spans="1:19" s="35" customFormat="1" ht="12.75" x14ac:dyDescent="0.2">
      <c r="A363" s="4" t="s">
        <v>385</v>
      </c>
      <c r="B363" s="17">
        <v>35370</v>
      </c>
      <c r="C363" s="5" t="s">
        <v>550</v>
      </c>
      <c r="D363" s="37" t="s">
        <v>172</v>
      </c>
      <c r="E363" s="32">
        <v>6067.39</v>
      </c>
      <c r="F363" s="33">
        <v>0</v>
      </c>
      <c r="G363" s="32">
        <v>0</v>
      </c>
      <c r="H363" s="32">
        <v>0</v>
      </c>
      <c r="I363" s="32">
        <v>0</v>
      </c>
      <c r="J363" s="33"/>
      <c r="K363" s="33">
        <v>0</v>
      </c>
      <c r="L363" s="33"/>
      <c r="M363" s="33">
        <v>0</v>
      </c>
      <c r="N363" s="33">
        <v>0</v>
      </c>
      <c r="O363" s="33">
        <v>0</v>
      </c>
      <c r="P363" s="33">
        <v>6067.39</v>
      </c>
      <c r="Q363" s="33">
        <v>2446.81</v>
      </c>
      <c r="R363" s="34">
        <f t="shared" si="5"/>
        <v>3620.5800000000004</v>
      </c>
      <c r="S363" s="9"/>
    </row>
    <row r="364" spans="1:19" s="35" customFormat="1" ht="12.75" x14ac:dyDescent="0.2">
      <c r="A364" s="4" t="s">
        <v>386</v>
      </c>
      <c r="B364" s="17">
        <v>33664</v>
      </c>
      <c r="C364" s="5" t="s">
        <v>557</v>
      </c>
      <c r="D364" s="37" t="s">
        <v>116</v>
      </c>
      <c r="E364" s="32">
        <v>2811.55</v>
      </c>
      <c r="F364" s="33">
        <v>0</v>
      </c>
      <c r="G364" s="32">
        <v>0</v>
      </c>
      <c r="H364" s="32">
        <v>0</v>
      </c>
      <c r="I364" s="32">
        <v>0</v>
      </c>
      <c r="J364" s="33"/>
      <c r="K364" s="33">
        <v>0</v>
      </c>
      <c r="L364" s="33"/>
      <c r="M364" s="33">
        <v>0</v>
      </c>
      <c r="N364" s="33">
        <v>0</v>
      </c>
      <c r="O364" s="33">
        <v>0</v>
      </c>
      <c r="P364" s="33">
        <v>2811.55</v>
      </c>
      <c r="Q364" s="33">
        <v>1030.78</v>
      </c>
      <c r="R364" s="34">
        <f t="shared" si="5"/>
        <v>1780.7700000000002</v>
      </c>
      <c r="S364" s="9"/>
    </row>
    <row r="365" spans="1:19" s="35" customFormat="1" ht="12.75" x14ac:dyDescent="0.2">
      <c r="A365" s="4" t="s">
        <v>387</v>
      </c>
      <c r="B365" s="17">
        <v>35445</v>
      </c>
      <c r="C365" s="5" t="s">
        <v>16</v>
      </c>
      <c r="D365" s="37" t="s">
        <v>116</v>
      </c>
      <c r="E365" s="32">
        <v>1353.95</v>
      </c>
      <c r="F365" s="33">
        <v>888.35</v>
      </c>
      <c r="G365" s="32">
        <v>0</v>
      </c>
      <c r="H365" s="32">
        <v>190.8</v>
      </c>
      <c r="I365" s="32">
        <v>0</v>
      </c>
      <c r="J365" s="33"/>
      <c r="K365" s="33">
        <v>0</v>
      </c>
      <c r="L365" s="33"/>
      <c r="M365" s="33">
        <v>0</v>
      </c>
      <c r="N365" s="33">
        <v>0</v>
      </c>
      <c r="O365" s="33">
        <v>0</v>
      </c>
      <c r="P365" s="33">
        <v>2433.1</v>
      </c>
      <c r="Q365" s="33">
        <v>1323.08</v>
      </c>
      <c r="R365" s="34">
        <f t="shared" si="5"/>
        <v>1110.02</v>
      </c>
      <c r="S365" s="9"/>
    </row>
    <row r="366" spans="1:19" s="35" customFormat="1" ht="12.75" x14ac:dyDescent="0.2">
      <c r="A366" s="4" t="s">
        <v>388</v>
      </c>
      <c r="B366" s="17">
        <v>33086</v>
      </c>
      <c r="C366" s="5" t="s">
        <v>164</v>
      </c>
      <c r="D366" s="37" t="s">
        <v>116</v>
      </c>
      <c r="E366" s="32">
        <v>5066.22</v>
      </c>
      <c r="F366" s="33">
        <v>2124.11</v>
      </c>
      <c r="G366" s="32">
        <v>0</v>
      </c>
      <c r="H366" s="32">
        <v>0</v>
      </c>
      <c r="I366" s="32">
        <v>0</v>
      </c>
      <c r="J366" s="33"/>
      <c r="K366" s="33">
        <v>0</v>
      </c>
      <c r="L366" s="33"/>
      <c r="M366" s="33">
        <v>0</v>
      </c>
      <c r="N366" s="33">
        <v>0</v>
      </c>
      <c r="O366" s="33">
        <v>0</v>
      </c>
      <c r="P366" s="33">
        <v>7190.33</v>
      </c>
      <c r="Q366" s="33">
        <v>2843.54</v>
      </c>
      <c r="R366" s="34">
        <f t="shared" si="5"/>
        <v>4346.79</v>
      </c>
      <c r="S366" s="9"/>
    </row>
    <row r="367" spans="1:19" s="35" customFormat="1" ht="12.75" x14ac:dyDescent="0.2">
      <c r="A367" s="4" t="s">
        <v>389</v>
      </c>
      <c r="B367" s="17">
        <v>33885</v>
      </c>
      <c r="C367" s="5" t="s">
        <v>134</v>
      </c>
      <c r="D367" s="37" t="s">
        <v>116</v>
      </c>
      <c r="E367" s="32">
        <v>3240.9</v>
      </c>
      <c r="F367" s="33">
        <v>3119.5</v>
      </c>
      <c r="G367" s="32">
        <v>0</v>
      </c>
      <c r="H367" s="32">
        <v>0</v>
      </c>
      <c r="I367" s="32">
        <v>0</v>
      </c>
      <c r="J367" s="33"/>
      <c r="K367" s="33">
        <v>0</v>
      </c>
      <c r="L367" s="33"/>
      <c r="M367" s="33">
        <v>0</v>
      </c>
      <c r="N367" s="33">
        <v>0</v>
      </c>
      <c r="O367" s="33">
        <v>0</v>
      </c>
      <c r="P367" s="33">
        <v>6360.4</v>
      </c>
      <c r="Q367" s="33">
        <v>3861.57</v>
      </c>
      <c r="R367" s="34">
        <f t="shared" si="5"/>
        <v>2498.8299999999995</v>
      </c>
      <c r="S367" s="9"/>
    </row>
    <row r="368" spans="1:19" s="35" customFormat="1" ht="12.75" x14ac:dyDescent="0.2">
      <c r="A368" s="4" t="s">
        <v>390</v>
      </c>
      <c r="B368" s="17">
        <v>41435</v>
      </c>
      <c r="C368" s="5" t="s">
        <v>583</v>
      </c>
      <c r="D368" s="37" t="s">
        <v>172</v>
      </c>
      <c r="E368" s="32">
        <v>1679.01</v>
      </c>
      <c r="F368" s="33">
        <v>0</v>
      </c>
      <c r="G368" s="32">
        <v>0</v>
      </c>
      <c r="H368" s="32">
        <v>497.82</v>
      </c>
      <c r="I368" s="32">
        <v>0</v>
      </c>
      <c r="J368" s="33"/>
      <c r="K368" s="33">
        <v>0</v>
      </c>
      <c r="L368" s="33"/>
      <c r="M368" s="33">
        <v>0</v>
      </c>
      <c r="N368" s="33">
        <v>0</v>
      </c>
      <c r="O368" s="33">
        <v>0</v>
      </c>
      <c r="P368" s="33">
        <v>2176.83</v>
      </c>
      <c r="Q368" s="33">
        <v>654.76</v>
      </c>
      <c r="R368" s="34">
        <f t="shared" si="5"/>
        <v>1522.07</v>
      </c>
      <c r="S368" s="9"/>
    </row>
    <row r="369" spans="1:19" s="35" customFormat="1" ht="12.75" x14ac:dyDescent="0.2">
      <c r="A369" s="4" t="s">
        <v>391</v>
      </c>
      <c r="B369" s="17">
        <v>41526</v>
      </c>
      <c r="C369" s="5" t="s">
        <v>546</v>
      </c>
      <c r="D369" s="37" t="s">
        <v>172</v>
      </c>
      <c r="E369" s="32">
        <v>3477.83</v>
      </c>
      <c r="F369" s="33">
        <v>0</v>
      </c>
      <c r="G369" s="32">
        <v>0</v>
      </c>
      <c r="H369" s="32">
        <v>0</v>
      </c>
      <c r="I369" s="32">
        <v>0</v>
      </c>
      <c r="J369" s="33"/>
      <c r="K369" s="33">
        <v>0</v>
      </c>
      <c r="L369" s="33"/>
      <c r="M369" s="33">
        <v>0</v>
      </c>
      <c r="N369" s="33">
        <v>1470</v>
      </c>
      <c r="O369" s="33">
        <v>3477.83</v>
      </c>
      <c r="P369" s="33">
        <v>8425.66</v>
      </c>
      <c r="Q369" s="33">
        <v>2852.67</v>
      </c>
      <c r="R369" s="34">
        <f t="shared" si="5"/>
        <v>5572.99</v>
      </c>
      <c r="S369" s="9"/>
    </row>
    <row r="370" spans="1:19" s="35" customFormat="1" ht="12.75" x14ac:dyDescent="0.2">
      <c r="A370" s="4" t="s">
        <v>392</v>
      </c>
      <c r="B370" s="17">
        <v>38096</v>
      </c>
      <c r="C370" s="5" t="s">
        <v>572</v>
      </c>
      <c r="D370" s="37" t="s">
        <v>537</v>
      </c>
      <c r="E370" s="32">
        <v>3580.51</v>
      </c>
      <c r="F370" s="33">
        <v>0</v>
      </c>
      <c r="G370" s="32">
        <v>0</v>
      </c>
      <c r="H370" s="32">
        <v>0</v>
      </c>
      <c r="I370" s="32">
        <v>0</v>
      </c>
      <c r="J370" s="33"/>
      <c r="K370" s="33">
        <v>0</v>
      </c>
      <c r="L370" s="33"/>
      <c r="M370" s="33">
        <v>0</v>
      </c>
      <c r="N370" s="33">
        <v>0</v>
      </c>
      <c r="O370" s="33">
        <v>0</v>
      </c>
      <c r="P370" s="33">
        <v>3580.51</v>
      </c>
      <c r="Q370" s="33">
        <v>2262.5</v>
      </c>
      <c r="R370" s="34">
        <f t="shared" si="5"/>
        <v>1318.0100000000002</v>
      </c>
      <c r="S370" s="9"/>
    </row>
    <row r="371" spans="1:19" s="35" customFormat="1" ht="12.75" x14ac:dyDescent="0.2">
      <c r="A371" s="4" t="s">
        <v>393</v>
      </c>
      <c r="B371" s="17">
        <v>35737</v>
      </c>
      <c r="C371" s="5" t="s">
        <v>134</v>
      </c>
      <c r="D371" s="37" t="s">
        <v>172</v>
      </c>
      <c r="E371" s="32">
        <v>2935.39</v>
      </c>
      <c r="F371" s="33">
        <v>0</v>
      </c>
      <c r="G371" s="32">
        <v>0</v>
      </c>
      <c r="H371" s="32">
        <v>0</v>
      </c>
      <c r="I371" s="32">
        <v>0</v>
      </c>
      <c r="J371" s="33"/>
      <c r="K371" s="33">
        <v>0</v>
      </c>
      <c r="L371" s="33"/>
      <c r="M371" s="33">
        <v>0</v>
      </c>
      <c r="N371" s="33">
        <v>0</v>
      </c>
      <c r="O371" s="33">
        <v>0</v>
      </c>
      <c r="P371" s="33">
        <v>2935.39</v>
      </c>
      <c r="Q371" s="33">
        <v>1525.85</v>
      </c>
      <c r="R371" s="34">
        <f t="shared" si="5"/>
        <v>1409.54</v>
      </c>
      <c r="S371" s="9"/>
    </row>
    <row r="372" spans="1:19" s="35" customFormat="1" ht="12.75" x14ac:dyDescent="0.2">
      <c r="A372" s="4" t="s">
        <v>394</v>
      </c>
      <c r="B372" s="17">
        <v>31978</v>
      </c>
      <c r="C372" s="5" t="s">
        <v>574</v>
      </c>
      <c r="D372" s="37" t="s">
        <v>116</v>
      </c>
      <c r="E372" s="32">
        <v>7809.71</v>
      </c>
      <c r="F372" s="33">
        <v>0</v>
      </c>
      <c r="G372" s="32">
        <v>0</v>
      </c>
      <c r="H372" s="32">
        <v>0</v>
      </c>
      <c r="I372" s="32">
        <v>0</v>
      </c>
      <c r="J372" s="33"/>
      <c r="K372" s="33">
        <v>0</v>
      </c>
      <c r="L372" s="33"/>
      <c r="M372" s="33">
        <v>0</v>
      </c>
      <c r="N372" s="33">
        <v>0</v>
      </c>
      <c r="O372" s="33">
        <v>0</v>
      </c>
      <c r="P372" s="33">
        <v>7809.71</v>
      </c>
      <c r="Q372" s="33">
        <v>2148.4499999999998</v>
      </c>
      <c r="R372" s="34">
        <f t="shared" si="5"/>
        <v>5661.26</v>
      </c>
      <c r="S372" s="9"/>
    </row>
    <row r="373" spans="1:19" s="35" customFormat="1" ht="12.75" x14ac:dyDescent="0.2">
      <c r="A373" s="4" t="s">
        <v>395</v>
      </c>
      <c r="B373" s="17">
        <v>37326</v>
      </c>
      <c r="C373" s="5" t="s">
        <v>134</v>
      </c>
      <c r="D373" s="37" t="s">
        <v>116</v>
      </c>
      <c r="E373" s="32">
        <v>3240.9</v>
      </c>
      <c r="F373" s="33">
        <v>1465.74</v>
      </c>
      <c r="G373" s="32">
        <v>0</v>
      </c>
      <c r="H373" s="32">
        <v>0</v>
      </c>
      <c r="I373" s="32">
        <v>0</v>
      </c>
      <c r="J373" s="33"/>
      <c r="K373" s="33">
        <v>2000</v>
      </c>
      <c r="L373" s="33"/>
      <c r="M373" s="33">
        <v>0</v>
      </c>
      <c r="N373" s="33">
        <v>0</v>
      </c>
      <c r="O373" s="33">
        <v>0</v>
      </c>
      <c r="P373" s="33">
        <v>6706.64</v>
      </c>
      <c r="Q373" s="33">
        <v>4317.24</v>
      </c>
      <c r="R373" s="34">
        <f t="shared" si="5"/>
        <v>2389.4000000000005</v>
      </c>
      <c r="S373" s="9"/>
    </row>
    <row r="374" spans="1:19" s="35" customFormat="1" ht="12.75" x14ac:dyDescent="0.2">
      <c r="A374" s="4" t="s">
        <v>396</v>
      </c>
      <c r="B374" s="17">
        <v>40596</v>
      </c>
      <c r="C374" s="5" t="s">
        <v>545</v>
      </c>
      <c r="D374" s="37" t="s">
        <v>524</v>
      </c>
      <c r="E374" s="32">
        <v>3690.7</v>
      </c>
      <c r="F374" s="33">
        <v>0</v>
      </c>
      <c r="G374" s="32">
        <v>0</v>
      </c>
      <c r="H374" s="32">
        <v>0</v>
      </c>
      <c r="I374" s="32">
        <v>0</v>
      </c>
      <c r="J374" s="33"/>
      <c r="K374" s="33">
        <v>0</v>
      </c>
      <c r="L374" s="33"/>
      <c r="M374" s="33">
        <v>0</v>
      </c>
      <c r="N374" s="33">
        <v>0</v>
      </c>
      <c r="O374" s="33">
        <v>0</v>
      </c>
      <c r="P374" s="33">
        <v>3690.7</v>
      </c>
      <c r="Q374" s="33">
        <v>1719.94</v>
      </c>
      <c r="R374" s="34">
        <f t="shared" si="5"/>
        <v>1970.7599999999998</v>
      </c>
      <c r="S374" s="9"/>
    </row>
    <row r="375" spans="1:19" s="35" customFormat="1" ht="12.75" x14ac:dyDescent="0.2">
      <c r="A375" s="4" t="s">
        <v>397</v>
      </c>
      <c r="B375" s="17">
        <v>35628</v>
      </c>
      <c r="C375" s="5" t="s">
        <v>134</v>
      </c>
      <c r="D375" s="37" t="s">
        <v>529</v>
      </c>
      <c r="E375" s="32">
        <v>2994.09</v>
      </c>
      <c r="F375" s="33">
        <v>0</v>
      </c>
      <c r="G375" s="32">
        <v>0</v>
      </c>
      <c r="H375" s="32">
        <v>0</v>
      </c>
      <c r="I375" s="32">
        <v>0</v>
      </c>
      <c r="J375" s="33"/>
      <c r="K375" s="33">
        <v>0</v>
      </c>
      <c r="L375" s="33"/>
      <c r="M375" s="33">
        <v>0</v>
      </c>
      <c r="N375" s="33">
        <v>0</v>
      </c>
      <c r="O375" s="33">
        <v>0</v>
      </c>
      <c r="P375" s="33">
        <v>2994.09</v>
      </c>
      <c r="Q375" s="33">
        <v>1756.79</v>
      </c>
      <c r="R375" s="34">
        <f t="shared" si="5"/>
        <v>1237.3000000000002</v>
      </c>
      <c r="S375" s="9"/>
    </row>
    <row r="376" spans="1:19" s="35" customFormat="1" ht="12.75" x14ac:dyDescent="0.2">
      <c r="A376" s="4" t="s">
        <v>398</v>
      </c>
      <c r="B376" s="17">
        <v>42548</v>
      </c>
      <c r="C376" s="5" t="s">
        <v>221</v>
      </c>
      <c r="D376" s="37" t="s">
        <v>172</v>
      </c>
      <c r="E376" s="32">
        <v>1884.62</v>
      </c>
      <c r="F376" s="33">
        <v>0</v>
      </c>
      <c r="G376" s="32">
        <v>0</v>
      </c>
      <c r="H376" s="32">
        <v>0</v>
      </c>
      <c r="I376" s="32">
        <v>0</v>
      </c>
      <c r="J376" s="33"/>
      <c r="K376" s="33">
        <v>0</v>
      </c>
      <c r="L376" s="33"/>
      <c r="M376" s="33">
        <v>0</v>
      </c>
      <c r="N376" s="33">
        <v>0</v>
      </c>
      <c r="O376" s="33">
        <v>0</v>
      </c>
      <c r="P376" s="33">
        <v>1884.62</v>
      </c>
      <c r="Q376" s="33">
        <v>174.61</v>
      </c>
      <c r="R376" s="34">
        <f t="shared" si="5"/>
        <v>1710.0099999999998</v>
      </c>
      <c r="S376" s="9"/>
    </row>
    <row r="377" spans="1:19" s="35" customFormat="1" ht="12.75" x14ac:dyDescent="0.2">
      <c r="A377" s="4" t="s">
        <v>399</v>
      </c>
      <c r="B377" s="17">
        <v>40777</v>
      </c>
      <c r="C377" s="5" t="s">
        <v>546</v>
      </c>
      <c r="D377" s="37" t="s">
        <v>524</v>
      </c>
      <c r="E377" s="32">
        <v>3690.7</v>
      </c>
      <c r="F377" s="33">
        <v>0</v>
      </c>
      <c r="G377" s="32">
        <v>0</v>
      </c>
      <c r="H377" s="32">
        <v>0</v>
      </c>
      <c r="I377" s="32">
        <v>0</v>
      </c>
      <c r="J377" s="33"/>
      <c r="K377" s="33">
        <v>0</v>
      </c>
      <c r="L377" s="33"/>
      <c r="M377" s="33">
        <v>0</v>
      </c>
      <c r="N377" s="33">
        <v>1350</v>
      </c>
      <c r="O377" s="33">
        <v>0</v>
      </c>
      <c r="P377" s="33">
        <v>5040.7</v>
      </c>
      <c r="Q377" s="33">
        <v>3122.22</v>
      </c>
      <c r="R377" s="34">
        <f t="shared" si="5"/>
        <v>1918.48</v>
      </c>
      <c r="S377" s="9"/>
    </row>
    <row r="378" spans="1:19" s="35" customFormat="1" ht="12.75" x14ac:dyDescent="0.2">
      <c r="A378" s="6" t="s">
        <v>491</v>
      </c>
      <c r="B378" s="19">
        <v>43229</v>
      </c>
      <c r="C378" s="6" t="s">
        <v>488</v>
      </c>
      <c r="D378" s="38" t="s">
        <v>530</v>
      </c>
      <c r="E378" s="32">
        <v>0</v>
      </c>
      <c r="F378" s="33">
        <v>0</v>
      </c>
      <c r="G378" s="32">
        <v>0</v>
      </c>
      <c r="H378" s="32">
        <v>0</v>
      </c>
      <c r="I378" s="32">
        <v>0</v>
      </c>
      <c r="J378" s="33"/>
      <c r="K378" s="33">
        <v>5000</v>
      </c>
      <c r="L378" s="33"/>
      <c r="M378" s="33">
        <v>0</v>
      </c>
      <c r="N378" s="33">
        <v>0</v>
      </c>
      <c r="O378" s="33">
        <v>0</v>
      </c>
      <c r="P378" s="33">
        <v>5000</v>
      </c>
      <c r="Q378" s="33">
        <v>453.5</v>
      </c>
      <c r="R378" s="34">
        <f t="shared" si="5"/>
        <v>4546.5</v>
      </c>
      <c r="S378" s="9"/>
    </row>
    <row r="379" spans="1:19" s="35" customFormat="1" ht="12.75" x14ac:dyDescent="0.2">
      <c r="A379" s="4" t="s">
        <v>400</v>
      </c>
      <c r="B379" s="17">
        <v>38596</v>
      </c>
      <c r="C379" s="5" t="s">
        <v>556</v>
      </c>
      <c r="D379" s="37" t="s">
        <v>116</v>
      </c>
      <c r="E379" s="32">
        <v>2122.39</v>
      </c>
      <c r="F379" s="33">
        <v>0</v>
      </c>
      <c r="G379" s="32">
        <v>0</v>
      </c>
      <c r="H379" s="32">
        <v>0</v>
      </c>
      <c r="I379" s="32">
        <v>0</v>
      </c>
      <c r="J379" s="33"/>
      <c r="K379" s="33">
        <v>0</v>
      </c>
      <c r="L379" s="33"/>
      <c r="M379" s="33">
        <v>0</v>
      </c>
      <c r="N379" s="33">
        <v>0</v>
      </c>
      <c r="O379" s="33">
        <v>0</v>
      </c>
      <c r="P379" s="33">
        <v>2122.39</v>
      </c>
      <c r="Q379" s="33">
        <v>306.06</v>
      </c>
      <c r="R379" s="34">
        <f t="shared" si="5"/>
        <v>1816.33</v>
      </c>
      <c r="S379" s="9"/>
    </row>
    <row r="380" spans="1:19" s="35" customFormat="1" ht="12.75" x14ac:dyDescent="0.2">
      <c r="A380" s="6" t="s">
        <v>96</v>
      </c>
      <c r="B380" s="18">
        <v>42948</v>
      </c>
      <c r="C380" s="4" t="s">
        <v>167</v>
      </c>
      <c r="D380" s="39" t="s">
        <v>116</v>
      </c>
      <c r="E380" s="32">
        <v>1614.86</v>
      </c>
      <c r="F380" s="33">
        <v>0</v>
      </c>
      <c r="G380" s="32">
        <v>0</v>
      </c>
      <c r="H380" s="32">
        <v>0</v>
      </c>
      <c r="I380" s="32">
        <v>0</v>
      </c>
      <c r="J380" s="33"/>
      <c r="K380" s="33">
        <v>0</v>
      </c>
      <c r="L380" s="33"/>
      <c r="M380" s="33">
        <v>0</v>
      </c>
      <c r="N380" s="33">
        <v>0</v>
      </c>
      <c r="O380" s="33">
        <v>0</v>
      </c>
      <c r="P380" s="33">
        <v>1614.86</v>
      </c>
      <c r="Q380" s="33">
        <v>134.18</v>
      </c>
      <c r="R380" s="34">
        <f t="shared" si="5"/>
        <v>1480.6799999999998</v>
      </c>
      <c r="S380" s="9"/>
    </row>
    <row r="381" spans="1:19" s="35" customFormat="1" ht="12.75" x14ac:dyDescent="0.2">
      <c r="A381" s="7" t="s">
        <v>500</v>
      </c>
      <c r="B381" s="19">
        <v>43252</v>
      </c>
      <c r="C381" s="6" t="s">
        <v>488</v>
      </c>
      <c r="D381" s="38" t="s">
        <v>116</v>
      </c>
      <c r="E381" s="32">
        <v>0</v>
      </c>
      <c r="F381" s="33">
        <v>0</v>
      </c>
      <c r="G381" s="32">
        <v>0</v>
      </c>
      <c r="H381" s="32">
        <v>0</v>
      </c>
      <c r="I381" s="32">
        <v>0</v>
      </c>
      <c r="J381" s="33"/>
      <c r="K381" s="33">
        <v>4000</v>
      </c>
      <c r="L381" s="33"/>
      <c r="M381" s="33">
        <v>0</v>
      </c>
      <c r="N381" s="33">
        <v>0</v>
      </c>
      <c r="O381" s="33">
        <v>0</v>
      </c>
      <c r="P381" s="33">
        <v>4000</v>
      </c>
      <c r="Q381" s="33">
        <v>263.87</v>
      </c>
      <c r="R381" s="34">
        <f t="shared" si="5"/>
        <v>3736.13</v>
      </c>
      <c r="S381" s="9"/>
    </row>
    <row r="382" spans="1:19" s="35" customFormat="1" ht="12.75" x14ac:dyDescent="0.2">
      <c r="A382" s="4" t="s">
        <v>401</v>
      </c>
      <c r="B382" s="17">
        <v>40603</v>
      </c>
      <c r="C382" s="5" t="s">
        <v>161</v>
      </c>
      <c r="D382" s="37" t="s">
        <v>505</v>
      </c>
      <c r="E382" s="32">
        <v>5538.59</v>
      </c>
      <c r="F382" s="33">
        <v>0</v>
      </c>
      <c r="G382" s="32">
        <v>0</v>
      </c>
      <c r="H382" s="32">
        <v>0</v>
      </c>
      <c r="I382" s="32">
        <v>1169.26</v>
      </c>
      <c r="J382" s="33"/>
      <c r="K382" s="33">
        <v>0</v>
      </c>
      <c r="L382" s="33"/>
      <c r="M382" s="33">
        <v>0</v>
      </c>
      <c r="N382" s="33">
        <v>0</v>
      </c>
      <c r="O382" s="33">
        <v>0</v>
      </c>
      <c r="P382" s="33">
        <v>6707.85</v>
      </c>
      <c r="Q382" s="33">
        <v>1378.41</v>
      </c>
      <c r="R382" s="34">
        <f t="shared" si="5"/>
        <v>5329.4400000000005</v>
      </c>
      <c r="S382" s="9"/>
    </row>
    <row r="383" spans="1:19" s="35" customFormat="1" ht="12.75" x14ac:dyDescent="0.2">
      <c r="A383" s="4" t="s">
        <v>402</v>
      </c>
      <c r="B383" s="17">
        <v>38441</v>
      </c>
      <c r="C383" s="5" t="s">
        <v>164</v>
      </c>
      <c r="D383" s="37" t="s">
        <v>524</v>
      </c>
      <c r="E383" s="32">
        <v>4869.5</v>
      </c>
      <c r="F383" s="33">
        <v>0</v>
      </c>
      <c r="G383" s="32">
        <v>0</v>
      </c>
      <c r="H383" s="32">
        <v>0</v>
      </c>
      <c r="I383" s="32">
        <v>0</v>
      </c>
      <c r="J383" s="33"/>
      <c r="K383" s="33">
        <v>0</v>
      </c>
      <c r="L383" s="33"/>
      <c r="M383" s="33">
        <v>0</v>
      </c>
      <c r="N383" s="33">
        <v>0</v>
      </c>
      <c r="O383" s="33">
        <v>0</v>
      </c>
      <c r="P383" s="33">
        <v>4869.5</v>
      </c>
      <c r="Q383" s="33">
        <v>879.63</v>
      </c>
      <c r="R383" s="34">
        <f t="shared" si="5"/>
        <v>3989.87</v>
      </c>
      <c r="S383" s="9"/>
    </row>
    <row r="384" spans="1:19" s="35" customFormat="1" ht="12.75" x14ac:dyDescent="0.2">
      <c r="A384" s="6" t="s">
        <v>97</v>
      </c>
      <c r="B384" s="18">
        <v>42933</v>
      </c>
      <c r="C384" s="4" t="s">
        <v>167</v>
      </c>
      <c r="D384" s="39" t="s">
        <v>116</v>
      </c>
      <c r="E384" s="32">
        <v>1614.86</v>
      </c>
      <c r="F384" s="33">
        <v>0</v>
      </c>
      <c r="G384" s="32">
        <v>0</v>
      </c>
      <c r="H384" s="32">
        <v>0</v>
      </c>
      <c r="I384" s="32">
        <v>0</v>
      </c>
      <c r="J384" s="33"/>
      <c r="K384" s="33">
        <v>0</v>
      </c>
      <c r="L384" s="33"/>
      <c r="M384" s="33">
        <v>0</v>
      </c>
      <c r="N384" s="33">
        <v>0</v>
      </c>
      <c r="O384" s="33">
        <v>0</v>
      </c>
      <c r="P384" s="33">
        <v>1614.86</v>
      </c>
      <c r="Q384" s="33">
        <v>231.07</v>
      </c>
      <c r="R384" s="34">
        <f t="shared" si="5"/>
        <v>1383.79</v>
      </c>
      <c r="S384" s="9"/>
    </row>
    <row r="385" spans="1:19" s="35" customFormat="1" ht="12.75" x14ac:dyDescent="0.2">
      <c r="A385" s="12" t="s">
        <v>515</v>
      </c>
      <c r="B385" s="20">
        <v>43293</v>
      </c>
      <c r="C385" s="33" t="s">
        <v>487</v>
      </c>
      <c r="D385" s="40" t="s">
        <v>528</v>
      </c>
      <c r="E385" s="32">
        <v>5066.67</v>
      </c>
      <c r="F385" s="33">
        <v>0</v>
      </c>
      <c r="G385" s="32">
        <v>0</v>
      </c>
      <c r="H385" s="32">
        <v>0</v>
      </c>
      <c r="I385" s="32">
        <v>0</v>
      </c>
      <c r="J385" s="33"/>
      <c r="K385" s="33">
        <v>0</v>
      </c>
      <c r="L385" s="33"/>
      <c r="M385" s="33">
        <v>0</v>
      </c>
      <c r="N385" s="33">
        <v>0</v>
      </c>
      <c r="O385" s="33">
        <v>0</v>
      </c>
      <c r="P385" s="33">
        <v>5066.67</v>
      </c>
      <c r="Q385" s="33">
        <v>850.49</v>
      </c>
      <c r="R385" s="34">
        <f t="shared" si="5"/>
        <v>4216.18</v>
      </c>
      <c r="S385" s="9"/>
    </row>
    <row r="386" spans="1:19" s="35" customFormat="1" ht="12.75" x14ac:dyDescent="0.2">
      <c r="A386" s="4" t="s">
        <v>403</v>
      </c>
      <c r="B386" s="17">
        <v>35066</v>
      </c>
      <c r="C386" s="5" t="s">
        <v>221</v>
      </c>
      <c r="D386" s="37" t="s">
        <v>172</v>
      </c>
      <c r="E386" s="32">
        <v>1922.32</v>
      </c>
      <c r="F386" s="33">
        <v>0</v>
      </c>
      <c r="G386" s="32">
        <v>0</v>
      </c>
      <c r="H386" s="32">
        <v>0</v>
      </c>
      <c r="I386" s="32">
        <v>0</v>
      </c>
      <c r="J386" s="33"/>
      <c r="K386" s="33">
        <v>2000</v>
      </c>
      <c r="L386" s="33"/>
      <c r="M386" s="33">
        <v>0</v>
      </c>
      <c r="N386" s="33">
        <v>0</v>
      </c>
      <c r="O386" s="33">
        <v>0</v>
      </c>
      <c r="P386" s="33">
        <v>3922.32</v>
      </c>
      <c r="Q386" s="33">
        <v>1422.92</v>
      </c>
      <c r="R386" s="34">
        <f t="shared" si="5"/>
        <v>2499.4</v>
      </c>
      <c r="S386" s="9"/>
    </row>
    <row r="387" spans="1:19" s="35" customFormat="1" ht="12.75" x14ac:dyDescent="0.2">
      <c r="A387" s="4" t="s">
        <v>404</v>
      </c>
      <c r="B387" s="17">
        <v>35004</v>
      </c>
      <c r="C387" s="5" t="s">
        <v>550</v>
      </c>
      <c r="D387" s="37" t="s">
        <v>535</v>
      </c>
      <c r="E387" s="32">
        <v>6567.53</v>
      </c>
      <c r="F387" s="33">
        <v>0</v>
      </c>
      <c r="G387" s="32">
        <v>0</v>
      </c>
      <c r="H387" s="32">
        <v>0</v>
      </c>
      <c r="I387" s="32">
        <v>0</v>
      </c>
      <c r="J387" s="33"/>
      <c r="K387" s="33">
        <v>3000</v>
      </c>
      <c r="L387" s="33"/>
      <c r="M387" s="33">
        <v>0</v>
      </c>
      <c r="N387" s="33">
        <v>0</v>
      </c>
      <c r="O387" s="33">
        <v>0</v>
      </c>
      <c r="P387" s="33">
        <v>9567.5300000000007</v>
      </c>
      <c r="Q387" s="33">
        <v>2577.4</v>
      </c>
      <c r="R387" s="34">
        <f t="shared" si="5"/>
        <v>6990.130000000001</v>
      </c>
      <c r="S387" s="9"/>
    </row>
    <row r="388" spans="1:19" s="35" customFormat="1" ht="12.75" x14ac:dyDescent="0.2">
      <c r="A388" s="4" t="s">
        <v>405</v>
      </c>
      <c r="B388" s="17">
        <v>41526</v>
      </c>
      <c r="C388" s="5" t="s">
        <v>546</v>
      </c>
      <c r="D388" s="37" t="s">
        <v>172</v>
      </c>
      <c r="E388" s="32">
        <v>3477.83</v>
      </c>
      <c r="F388" s="33">
        <v>0</v>
      </c>
      <c r="G388" s="32">
        <v>0</v>
      </c>
      <c r="H388" s="32">
        <v>0</v>
      </c>
      <c r="I388" s="32">
        <v>0</v>
      </c>
      <c r="J388" s="33"/>
      <c r="K388" s="33">
        <v>0</v>
      </c>
      <c r="L388" s="33"/>
      <c r="M388" s="33">
        <v>0</v>
      </c>
      <c r="N388" s="33">
        <v>1440</v>
      </c>
      <c r="O388" s="33">
        <v>0</v>
      </c>
      <c r="P388" s="33">
        <v>4917.83</v>
      </c>
      <c r="Q388" s="33">
        <v>3516.42</v>
      </c>
      <c r="R388" s="34">
        <f t="shared" si="5"/>
        <v>1401.4099999999999</v>
      </c>
      <c r="S388" s="9"/>
    </row>
    <row r="389" spans="1:19" s="35" customFormat="1" ht="12.75" x14ac:dyDescent="0.2">
      <c r="A389" s="4" t="s">
        <v>406</v>
      </c>
      <c r="B389" s="17">
        <v>37301</v>
      </c>
      <c r="C389" s="5" t="s">
        <v>164</v>
      </c>
      <c r="D389" s="37" t="s">
        <v>525</v>
      </c>
      <c r="E389" s="32">
        <v>5066.22</v>
      </c>
      <c r="F389" s="33">
        <v>0</v>
      </c>
      <c r="G389" s="32">
        <v>0</v>
      </c>
      <c r="H389" s="32">
        <v>0</v>
      </c>
      <c r="I389" s="32">
        <v>0</v>
      </c>
      <c r="J389" s="33"/>
      <c r="K389" s="33">
        <v>0</v>
      </c>
      <c r="L389" s="33"/>
      <c r="M389" s="33">
        <v>0</v>
      </c>
      <c r="N389" s="33">
        <v>0</v>
      </c>
      <c r="O389" s="33">
        <v>5066.22</v>
      </c>
      <c r="P389" s="33">
        <v>10132.44</v>
      </c>
      <c r="Q389" s="33">
        <v>3747.57</v>
      </c>
      <c r="R389" s="34">
        <f t="shared" si="5"/>
        <v>6384.8700000000008</v>
      </c>
      <c r="S389" s="9"/>
    </row>
    <row r="390" spans="1:19" s="35" customFormat="1" ht="12.75" x14ac:dyDescent="0.2">
      <c r="A390" s="4" t="s">
        <v>407</v>
      </c>
      <c r="B390" s="17">
        <v>34015</v>
      </c>
      <c r="C390" s="5" t="s">
        <v>285</v>
      </c>
      <c r="D390" s="37" t="s">
        <v>116</v>
      </c>
      <c r="E390" s="32">
        <v>5066.22</v>
      </c>
      <c r="F390" s="33">
        <v>1552.98</v>
      </c>
      <c r="G390" s="32">
        <v>0</v>
      </c>
      <c r="H390" s="32">
        <v>0</v>
      </c>
      <c r="I390" s="32">
        <v>4412.8</v>
      </c>
      <c r="J390" s="33"/>
      <c r="K390" s="33">
        <v>0</v>
      </c>
      <c r="L390" s="33"/>
      <c r="M390" s="33">
        <v>0</v>
      </c>
      <c r="N390" s="33">
        <v>1020</v>
      </c>
      <c r="O390" s="33">
        <v>0</v>
      </c>
      <c r="P390" s="33">
        <v>12052</v>
      </c>
      <c r="Q390" s="33">
        <v>3735.16</v>
      </c>
      <c r="R390" s="34">
        <f t="shared" si="5"/>
        <v>8316.84</v>
      </c>
      <c r="S390" s="9"/>
    </row>
    <row r="391" spans="1:19" s="35" customFormat="1" ht="12.75" x14ac:dyDescent="0.2">
      <c r="A391" s="4" t="s">
        <v>408</v>
      </c>
      <c r="B391" s="17">
        <v>34421</v>
      </c>
      <c r="C391" s="5" t="s">
        <v>164</v>
      </c>
      <c r="D391" s="37" t="s">
        <v>116</v>
      </c>
      <c r="E391" s="32">
        <v>5066.22</v>
      </c>
      <c r="F391" s="33">
        <v>1313.74</v>
      </c>
      <c r="G391" s="32">
        <v>0</v>
      </c>
      <c r="H391" s="32">
        <v>0</v>
      </c>
      <c r="I391" s="32">
        <v>0</v>
      </c>
      <c r="J391" s="33"/>
      <c r="K391" s="33">
        <v>0</v>
      </c>
      <c r="L391" s="33"/>
      <c r="M391" s="33">
        <v>0</v>
      </c>
      <c r="N391" s="33">
        <v>0</v>
      </c>
      <c r="O391" s="33">
        <v>0</v>
      </c>
      <c r="P391" s="33">
        <v>6379.96</v>
      </c>
      <c r="Q391" s="33">
        <v>2345.1</v>
      </c>
      <c r="R391" s="34">
        <f t="shared" si="5"/>
        <v>4034.86</v>
      </c>
      <c r="S391" s="9"/>
    </row>
    <row r="392" spans="1:19" s="35" customFormat="1" ht="12.75" x14ac:dyDescent="0.2">
      <c r="A392" s="6" t="s">
        <v>98</v>
      </c>
      <c r="B392" s="18">
        <v>43061</v>
      </c>
      <c r="C392" s="4" t="s">
        <v>118</v>
      </c>
      <c r="D392" s="38" t="s">
        <v>588</v>
      </c>
      <c r="E392" s="32">
        <v>830</v>
      </c>
      <c r="F392" s="33">
        <v>0</v>
      </c>
      <c r="G392" s="32">
        <v>0</v>
      </c>
      <c r="H392" s="32">
        <v>0</v>
      </c>
      <c r="I392" s="32">
        <v>0</v>
      </c>
      <c r="J392" s="33"/>
      <c r="K392" s="33">
        <v>0</v>
      </c>
      <c r="L392" s="33"/>
      <c r="M392" s="33">
        <v>86</v>
      </c>
      <c r="N392" s="33">
        <v>0</v>
      </c>
      <c r="O392" s="33">
        <v>0</v>
      </c>
      <c r="P392" s="33">
        <v>916</v>
      </c>
      <c r="Q392" s="33">
        <v>27.67</v>
      </c>
      <c r="R392" s="34">
        <f t="shared" si="5"/>
        <v>888.33</v>
      </c>
      <c r="S392" s="9"/>
    </row>
    <row r="393" spans="1:19" s="35" customFormat="1" ht="12.75" x14ac:dyDescent="0.2">
      <c r="A393" s="4" t="s">
        <v>409</v>
      </c>
      <c r="B393" s="17">
        <v>41348</v>
      </c>
      <c r="C393" s="5" t="s">
        <v>546</v>
      </c>
      <c r="D393" s="37" t="s">
        <v>172</v>
      </c>
      <c r="E393" s="32">
        <v>3477.83</v>
      </c>
      <c r="F393" s="33">
        <v>0</v>
      </c>
      <c r="G393" s="32">
        <v>0</v>
      </c>
      <c r="H393" s="32">
        <v>0</v>
      </c>
      <c r="I393" s="32">
        <v>1159.28</v>
      </c>
      <c r="J393" s="33"/>
      <c r="K393" s="33">
        <v>0</v>
      </c>
      <c r="L393" s="33"/>
      <c r="M393" s="33">
        <v>0</v>
      </c>
      <c r="N393" s="33">
        <v>1800</v>
      </c>
      <c r="O393" s="33">
        <v>0</v>
      </c>
      <c r="P393" s="33">
        <v>6437.11</v>
      </c>
      <c r="Q393" s="33">
        <v>3727.5</v>
      </c>
      <c r="R393" s="34">
        <f t="shared" si="5"/>
        <v>2709.6099999999997</v>
      </c>
      <c r="S393" s="9"/>
    </row>
    <row r="394" spans="1:19" s="35" customFormat="1" ht="12.75" x14ac:dyDescent="0.2">
      <c r="A394" s="6" t="s">
        <v>492</v>
      </c>
      <c r="B394" s="19">
        <v>43231</v>
      </c>
      <c r="C394" s="6" t="s">
        <v>487</v>
      </c>
      <c r="D394" s="38" t="s">
        <v>528</v>
      </c>
      <c r="E394" s="32">
        <v>8000</v>
      </c>
      <c r="F394" s="33">
        <v>0</v>
      </c>
      <c r="G394" s="32">
        <v>0</v>
      </c>
      <c r="H394" s="32">
        <v>0</v>
      </c>
      <c r="I394" s="32">
        <v>0</v>
      </c>
      <c r="J394" s="33"/>
      <c r="K394" s="33">
        <v>0</v>
      </c>
      <c r="L394" s="33"/>
      <c r="M394" s="33">
        <v>0</v>
      </c>
      <c r="N394" s="33">
        <v>0</v>
      </c>
      <c r="O394" s="33">
        <v>0</v>
      </c>
      <c r="P394" s="33">
        <v>8000</v>
      </c>
      <c r="Q394" s="33">
        <v>2260.59</v>
      </c>
      <c r="R394" s="34">
        <f t="shared" ref="R394:R457" si="6">SUM(P394-Q394)</f>
        <v>5739.41</v>
      </c>
      <c r="S394" s="9"/>
    </row>
    <row r="395" spans="1:19" s="35" customFormat="1" ht="12.75" x14ac:dyDescent="0.2">
      <c r="A395" s="4" t="s">
        <v>410</v>
      </c>
      <c r="B395" s="17">
        <v>37228</v>
      </c>
      <c r="C395" s="5" t="s">
        <v>579</v>
      </c>
      <c r="D395" s="37" t="s">
        <v>116</v>
      </c>
      <c r="E395" s="32">
        <v>3839.8</v>
      </c>
      <c r="F395" s="33">
        <v>0</v>
      </c>
      <c r="G395" s="32">
        <v>0</v>
      </c>
      <c r="H395" s="32">
        <v>0</v>
      </c>
      <c r="I395" s="32">
        <v>0</v>
      </c>
      <c r="J395" s="33"/>
      <c r="K395" s="33">
        <v>0</v>
      </c>
      <c r="L395" s="33"/>
      <c r="M395" s="33">
        <v>0</v>
      </c>
      <c r="N395" s="33">
        <v>0</v>
      </c>
      <c r="O395" s="33">
        <v>0</v>
      </c>
      <c r="P395" s="33">
        <v>3839.8</v>
      </c>
      <c r="Q395" s="33">
        <v>1165.06</v>
      </c>
      <c r="R395" s="34">
        <f t="shared" si="6"/>
        <v>2674.7400000000002</v>
      </c>
      <c r="S395" s="9"/>
    </row>
    <row r="396" spans="1:19" s="35" customFormat="1" ht="12.75" x14ac:dyDescent="0.2">
      <c r="A396" s="6" t="s">
        <v>99</v>
      </c>
      <c r="B396" s="18">
        <v>43070</v>
      </c>
      <c r="C396" s="4" t="s">
        <v>118</v>
      </c>
      <c r="D396" s="38" t="s">
        <v>588</v>
      </c>
      <c r="E396" s="32">
        <v>830</v>
      </c>
      <c r="F396" s="33">
        <v>0</v>
      </c>
      <c r="G396" s="32">
        <v>0</v>
      </c>
      <c r="H396" s="32">
        <v>0</v>
      </c>
      <c r="I396" s="32">
        <v>0</v>
      </c>
      <c r="J396" s="33"/>
      <c r="K396" s="33">
        <v>0</v>
      </c>
      <c r="L396" s="33"/>
      <c r="M396" s="33">
        <v>86</v>
      </c>
      <c r="N396" s="33">
        <v>0</v>
      </c>
      <c r="O396" s="33">
        <v>0</v>
      </c>
      <c r="P396" s="33">
        <v>916</v>
      </c>
      <c r="Q396" s="33">
        <v>0</v>
      </c>
      <c r="R396" s="34">
        <f t="shared" si="6"/>
        <v>916</v>
      </c>
      <c r="S396" s="9"/>
    </row>
    <row r="397" spans="1:19" s="35" customFormat="1" ht="12.75" x14ac:dyDescent="0.2">
      <c r="A397" s="5" t="s">
        <v>411</v>
      </c>
      <c r="B397" s="18">
        <v>42898</v>
      </c>
      <c r="C397" s="4" t="s">
        <v>412</v>
      </c>
      <c r="D397" s="39" t="s">
        <v>172</v>
      </c>
      <c r="E397" s="32">
        <v>3409.63</v>
      </c>
      <c r="F397" s="33">
        <v>0</v>
      </c>
      <c r="G397" s="32">
        <v>0</v>
      </c>
      <c r="H397" s="32">
        <v>0</v>
      </c>
      <c r="I397" s="32">
        <v>2273.09</v>
      </c>
      <c r="J397" s="33"/>
      <c r="K397" s="33">
        <v>0</v>
      </c>
      <c r="L397" s="33"/>
      <c r="M397" s="33">
        <v>0</v>
      </c>
      <c r="N397" s="33">
        <v>0</v>
      </c>
      <c r="O397" s="33">
        <v>0</v>
      </c>
      <c r="P397" s="33">
        <v>5682.72</v>
      </c>
      <c r="Q397" s="33">
        <v>608.05999999999995</v>
      </c>
      <c r="R397" s="34">
        <f t="shared" si="6"/>
        <v>5074.66</v>
      </c>
      <c r="S397" s="9"/>
    </row>
    <row r="398" spans="1:19" s="35" customFormat="1" ht="12.75" x14ac:dyDescent="0.2">
      <c r="A398" s="4" t="s">
        <v>413</v>
      </c>
      <c r="B398" s="17">
        <v>38684</v>
      </c>
      <c r="C398" s="5" t="s">
        <v>164</v>
      </c>
      <c r="D398" s="37" t="s">
        <v>524</v>
      </c>
      <c r="E398" s="32">
        <v>4869.5</v>
      </c>
      <c r="F398" s="33">
        <v>0</v>
      </c>
      <c r="G398" s="32">
        <v>1227.1200000000001</v>
      </c>
      <c r="H398" s="32">
        <v>0</v>
      </c>
      <c r="I398" s="32">
        <v>0</v>
      </c>
      <c r="J398" s="33"/>
      <c r="K398" s="33">
        <v>3500</v>
      </c>
      <c r="L398" s="33"/>
      <c r="M398" s="33">
        <v>0</v>
      </c>
      <c r="N398" s="33">
        <v>0</v>
      </c>
      <c r="O398" s="33">
        <v>0</v>
      </c>
      <c r="P398" s="33">
        <v>9596.6200000000008</v>
      </c>
      <c r="Q398" s="33">
        <v>4081.94</v>
      </c>
      <c r="R398" s="34">
        <f t="shared" si="6"/>
        <v>5514.68</v>
      </c>
      <c r="S398" s="9"/>
    </row>
    <row r="399" spans="1:19" s="35" customFormat="1" ht="12.75" x14ac:dyDescent="0.2">
      <c r="A399" s="4" t="s">
        <v>414</v>
      </c>
      <c r="B399" s="17">
        <v>37420</v>
      </c>
      <c r="C399" s="5" t="s">
        <v>164</v>
      </c>
      <c r="D399" s="37" t="s">
        <v>524</v>
      </c>
      <c r="E399" s="32">
        <v>4869.5</v>
      </c>
      <c r="F399" s="33">
        <v>0</v>
      </c>
      <c r="G399" s="32">
        <v>0</v>
      </c>
      <c r="H399" s="32">
        <v>0</v>
      </c>
      <c r="I399" s="32">
        <v>0</v>
      </c>
      <c r="J399" s="33"/>
      <c r="K399" s="33">
        <v>3500</v>
      </c>
      <c r="L399" s="33"/>
      <c r="M399" s="33">
        <v>0</v>
      </c>
      <c r="N399" s="33">
        <v>0</v>
      </c>
      <c r="O399" s="33">
        <v>0</v>
      </c>
      <c r="P399" s="33">
        <v>8369.5</v>
      </c>
      <c r="Q399" s="33">
        <v>3868.1</v>
      </c>
      <c r="R399" s="34">
        <f t="shared" si="6"/>
        <v>4501.3999999999996</v>
      </c>
      <c r="S399" s="9"/>
    </row>
    <row r="400" spans="1:19" s="35" customFormat="1" ht="12.75" x14ac:dyDescent="0.2">
      <c r="A400" s="4" t="s">
        <v>415</v>
      </c>
      <c r="B400" s="17">
        <v>38687</v>
      </c>
      <c r="C400" s="5" t="s">
        <v>541</v>
      </c>
      <c r="D400" s="37" t="s">
        <v>535</v>
      </c>
      <c r="E400" s="32">
        <v>2426.16</v>
      </c>
      <c r="F400" s="33">
        <v>0</v>
      </c>
      <c r="G400" s="32">
        <v>0</v>
      </c>
      <c r="H400" s="32">
        <v>0</v>
      </c>
      <c r="I400" s="32">
        <v>0</v>
      </c>
      <c r="J400" s="33"/>
      <c r="K400" s="33">
        <v>0</v>
      </c>
      <c r="L400" s="33"/>
      <c r="M400" s="33">
        <v>0</v>
      </c>
      <c r="N400" s="33">
        <v>2940</v>
      </c>
      <c r="O400" s="33">
        <v>0</v>
      </c>
      <c r="P400" s="33">
        <v>5366.16</v>
      </c>
      <c r="Q400" s="33">
        <v>4504.7</v>
      </c>
      <c r="R400" s="34">
        <f t="shared" si="6"/>
        <v>861.46</v>
      </c>
      <c r="S400" s="9"/>
    </row>
    <row r="401" spans="1:19" s="35" customFormat="1" ht="12.75" x14ac:dyDescent="0.2">
      <c r="A401" s="4" t="s">
        <v>416</v>
      </c>
      <c r="B401" s="17">
        <v>37410</v>
      </c>
      <c r="C401" s="5" t="s">
        <v>134</v>
      </c>
      <c r="D401" s="37" t="s">
        <v>116</v>
      </c>
      <c r="E401" s="32">
        <v>3409.63</v>
      </c>
      <c r="F401" s="33">
        <v>0</v>
      </c>
      <c r="G401" s="32">
        <v>0</v>
      </c>
      <c r="H401" s="32">
        <v>0</v>
      </c>
      <c r="I401" s="32">
        <v>0</v>
      </c>
      <c r="J401" s="33"/>
      <c r="K401" s="33">
        <v>0</v>
      </c>
      <c r="L401" s="33"/>
      <c r="M401" s="33">
        <v>0</v>
      </c>
      <c r="N401" s="33">
        <v>0</v>
      </c>
      <c r="O401" s="33">
        <v>0</v>
      </c>
      <c r="P401" s="33">
        <v>3409.63</v>
      </c>
      <c r="Q401" s="33">
        <v>1831.54</v>
      </c>
      <c r="R401" s="34">
        <f t="shared" si="6"/>
        <v>1578.0900000000001</v>
      </c>
      <c r="S401" s="9"/>
    </row>
    <row r="402" spans="1:19" s="35" customFormat="1" ht="12.75" x14ac:dyDescent="0.2">
      <c r="A402" s="4" t="s">
        <v>417</v>
      </c>
      <c r="B402" s="17">
        <v>38033</v>
      </c>
      <c r="C402" s="5" t="s">
        <v>584</v>
      </c>
      <c r="D402" s="37" t="s">
        <v>525</v>
      </c>
      <c r="E402" s="32">
        <v>2122.39</v>
      </c>
      <c r="F402" s="33">
        <v>0</v>
      </c>
      <c r="G402" s="32">
        <v>0</v>
      </c>
      <c r="H402" s="32">
        <v>190.8</v>
      </c>
      <c r="I402" s="32">
        <v>0</v>
      </c>
      <c r="J402" s="33"/>
      <c r="K402" s="33">
        <v>0</v>
      </c>
      <c r="L402" s="33"/>
      <c r="M402" s="33">
        <v>0</v>
      </c>
      <c r="N402" s="33">
        <v>0</v>
      </c>
      <c r="O402" s="33">
        <v>0</v>
      </c>
      <c r="P402" s="33">
        <v>2313.19</v>
      </c>
      <c r="Q402" s="33">
        <v>817.01</v>
      </c>
      <c r="R402" s="34">
        <f t="shared" si="6"/>
        <v>1496.18</v>
      </c>
      <c r="S402" s="9"/>
    </row>
    <row r="403" spans="1:19" s="35" customFormat="1" ht="12.75" x14ac:dyDescent="0.2">
      <c r="A403" s="4" t="s">
        <v>418</v>
      </c>
      <c r="B403" s="17">
        <v>36586</v>
      </c>
      <c r="C403" s="5" t="s">
        <v>563</v>
      </c>
      <c r="D403" s="37" t="s">
        <v>116</v>
      </c>
      <c r="E403" s="32">
        <v>6698.88</v>
      </c>
      <c r="F403" s="33">
        <v>0</v>
      </c>
      <c r="G403" s="32">
        <v>0</v>
      </c>
      <c r="H403" s="32">
        <v>0</v>
      </c>
      <c r="I403" s="32">
        <v>0</v>
      </c>
      <c r="J403" s="33"/>
      <c r="K403" s="33">
        <v>3500</v>
      </c>
      <c r="L403" s="33"/>
      <c r="M403" s="33">
        <v>0</v>
      </c>
      <c r="N403" s="33">
        <v>0</v>
      </c>
      <c r="O403" s="33">
        <v>0</v>
      </c>
      <c r="P403" s="33">
        <v>10198.879999999999</v>
      </c>
      <c r="Q403" s="33">
        <v>4467.47</v>
      </c>
      <c r="R403" s="34">
        <f t="shared" si="6"/>
        <v>5731.4099999999989</v>
      </c>
      <c r="S403" s="9"/>
    </row>
    <row r="404" spans="1:19" s="35" customFormat="1" ht="12.75" x14ac:dyDescent="0.2">
      <c r="A404" s="4" t="s">
        <v>419</v>
      </c>
      <c r="B404" s="17">
        <v>38657</v>
      </c>
      <c r="C404" s="5" t="s">
        <v>585</v>
      </c>
      <c r="D404" s="37" t="s">
        <v>116</v>
      </c>
      <c r="E404" s="32">
        <v>8822.0499999999993</v>
      </c>
      <c r="F404" s="33">
        <v>2331.5100000000002</v>
      </c>
      <c r="G404" s="32">
        <v>0</v>
      </c>
      <c r="H404" s="32">
        <v>0</v>
      </c>
      <c r="I404" s="32">
        <v>0</v>
      </c>
      <c r="J404" s="33"/>
      <c r="K404" s="33">
        <v>0</v>
      </c>
      <c r="L404" s="33"/>
      <c r="M404" s="33">
        <v>0</v>
      </c>
      <c r="N404" s="33">
        <v>0</v>
      </c>
      <c r="O404" s="33">
        <v>0</v>
      </c>
      <c r="P404" s="33">
        <v>11153.56</v>
      </c>
      <c r="Q404" s="33">
        <v>6106.95</v>
      </c>
      <c r="R404" s="34">
        <f t="shared" si="6"/>
        <v>5046.6099999999997</v>
      </c>
      <c r="S404" s="9"/>
    </row>
    <row r="405" spans="1:19" s="35" customFormat="1" ht="12.75" x14ac:dyDescent="0.2">
      <c r="A405" s="4" t="s">
        <v>420</v>
      </c>
      <c r="B405" s="17">
        <v>42709</v>
      </c>
      <c r="C405" s="5" t="s">
        <v>118</v>
      </c>
      <c r="D405" s="38" t="s">
        <v>588</v>
      </c>
      <c r="E405" s="32">
        <v>830</v>
      </c>
      <c r="F405" s="33">
        <v>0</v>
      </c>
      <c r="G405" s="32">
        <v>0</v>
      </c>
      <c r="H405" s="32">
        <v>0</v>
      </c>
      <c r="I405" s="32">
        <v>0</v>
      </c>
      <c r="J405" s="33"/>
      <c r="K405" s="33">
        <v>0</v>
      </c>
      <c r="L405" s="33"/>
      <c r="M405" s="33">
        <v>86</v>
      </c>
      <c r="N405" s="33">
        <v>0</v>
      </c>
      <c r="O405" s="33">
        <v>0</v>
      </c>
      <c r="P405" s="33">
        <v>916</v>
      </c>
      <c r="Q405" s="33">
        <v>0</v>
      </c>
      <c r="R405" s="34">
        <f t="shared" si="6"/>
        <v>916</v>
      </c>
      <c r="S405" s="9"/>
    </row>
    <row r="406" spans="1:19" s="35" customFormat="1" ht="12.75" x14ac:dyDescent="0.2">
      <c r="A406" s="4" t="s">
        <v>421</v>
      </c>
      <c r="B406" s="17">
        <v>34456</v>
      </c>
      <c r="C406" s="5" t="s">
        <v>553</v>
      </c>
      <c r="D406" s="37" t="s">
        <v>116</v>
      </c>
      <c r="E406" s="32">
        <v>1353.95</v>
      </c>
      <c r="F406" s="33">
        <v>650.02</v>
      </c>
      <c r="G406" s="32">
        <v>0</v>
      </c>
      <c r="H406" s="32">
        <v>0</v>
      </c>
      <c r="I406" s="32">
        <v>0</v>
      </c>
      <c r="J406" s="33"/>
      <c r="K406" s="33">
        <v>0</v>
      </c>
      <c r="L406" s="33"/>
      <c r="M406" s="33">
        <v>0</v>
      </c>
      <c r="N406" s="33">
        <v>0</v>
      </c>
      <c r="O406" s="33">
        <v>0</v>
      </c>
      <c r="P406" s="33">
        <v>2003.97</v>
      </c>
      <c r="Q406" s="33">
        <v>865.07</v>
      </c>
      <c r="R406" s="34">
        <f t="shared" si="6"/>
        <v>1138.9000000000001</v>
      </c>
      <c r="S406" s="9"/>
    </row>
    <row r="407" spans="1:19" s="35" customFormat="1" ht="12.75" x14ac:dyDescent="0.2">
      <c r="A407" s="6" t="s">
        <v>5</v>
      </c>
      <c r="B407" s="19">
        <v>38392</v>
      </c>
      <c r="C407" s="6" t="s">
        <v>549</v>
      </c>
      <c r="D407" s="38" t="s">
        <v>535</v>
      </c>
      <c r="E407" s="32">
        <v>2039.98</v>
      </c>
      <c r="F407" s="33">
        <v>0</v>
      </c>
      <c r="G407" s="32">
        <v>0</v>
      </c>
      <c r="H407" s="32">
        <v>190.8</v>
      </c>
      <c r="I407" s="32">
        <v>714.11</v>
      </c>
      <c r="J407" s="33"/>
      <c r="K407" s="33">
        <v>0</v>
      </c>
      <c r="L407" s="33"/>
      <c r="M407" s="33">
        <v>0</v>
      </c>
      <c r="N407" s="33">
        <v>0</v>
      </c>
      <c r="O407" s="33">
        <v>1606.74</v>
      </c>
      <c r="P407" s="33">
        <v>4551.63</v>
      </c>
      <c r="Q407" s="33">
        <v>1153.5899999999999</v>
      </c>
      <c r="R407" s="34">
        <f t="shared" si="6"/>
        <v>3398.04</v>
      </c>
      <c r="S407" s="9"/>
    </row>
    <row r="408" spans="1:19" s="35" customFormat="1" ht="12.75" x14ac:dyDescent="0.2">
      <c r="A408" s="4" t="s">
        <v>501</v>
      </c>
      <c r="B408" s="18">
        <v>43257</v>
      </c>
      <c r="C408" s="33" t="s">
        <v>487</v>
      </c>
      <c r="D408" s="41" t="s">
        <v>534</v>
      </c>
      <c r="E408" s="32">
        <v>3000</v>
      </c>
      <c r="F408" s="33">
        <v>0</v>
      </c>
      <c r="G408" s="32">
        <v>0</v>
      </c>
      <c r="H408" s="32">
        <v>0</v>
      </c>
      <c r="I408" s="32">
        <v>0</v>
      </c>
      <c r="J408" s="33"/>
      <c r="K408" s="33">
        <v>0</v>
      </c>
      <c r="L408" s="33"/>
      <c r="M408" s="33">
        <v>0</v>
      </c>
      <c r="N408" s="33">
        <v>0</v>
      </c>
      <c r="O408" s="33">
        <v>0</v>
      </c>
      <c r="P408" s="33">
        <v>3000</v>
      </c>
      <c r="Q408" s="33">
        <v>827.11</v>
      </c>
      <c r="R408" s="34">
        <f t="shared" si="6"/>
        <v>2172.89</v>
      </c>
      <c r="S408" s="9"/>
    </row>
    <row r="409" spans="1:19" s="35" customFormat="1" ht="12.75" x14ac:dyDescent="0.2">
      <c r="A409" s="4" t="s">
        <v>422</v>
      </c>
      <c r="B409" s="17">
        <v>31845</v>
      </c>
      <c r="C409" s="5" t="s">
        <v>134</v>
      </c>
      <c r="D409" s="37" t="s">
        <v>116</v>
      </c>
      <c r="E409" s="32">
        <v>3240.9</v>
      </c>
      <c r="F409" s="33">
        <v>619.76</v>
      </c>
      <c r="G409" s="32">
        <v>0</v>
      </c>
      <c r="H409" s="32">
        <v>0</v>
      </c>
      <c r="I409" s="32">
        <v>0</v>
      </c>
      <c r="J409" s="33"/>
      <c r="K409" s="33">
        <v>0</v>
      </c>
      <c r="L409" s="33"/>
      <c r="M409" s="33">
        <v>0</v>
      </c>
      <c r="N409" s="33">
        <v>0</v>
      </c>
      <c r="O409" s="33">
        <v>0</v>
      </c>
      <c r="P409" s="33">
        <v>3860.66</v>
      </c>
      <c r="Q409" s="33">
        <v>756.28</v>
      </c>
      <c r="R409" s="34">
        <f t="shared" si="6"/>
        <v>3104.38</v>
      </c>
      <c r="S409" s="9"/>
    </row>
    <row r="410" spans="1:19" s="35" customFormat="1" ht="12.75" x14ac:dyDescent="0.2">
      <c r="A410" s="4" t="s">
        <v>423</v>
      </c>
      <c r="B410" s="17">
        <v>40787</v>
      </c>
      <c r="C410" s="5" t="s">
        <v>548</v>
      </c>
      <c r="D410" s="37" t="s">
        <v>533</v>
      </c>
      <c r="E410" s="32">
        <v>2951.64</v>
      </c>
      <c r="F410" s="33">
        <v>0</v>
      </c>
      <c r="G410" s="32">
        <v>0</v>
      </c>
      <c r="H410" s="32">
        <v>0</v>
      </c>
      <c r="I410" s="32">
        <v>0</v>
      </c>
      <c r="J410" s="33"/>
      <c r="K410" s="33">
        <v>0</v>
      </c>
      <c r="L410" s="33"/>
      <c r="M410" s="33">
        <v>0</v>
      </c>
      <c r="N410" s="33">
        <v>0</v>
      </c>
      <c r="O410" s="33">
        <v>0</v>
      </c>
      <c r="P410" s="33">
        <v>2951.64</v>
      </c>
      <c r="Q410" s="33">
        <v>1491.25</v>
      </c>
      <c r="R410" s="34">
        <f t="shared" si="6"/>
        <v>1460.3899999999999</v>
      </c>
      <c r="S410" s="9"/>
    </row>
    <row r="411" spans="1:19" s="35" customFormat="1" ht="12.75" x14ac:dyDescent="0.2">
      <c r="A411" s="4" t="s">
        <v>424</v>
      </c>
      <c r="B411" s="17">
        <v>42492</v>
      </c>
      <c r="C411" s="5" t="s">
        <v>16</v>
      </c>
      <c r="D411" s="37" t="s">
        <v>172</v>
      </c>
      <c r="E411" s="32">
        <v>1202.27</v>
      </c>
      <c r="F411" s="33">
        <v>0</v>
      </c>
      <c r="G411" s="32">
        <v>0</v>
      </c>
      <c r="H411" s="32">
        <v>190.8</v>
      </c>
      <c r="I411" s="32">
        <v>0</v>
      </c>
      <c r="J411" s="33"/>
      <c r="K411" s="33">
        <v>0</v>
      </c>
      <c r="L411" s="33"/>
      <c r="M411" s="33">
        <v>0</v>
      </c>
      <c r="N411" s="33">
        <v>0</v>
      </c>
      <c r="O411" s="33">
        <v>0</v>
      </c>
      <c r="P411" s="33">
        <v>1393.07</v>
      </c>
      <c r="Q411" s="33">
        <v>345.41</v>
      </c>
      <c r="R411" s="34">
        <f t="shared" si="6"/>
        <v>1047.6599999999999</v>
      </c>
      <c r="S411" s="9"/>
    </row>
    <row r="412" spans="1:19" s="35" customFormat="1" ht="12.75" x14ac:dyDescent="0.2">
      <c r="A412" s="4" t="s">
        <v>425</v>
      </c>
      <c r="B412" s="17">
        <v>37860</v>
      </c>
      <c r="C412" s="5" t="s">
        <v>164</v>
      </c>
      <c r="D412" s="37" t="s">
        <v>525</v>
      </c>
      <c r="E412" s="32">
        <v>5066.22</v>
      </c>
      <c r="F412" s="33">
        <v>0</v>
      </c>
      <c r="G412" s="32">
        <v>0</v>
      </c>
      <c r="H412" s="32">
        <v>0</v>
      </c>
      <c r="I412" s="32">
        <v>5840.49</v>
      </c>
      <c r="J412" s="33"/>
      <c r="K412" s="33">
        <v>3694.52</v>
      </c>
      <c r="L412" s="33"/>
      <c r="M412" s="33">
        <v>0</v>
      </c>
      <c r="N412" s="33">
        <v>0</v>
      </c>
      <c r="O412" s="33">
        <v>0</v>
      </c>
      <c r="P412" s="33">
        <v>14601.23</v>
      </c>
      <c r="Q412" s="33">
        <v>5191.79</v>
      </c>
      <c r="R412" s="34">
        <f t="shared" si="6"/>
        <v>9409.4399999999987</v>
      </c>
      <c r="S412" s="9"/>
    </row>
    <row r="413" spans="1:19" s="35" customFormat="1" ht="12.75" x14ac:dyDescent="0.2">
      <c r="A413" s="6" t="s">
        <v>493</v>
      </c>
      <c r="B413" s="19">
        <v>43241</v>
      </c>
      <c r="C413" s="6" t="s">
        <v>118</v>
      </c>
      <c r="D413" s="38" t="s">
        <v>588</v>
      </c>
      <c r="E413" s="32">
        <v>830</v>
      </c>
      <c r="F413" s="33">
        <v>0</v>
      </c>
      <c r="G413" s="32">
        <v>0</v>
      </c>
      <c r="H413" s="32">
        <v>0</v>
      </c>
      <c r="I413" s="32">
        <v>0</v>
      </c>
      <c r="J413" s="33"/>
      <c r="K413" s="33">
        <v>0</v>
      </c>
      <c r="L413" s="33"/>
      <c r="M413" s="33">
        <v>86</v>
      </c>
      <c r="N413" s="33">
        <v>0</v>
      </c>
      <c r="O413" s="33">
        <v>0</v>
      </c>
      <c r="P413" s="33">
        <v>916</v>
      </c>
      <c r="Q413" s="33">
        <v>0</v>
      </c>
      <c r="R413" s="34">
        <f t="shared" si="6"/>
        <v>916</v>
      </c>
      <c r="S413" s="9"/>
    </row>
    <row r="414" spans="1:19" s="35" customFormat="1" ht="12.75" x14ac:dyDescent="0.2">
      <c r="A414" s="6" t="s">
        <v>100</v>
      </c>
      <c r="B414" s="18">
        <v>35066</v>
      </c>
      <c r="C414" s="4" t="s">
        <v>370</v>
      </c>
      <c r="D414" s="39" t="s">
        <v>116</v>
      </c>
      <c r="E414" s="32">
        <v>2474.69</v>
      </c>
      <c r="F414" s="33">
        <v>72.88</v>
      </c>
      <c r="G414" s="32">
        <v>0</v>
      </c>
      <c r="H414" s="32">
        <v>656.64</v>
      </c>
      <c r="I414" s="32">
        <v>0</v>
      </c>
      <c r="J414" s="33"/>
      <c r="K414" s="33">
        <v>0</v>
      </c>
      <c r="L414" s="33"/>
      <c r="M414" s="33">
        <v>0</v>
      </c>
      <c r="N414" s="33">
        <v>0</v>
      </c>
      <c r="O414" s="33">
        <v>0</v>
      </c>
      <c r="P414" s="33">
        <v>3204.21</v>
      </c>
      <c r="Q414" s="33">
        <v>1933.06</v>
      </c>
      <c r="R414" s="34">
        <f t="shared" si="6"/>
        <v>1271.1500000000001</v>
      </c>
      <c r="S414" s="9"/>
    </row>
    <row r="415" spans="1:19" s="35" customFormat="1" ht="12.75" x14ac:dyDescent="0.2">
      <c r="A415" s="4" t="s">
        <v>426</v>
      </c>
      <c r="B415" s="17">
        <v>38478</v>
      </c>
      <c r="C415" s="5" t="s">
        <v>164</v>
      </c>
      <c r="D415" s="37" t="s">
        <v>524</v>
      </c>
      <c r="E415" s="32">
        <v>4869.5</v>
      </c>
      <c r="F415" s="33">
        <v>0</v>
      </c>
      <c r="G415" s="32">
        <v>0</v>
      </c>
      <c r="H415" s="32">
        <v>0</v>
      </c>
      <c r="I415" s="32">
        <v>0</v>
      </c>
      <c r="J415" s="33"/>
      <c r="K415" s="33">
        <v>0</v>
      </c>
      <c r="L415" s="33"/>
      <c r="M415" s="33">
        <v>0</v>
      </c>
      <c r="N415" s="33">
        <v>0</v>
      </c>
      <c r="O415" s="33">
        <v>0</v>
      </c>
      <c r="P415" s="33">
        <v>4869.5</v>
      </c>
      <c r="Q415" s="33">
        <v>1818.22</v>
      </c>
      <c r="R415" s="34">
        <f t="shared" si="6"/>
        <v>3051.2799999999997</v>
      </c>
      <c r="S415" s="9"/>
    </row>
    <row r="416" spans="1:19" s="35" customFormat="1" ht="12.75" x14ac:dyDescent="0.2">
      <c r="A416" s="4" t="s">
        <v>427</v>
      </c>
      <c r="B416" s="17">
        <v>32417</v>
      </c>
      <c r="C416" s="5" t="s">
        <v>519</v>
      </c>
      <c r="D416" s="37" t="s">
        <v>116</v>
      </c>
      <c r="E416" s="32">
        <v>1353.95</v>
      </c>
      <c r="F416" s="33">
        <v>976.93</v>
      </c>
      <c r="G416" s="32">
        <v>0</v>
      </c>
      <c r="H416" s="32">
        <v>0</v>
      </c>
      <c r="I416" s="32">
        <v>0</v>
      </c>
      <c r="J416" s="33"/>
      <c r="K416" s="33">
        <v>0</v>
      </c>
      <c r="L416" s="33"/>
      <c r="M416" s="33">
        <v>0</v>
      </c>
      <c r="N416" s="33">
        <v>0</v>
      </c>
      <c r="O416" s="33">
        <v>0</v>
      </c>
      <c r="P416" s="33">
        <v>2330.88</v>
      </c>
      <c r="Q416" s="33">
        <v>939.51</v>
      </c>
      <c r="R416" s="34">
        <f t="shared" si="6"/>
        <v>1391.3700000000001</v>
      </c>
      <c r="S416" s="9"/>
    </row>
    <row r="417" spans="1:19" s="35" customFormat="1" ht="12.75" x14ac:dyDescent="0.2">
      <c r="A417" s="7" t="s">
        <v>502</v>
      </c>
      <c r="B417" s="19">
        <v>43252</v>
      </c>
      <c r="C417" s="6" t="s">
        <v>488</v>
      </c>
      <c r="D417" s="38" t="s">
        <v>116</v>
      </c>
      <c r="E417" s="32">
        <v>0</v>
      </c>
      <c r="F417" s="33">
        <v>0</v>
      </c>
      <c r="G417" s="32">
        <v>0</v>
      </c>
      <c r="H417" s="32">
        <v>0</v>
      </c>
      <c r="I417" s="32">
        <v>0</v>
      </c>
      <c r="J417" s="33"/>
      <c r="K417" s="33">
        <v>15600</v>
      </c>
      <c r="L417" s="33"/>
      <c r="M417" s="33">
        <v>0</v>
      </c>
      <c r="N417" s="33">
        <v>0</v>
      </c>
      <c r="O417" s="33">
        <v>0</v>
      </c>
      <c r="P417" s="33">
        <v>15600</v>
      </c>
      <c r="Q417" s="33">
        <v>3316.37</v>
      </c>
      <c r="R417" s="34">
        <f t="shared" si="6"/>
        <v>12283.630000000001</v>
      </c>
      <c r="S417" s="9"/>
    </row>
    <row r="418" spans="1:19" s="35" customFormat="1" ht="12.75" x14ac:dyDescent="0.2">
      <c r="A418" s="4" t="s">
        <v>428</v>
      </c>
      <c r="B418" s="17">
        <v>33737</v>
      </c>
      <c r="C418" s="5" t="s">
        <v>164</v>
      </c>
      <c r="D418" s="37" t="s">
        <v>116</v>
      </c>
      <c r="E418" s="32">
        <v>5066.22</v>
      </c>
      <c r="F418" s="33">
        <v>1552.98</v>
      </c>
      <c r="G418" s="32">
        <v>0</v>
      </c>
      <c r="H418" s="32">
        <v>0</v>
      </c>
      <c r="I418" s="32">
        <v>0</v>
      </c>
      <c r="J418" s="33"/>
      <c r="K418" s="33">
        <v>1000</v>
      </c>
      <c r="L418" s="33"/>
      <c r="M418" s="33">
        <v>0</v>
      </c>
      <c r="N418" s="33">
        <v>0</v>
      </c>
      <c r="O418" s="33">
        <v>0</v>
      </c>
      <c r="P418" s="33">
        <v>7619.2</v>
      </c>
      <c r="Q418" s="33">
        <v>2667.58</v>
      </c>
      <c r="R418" s="34">
        <f t="shared" si="6"/>
        <v>4951.62</v>
      </c>
      <c r="S418" s="9"/>
    </row>
    <row r="419" spans="1:19" s="35" customFormat="1" ht="12.75" x14ac:dyDescent="0.2">
      <c r="A419" s="4" t="s">
        <v>429</v>
      </c>
      <c r="B419" s="17">
        <v>38377</v>
      </c>
      <c r="C419" s="5" t="s">
        <v>285</v>
      </c>
      <c r="D419" s="37" t="s">
        <v>524</v>
      </c>
      <c r="E419" s="32">
        <v>4869.5</v>
      </c>
      <c r="F419" s="33">
        <v>0</v>
      </c>
      <c r="G419" s="32">
        <v>0</v>
      </c>
      <c r="H419" s="32">
        <v>0</v>
      </c>
      <c r="I419" s="32">
        <v>0</v>
      </c>
      <c r="J419" s="33"/>
      <c r="K419" s="33">
        <v>0</v>
      </c>
      <c r="L419" s="33"/>
      <c r="M419" s="33">
        <v>0</v>
      </c>
      <c r="N419" s="33">
        <v>0</v>
      </c>
      <c r="O419" s="33">
        <v>4869.5</v>
      </c>
      <c r="P419" s="33">
        <v>9739</v>
      </c>
      <c r="Q419" s="33">
        <v>3393.06</v>
      </c>
      <c r="R419" s="34">
        <f t="shared" si="6"/>
        <v>6345.9400000000005</v>
      </c>
      <c r="S419" s="9"/>
    </row>
    <row r="420" spans="1:19" s="35" customFormat="1" ht="12.75" x14ac:dyDescent="0.2">
      <c r="A420" s="4" t="s">
        <v>430</v>
      </c>
      <c r="B420" s="17">
        <v>40770</v>
      </c>
      <c r="C420" s="5" t="s">
        <v>546</v>
      </c>
      <c r="D420" s="37" t="s">
        <v>524</v>
      </c>
      <c r="E420" s="32">
        <v>3690.7</v>
      </c>
      <c r="F420" s="33">
        <v>0</v>
      </c>
      <c r="G420" s="32">
        <v>0</v>
      </c>
      <c r="H420" s="32">
        <v>0</v>
      </c>
      <c r="I420" s="32">
        <v>0</v>
      </c>
      <c r="J420" s="33"/>
      <c r="K420" s="33">
        <v>0</v>
      </c>
      <c r="L420" s="33"/>
      <c r="M420" s="33">
        <v>0</v>
      </c>
      <c r="N420" s="33">
        <v>0</v>
      </c>
      <c r="O420" s="33">
        <v>0</v>
      </c>
      <c r="P420" s="33">
        <v>3690.7</v>
      </c>
      <c r="Q420" s="33">
        <v>1559.65</v>
      </c>
      <c r="R420" s="34">
        <f t="shared" si="6"/>
        <v>2131.0499999999997</v>
      </c>
      <c r="S420" s="9"/>
    </row>
    <row r="421" spans="1:19" s="35" customFormat="1" ht="12.75" x14ac:dyDescent="0.2">
      <c r="A421" s="4" t="s">
        <v>431</v>
      </c>
      <c r="B421" s="17">
        <v>40770</v>
      </c>
      <c r="C421" s="5" t="s">
        <v>546</v>
      </c>
      <c r="D421" s="37" t="s">
        <v>524</v>
      </c>
      <c r="E421" s="32">
        <v>3690.7</v>
      </c>
      <c r="F421" s="33">
        <v>0</v>
      </c>
      <c r="G421" s="32">
        <v>0</v>
      </c>
      <c r="H421" s="32">
        <v>0</v>
      </c>
      <c r="I421" s="32">
        <v>0</v>
      </c>
      <c r="J421" s="33"/>
      <c r="K421" s="33">
        <v>0</v>
      </c>
      <c r="L421" s="33"/>
      <c r="M421" s="33">
        <v>0</v>
      </c>
      <c r="N421" s="33">
        <v>0</v>
      </c>
      <c r="O421" s="33">
        <v>0</v>
      </c>
      <c r="P421" s="33">
        <v>3690.7</v>
      </c>
      <c r="Q421" s="33">
        <v>2579.66</v>
      </c>
      <c r="R421" s="34">
        <f t="shared" si="6"/>
        <v>1111.04</v>
      </c>
      <c r="S421" s="9"/>
    </row>
    <row r="422" spans="1:19" s="35" customFormat="1" ht="12.75" x14ac:dyDescent="0.2">
      <c r="A422" s="4" t="s">
        <v>432</v>
      </c>
      <c r="B422" s="17">
        <v>37032</v>
      </c>
      <c r="C422" s="5" t="s">
        <v>556</v>
      </c>
      <c r="D422" s="37" t="s">
        <v>535</v>
      </c>
      <c r="E422" s="32">
        <v>2080.7800000000002</v>
      </c>
      <c r="F422" s="33">
        <v>0</v>
      </c>
      <c r="G422" s="32">
        <v>0</v>
      </c>
      <c r="H422" s="32">
        <v>0</v>
      </c>
      <c r="I422" s="32">
        <v>0</v>
      </c>
      <c r="J422" s="33"/>
      <c r="K422" s="33">
        <v>0</v>
      </c>
      <c r="L422" s="33"/>
      <c r="M422" s="33">
        <v>0</v>
      </c>
      <c r="N422" s="33">
        <v>0</v>
      </c>
      <c r="O422" s="33">
        <v>0</v>
      </c>
      <c r="P422" s="33">
        <v>2080.7800000000002</v>
      </c>
      <c r="Q422" s="33">
        <v>702.49</v>
      </c>
      <c r="R422" s="34">
        <f t="shared" si="6"/>
        <v>1378.2900000000002</v>
      </c>
      <c r="S422" s="9"/>
    </row>
    <row r="423" spans="1:19" s="35" customFormat="1" ht="12.75" x14ac:dyDescent="0.2">
      <c r="A423" s="5" t="s">
        <v>433</v>
      </c>
      <c r="B423" s="18">
        <v>42882</v>
      </c>
      <c r="C423" s="4" t="s">
        <v>16</v>
      </c>
      <c r="D423" s="39" t="s">
        <v>172</v>
      </c>
      <c r="E423" s="32">
        <v>1202.27</v>
      </c>
      <c r="F423" s="33">
        <v>0</v>
      </c>
      <c r="G423" s="32">
        <v>0</v>
      </c>
      <c r="H423" s="32">
        <v>410.64</v>
      </c>
      <c r="I423" s="32">
        <v>395.91</v>
      </c>
      <c r="J423" s="33"/>
      <c r="K423" s="33">
        <v>0</v>
      </c>
      <c r="L423" s="33"/>
      <c r="M423" s="33">
        <v>0</v>
      </c>
      <c r="N423" s="33">
        <v>0</v>
      </c>
      <c r="O423" s="33">
        <v>0</v>
      </c>
      <c r="P423" s="33">
        <v>2008.82</v>
      </c>
      <c r="Q423" s="33">
        <v>462.18</v>
      </c>
      <c r="R423" s="34">
        <f t="shared" si="6"/>
        <v>1546.6399999999999</v>
      </c>
      <c r="S423" s="9"/>
    </row>
    <row r="424" spans="1:19" s="35" customFormat="1" ht="12.75" x14ac:dyDescent="0.2">
      <c r="A424" s="4" t="s">
        <v>434</v>
      </c>
      <c r="B424" s="17">
        <v>31574</v>
      </c>
      <c r="C424" s="5" t="s">
        <v>580</v>
      </c>
      <c r="D424" s="37" t="s">
        <v>116</v>
      </c>
      <c r="E424" s="32">
        <v>2122.39</v>
      </c>
      <c r="F424" s="33">
        <v>829.17</v>
      </c>
      <c r="G424" s="32">
        <v>0</v>
      </c>
      <c r="H424" s="32">
        <v>190.8</v>
      </c>
      <c r="I424" s="32">
        <v>0</v>
      </c>
      <c r="J424" s="33"/>
      <c r="K424" s="33">
        <v>0</v>
      </c>
      <c r="L424" s="33"/>
      <c r="M424" s="33">
        <v>0</v>
      </c>
      <c r="N424" s="33">
        <v>0</v>
      </c>
      <c r="O424" s="33">
        <v>0</v>
      </c>
      <c r="P424" s="33">
        <v>3142.36</v>
      </c>
      <c r="Q424" s="33">
        <v>1127.78</v>
      </c>
      <c r="R424" s="34">
        <f t="shared" si="6"/>
        <v>2014.5800000000002</v>
      </c>
      <c r="S424" s="9"/>
    </row>
    <row r="425" spans="1:19" s="35" customFormat="1" ht="12.75" x14ac:dyDescent="0.2">
      <c r="A425" s="4" t="s">
        <v>435</v>
      </c>
      <c r="B425" s="17">
        <v>38666</v>
      </c>
      <c r="C425" s="5" t="s">
        <v>561</v>
      </c>
      <c r="D425" s="37" t="s">
        <v>526</v>
      </c>
      <c r="E425" s="32">
        <v>1856.01</v>
      </c>
      <c r="F425" s="33">
        <v>493.96</v>
      </c>
      <c r="G425" s="32">
        <v>0</v>
      </c>
      <c r="H425" s="32">
        <v>0</v>
      </c>
      <c r="I425" s="32">
        <v>783.32</v>
      </c>
      <c r="J425" s="33"/>
      <c r="K425" s="33">
        <v>0</v>
      </c>
      <c r="L425" s="33"/>
      <c r="M425" s="33">
        <v>0</v>
      </c>
      <c r="N425" s="33">
        <v>0</v>
      </c>
      <c r="O425" s="33">
        <v>0</v>
      </c>
      <c r="P425" s="33">
        <v>3133.29</v>
      </c>
      <c r="Q425" s="33">
        <v>1173.17</v>
      </c>
      <c r="R425" s="34">
        <f t="shared" si="6"/>
        <v>1960.12</v>
      </c>
      <c r="S425" s="9"/>
    </row>
    <row r="426" spans="1:19" s="35" customFormat="1" ht="12.75" x14ac:dyDescent="0.2">
      <c r="A426" s="4" t="s">
        <v>436</v>
      </c>
      <c r="B426" s="17">
        <v>41526</v>
      </c>
      <c r="C426" s="5" t="s">
        <v>546</v>
      </c>
      <c r="D426" s="37" t="s">
        <v>172</v>
      </c>
      <c r="E426" s="32">
        <v>3477.83</v>
      </c>
      <c r="F426" s="33">
        <v>0</v>
      </c>
      <c r="G426" s="32">
        <v>0</v>
      </c>
      <c r="H426" s="32">
        <v>0</v>
      </c>
      <c r="I426" s="32">
        <v>579.64</v>
      </c>
      <c r="J426" s="33"/>
      <c r="K426" s="33">
        <v>0</v>
      </c>
      <c r="L426" s="33"/>
      <c r="M426" s="33">
        <v>0</v>
      </c>
      <c r="N426" s="33">
        <v>120</v>
      </c>
      <c r="O426" s="33">
        <v>0</v>
      </c>
      <c r="P426" s="33">
        <v>4177.47</v>
      </c>
      <c r="Q426" s="33">
        <v>1801.86</v>
      </c>
      <c r="R426" s="34">
        <f t="shared" si="6"/>
        <v>2375.6100000000006</v>
      </c>
      <c r="S426" s="9"/>
    </row>
    <row r="427" spans="1:19" s="35" customFormat="1" ht="12.75" x14ac:dyDescent="0.2">
      <c r="A427" s="4" t="s">
        <v>437</v>
      </c>
      <c r="B427" s="17">
        <v>35125</v>
      </c>
      <c r="C427" s="5" t="s">
        <v>134</v>
      </c>
      <c r="D427" s="37" t="s">
        <v>172</v>
      </c>
      <c r="E427" s="32">
        <v>2935.39</v>
      </c>
      <c r="F427" s="33">
        <v>0</v>
      </c>
      <c r="G427" s="32">
        <v>0</v>
      </c>
      <c r="H427" s="32">
        <v>0</v>
      </c>
      <c r="I427" s="32">
        <v>0</v>
      </c>
      <c r="J427" s="33"/>
      <c r="K427" s="33">
        <v>2000</v>
      </c>
      <c r="L427" s="33"/>
      <c r="M427" s="33">
        <v>0</v>
      </c>
      <c r="N427" s="33">
        <v>0</v>
      </c>
      <c r="O427" s="33">
        <v>0</v>
      </c>
      <c r="P427" s="33">
        <v>4935.3900000000003</v>
      </c>
      <c r="Q427" s="33">
        <v>2227.58</v>
      </c>
      <c r="R427" s="34">
        <f t="shared" si="6"/>
        <v>2707.8100000000004</v>
      </c>
      <c r="S427" s="9"/>
    </row>
    <row r="428" spans="1:19" s="35" customFormat="1" ht="12.75" x14ac:dyDescent="0.2">
      <c r="A428" s="4" t="s">
        <v>438</v>
      </c>
      <c r="B428" s="17">
        <v>33737</v>
      </c>
      <c r="C428" s="5" t="s">
        <v>164</v>
      </c>
      <c r="D428" s="37" t="s">
        <v>116</v>
      </c>
      <c r="E428" s="32">
        <v>5066.22</v>
      </c>
      <c r="F428" s="33">
        <v>1552.98</v>
      </c>
      <c r="G428" s="32">
        <v>0</v>
      </c>
      <c r="H428" s="32">
        <v>0</v>
      </c>
      <c r="I428" s="32">
        <v>0</v>
      </c>
      <c r="J428" s="33"/>
      <c r="K428" s="33">
        <v>0</v>
      </c>
      <c r="L428" s="33"/>
      <c r="M428" s="33">
        <v>0</v>
      </c>
      <c r="N428" s="33">
        <v>0</v>
      </c>
      <c r="O428" s="33">
        <v>0</v>
      </c>
      <c r="P428" s="33">
        <v>6619.2</v>
      </c>
      <c r="Q428" s="33">
        <v>2209.54</v>
      </c>
      <c r="R428" s="34">
        <f t="shared" si="6"/>
        <v>4409.66</v>
      </c>
      <c r="S428" s="9"/>
    </row>
    <row r="429" spans="1:19" s="35" customFormat="1" ht="12.75" x14ac:dyDescent="0.2">
      <c r="A429" s="4" t="s">
        <v>439</v>
      </c>
      <c r="B429" s="17">
        <v>31574</v>
      </c>
      <c r="C429" s="5" t="s">
        <v>164</v>
      </c>
      <c r="D429" s="37" t="s">
        <v>116</v>
      </c>
      <c r="E429" s="32">
        <v>5066.22</v>
      </c>
      <c r="F429" s="33">
        <v>2625.76</v>
      </c>
      <c r="G429" s="32">
        <v>0</v>
      </c>
      <c r="H429" s="32">
        <v>0</v>
      </c>
      <c r="I429" s="32">
        <v>0</v>
      </c>
      <c r="J429" s="33"/>
      <c r="K429" s="33">
        <v>0</v>
      </c>
      <c r="L429" s="33"/>
      <c r="M429" s="33">
        <v>0</v>
      </c>
      <c r="N429" s="33">
        <v>0</v>
      </c>
      <c r="O429" s="33">
        <v>7691.98</v>
      </c>
      <c r="P429" s="33">
        <v>15383.96</v>
      </c>
      <c r="Q429" s="33">
        <v>3397.36</v>
      </c>
      <c r="R429" s="34">
        <f t="shared" si="6"/>
        <v>11986.599999999999</v>
      </c>
      <c r="S429" s="9"/>
    </row>
    <row r="430" spans="1:19" s="35" customFormat="1" ht="12.75" x14ac:dyDescent="0.2">
      <c r="A430" s="4" t="s">
        <v>440</v>
      </c>
      <c r="B430" s="17">
        <v>35487</v>
      </c>
      <c r="C430" s="5" t="s">
        <v>564</v>
      </c>
      <c r="D430" s="37" t="s">
        <v>116</v>
      </c>
      <c r="E430" s="32">
        <v>3839.8</v>
      </c>
      <c r="F430" s="33">
        <v>540.75</v>
      </c>
      <c r="G430" s="32">
        <v>0</v>
      </c>
      <c r="H430" s="32">
        <v>572.4</v>
      </c>
      <c r="I430" s="32">
        <v>0</v>
      </c>
      <c r="J430" s="33"/>
      <c r="K430" s="33">
        <v>0</v>
      </c>
      <c r="L430" s="33"/>
      <c r="M430" s="33">
        <v>0</v>
      </c>
      <c r="N430" s="33">
        <v>0</v>
      </c>
      <c r="O430" s="33">
        <v>0</v>
      </c>
      <c r="P430" s="33">
        <v>4952.95</v>
      </c>
      <c r="Q430" s="33">
        <v>2061.35</v>
      </c>
      <c r="R430" s="34">
        <f t="shared" si="6"/>
        <v>2891.6</v>
      </c>
      <c r="S430" s="9"/>
    </row>
    <row r="431" spans="1:19" s="35" customFormat="1" ht="12.75" x14ac:dyDescent="0.2">
      <c r="A431" s="4" t="s">
        <v>441</v>
      </c>
      <c r="B431" s="17">
        <v>40777</v>
      </c>
      <c r="C431" s="5" t="s">
        <v>546</v>
      </c>
      <c r="D431" s="37" t="s">
        <v>524</v>
      </c>
      <c r="E431" s="32">
        <v>3690.7</v>
      </c>
      <c r="F431" s="33">
        <v>0</v>
      </c>
      <c r="G431" s="32">
        <v>0</v>
      </c>
      <c r="H431" s="32">
        <v>0</v>
      </c>
      <c r="I431" s="32">
        <v>0</v>
      </c>
      <c r="J431" s="33"/>
      <c r="K431" s="33">
        <v>0</v>
      </c>
      <c r="L431" s="33"/>
      <c r="M431" s="33">
        <v>0</v>
      </c>
      <c r="N431" s="33">
        <v>0</v>
      </c>
      <c r="O431" s="33">
        <v>0</v>
      </c>
      <c r="P431" s="33">
        <v>3690.7</v>
      </c>
      <c r="Q431" s="33">
        <v>1719.16</v>
      </c>
      <c r="R431" s="34">
        <f t="shared" si="6"/>
        <v>1971.5399999999997</v>
      </c>
      <c r="S431" s="9"/>
    </row>
    <row r="432" spans="1:19" s="35" customFormat="1" ht="12.75" x14ac:dyDescent="0.2">
      <c r="A432" s="4" t="s">
        <v>442</v>
      </c>
      <c r="B432" s="17">
        <v>35867</v>
      </c>
      <c r="C432" s="5" t="s">
        <v>370</v>
      </c>
      <c r="D432" s="37" t="s">
        <v>526</v>
      </c>
      <c r="E432" s="32">
        <v>1856.01</v>
      </c>
      <c r="F432" s="33">
        <v>0</v>
      </c>
      <c r="G432" s="32">
        <v>0</v>
      </c>
      <c r="H432" s="32">
        <v>190.8</v>
      </c>
      <c r="I432" s="32">
        <v>0</v>
      </c>
      <c r="J432" s="33"/>
      <c r="K432" s="33">
        <v>0</v>
      </c>
      <c r="L432" s="33"/>
      <c r="M432" s="33">
        <v>0</v>
      </c>
      <c r="N432" s="33">
        <v>0</v>
      </c>
      <c r="O432" s="33">
        <v>0</v>
      </c>
      <c r="P432" s="33">
        <v>2046.81</v>
      </c>
      <c r="Q432" s="33">
        <v>184.21</v>
      </c>
      <c r="R432" s="34">
        <f t="shared" si="6"/>
        <v>1862.6</v>
      </c>
      <c r="S432" s="9"/>
    </row>
    <row r="433" spans="1:19" s="35" customFormat="1" ht="12.75" x14ac:dyDescent="0.2">
      <c r="A433" s="4" t="s">
        <v>443</v>
      </c>
      <c r="B433" s="18">
        <v>42776</v>
      </c>
      <c r="C433" s="5" t="s">
        <v>16</v>
      </c>
      <c r="D433" s="37" t="s">
        <v>172</v>
      </c>
      <c r="E433" s="32">
        <v>1202.27</v>
      </c>
      <c r="F433" s="33">
        <v>0</v>
      </c>
      <c r="G433" s="32">
        <v>0</v>
      </c>
      <c r="H433" s="32">
        <v>190.8</v>
      </c>
      <c r="I433" s="32">
        <v>0</v>
      </c>
      <c r="J433" s="33"/>
      <c r="K433" s="33">
        <v>0</v>
      </c>
      <c r="L433" s="33"/>
      <c r="M433" s="33">
        <v>0</v>
      </c>
      <c r="N433" s="33">
        <v>0</v>
      </c>
      <c r="O433" s="33">
        <v>0</v>
      </c>
      <c r="P433" s="33">
        <v>1393.07</v>
      </c>
      <c r="Q433" s="33">
        <v>209.19</v>
      </c>
      <c r="R433" s="34">
        <f t="shared" si="6"/>
        <v>1183.8799999999999</v>
      </c>
      <c r="S433" s="9"/>
    </row>
    <row r="434" spans="1:19" s="35" customFormat="1" ht="12.75" x14ac:dyDescent="0.2">
      <c r="A434" s="4" t="s">
        <v>444</v>
      </c>
      <c r="B434" s="17">
        <v>37032</v>
      </c>
      <c r="C434" s="5" t="s">
        <v>16</v>
      </c>
      <c r="D434" s="37" t="s">
        <v>116</v>
      </c>
      <c r="E434" s="32">
        <v>1353.95</v>
      </c>
      <c r="F434" s="33">
        <v>608.49</v>
      </c>
      <c r="G434" s="32">
        <v>0</v>
      </c>
      <c r="H434" s="32">
        <v>190.8</v>
      </c>
      <c r="I434" s="32">
        <v>717.75</v>
      </c>
      <c r="J434" s="33"/>
      <c r="K434" s="33">
        <v>0</v>
      </c>
      <c r="L434" s="33"/>
      <c r="M434" s="33">
        <v>0</v>
      </c>
      <c r="N434" s="33">
        <v>0</v>
      </c>
      <c r="O434" s="33">
        <v>0</v>
      </c>
      <c r="P434" s="33">
        <v>2870.99</v>
      </c>
      <c r="Q434" s="33">
        <v>1442.97</v>
      </c>
      <c r="R434" s="34">
        <f t="shared" si="6"/>
        <v>1428.0199999999998</v>
      </c>
      <c r="S434" s="9"/>
    </row>
    <row r="435" spans="1:19" s="35" customFormat="1" ht="12.75" x14ac:dyDescent="0.2">
      <c r="A435" s="6" t="s">
        <v>494</v>
      </c>
      <c r="B435" s="19">
        <v>43248</v>
      </c>
      <c r="C435" s="6" t="s">
        <v>118</v>
      </c>
      <c r="D435" s="38" t="s">
        <v>588</v>
      </c>
      <c r="E435" s="32">
        <v>830</v>
      </c>
      <c r="F435" s="33">
        <v>0</v>
      </c>
      <c r="G435" s="32">
        <v>0</v>
      </c>
      <c r="H435" s="32">
        <v>0</v>
      </c>
      <c r="I435" s="32">
        <v>0</v>
      </c>
      <c r="J435" s="33"/>
      <c r="K435" s="33">
        <v>0</v>
      </c>
      <c r="L435" s="33"/>
      <c r="M435" s="33">
        <v>86</v>
      </c>
      <c r="N435" s="33">
        <v>0</v>
      </c>
      <c r="O435" s="33">
        <v>0</v>
      </c>
      <c r="P435" s="33">
        <v>916</v>
      </c>
      <c r="Q435" s="33">
        <v>0</v>
      </c>
      <c r="R435" s="34">
        <f t="shared" si="6"/>
        <v>916</v>
      </c>
      <c r="S435" s="9"/>
    </row>
    <row r="436" spans="1:19" s="35" customFormat="1" ht="12.75" x14ac:dyDescent="0.2">
      <c r="A436" s="4" t="s">
        <v>445</v>
      </c>
      <c r="B436" s="17">
        <v>37032</v>
      </c>
      <c r="C436" s="5" t="s">
        <v>134</v>
      </c>
      <c r="D436" s="37" t="s">
        <v>172</v>
      </c>
      <c r="E436" s="32">
        <v>2935.39</v>
      </c>
      <c r="F436" s="33">
        <v>0</v>
      </c>
      <c r="G436" s="32">
        <v>0</v>
      </c>
      <c r="H436" s="32">
        <v>0</v>
      </c>
      <c r="I436" s="32">
        <v>0</v>
      </c>
      <c r="J436" s="33"/>
      <c r="K436" s="33">
        <v>0</v>
      </c>
      <c r="L436" s="33"/>
      <c r="M436" s="33">
        <v>0</v>
      </c>
      <c r="N436" s="33">
        <v>0</v>
      </c>
      <c r="O436" s="33">
        <v>0</v>
      </c>
      <c r="P436" s="33">
        <v>2935.39</v>
      </c>
      <c r="Q436" s="33">
        <v>841.27</v>
      </c>
      <c r="R436" s="34">
        <f t="shared" si="6"/>
        <v>2094.12</v>
      </c>
      <c r="S436" s="9"/>
    </row>
    <row r="437" spans="1:19" s="35" customFormat="1" ht="12.75" x14ac:dyDescent="0.2">
      <c r="A437" s="4" t="s">
        <v>446</v>
      </c>
      <c r="B437" s="17">
        <v>34603</v>
      </c>
      <c r="C437" s="5" t="s">
        <v>370</v>
      </c>
      <c r="D437" s="37" t="s">
        <v>116</v>
      </c>
      <c r="E437" s="32">
        <v>2474.69</v>
      </c>
      <c r="F437" s="33">
        <v>306.69</v>
      </c>
      <c r="G437" s="32">
        <v>0</v>
      </c>
      <c r="H437" s="32">
        <v>190.8</v>
      </c>
      <c r="I437" s="32">
        <v>0</v>
      </c>
      <c r="J437" s="33"/>
      <c r="K437" s="33">
        <v>0</v>
      </c>
      <c r="L437" s="33"/>
      <c r="M437" s="33">
        <v>0</v>
      </c>
      <c r="N437" s="33">
        <v>0</v>
      </c>
      <c r="O437" s="33">
        <v>2972.18</v>
      </c>
      <c r="P437" s="33">
        <v>5944.36</v>
      </c>
      <c r="Q437" s="33">
        <v>985.32</v>
      </c>
      <c r="R437" s="34">
        <f t="shared" si="6"/>
        <v>4959.04</v>
      </c>
      <c r="S437" s="9"/>
    </row>
    <row r="438" spans="1:19" s="35" customFormat="1" ht="12.75" x14ac:dyDescent="0.2">
      <c r="A438" s="4" t="s">
        <v>447</v>
      </c>
      <c r="B438" s="17">
        <v>30590</v>
      </c>
      <c r="C438" s="5" t="s">
        <v>574</v>
      </c>
      <c r="D438" s="37" t="s">
        <v>116</v>
      </c>
      <c r="E438" s="32">
        <v>7809.71</v>
      </c>
      <c r="F438" s="33">
        <v>762.1</v>
      </c>
      <c r="G438" s="32">
        <v>0</v>
      </c>
      <c r="H438" s="32">
        <v>0</v>
      </c>
      <c r="I438" s="32">
        <v>0</v>
      </c>
      <c r="J438" s="33"/>
      <c r="K438" s="33">
        <v>0</v>
      </c>
      <c r="L438" s="33"/>
      <c r="M438" s="33">
        <v>0</v>
      </c>
      <c r="N438" s="33">
        <v>0</v>
      </c>
      <c r="O438" s="33">
        <v>0</v>
      </c>
      <c r="P438" s="33">
        <v>8571.81</v>
      </c>
      <c r="Q438" s="33">
        <v>2618.1999999999998</v>
      </c>
      <c r="R438" s="34">
        <f t="shared" si="6"/>
        <v>5953.61</v>
      </c>
      <c r="S438" s="9"/>
    </row>
    <row r="439" spans="1:19" s="35" customFormat="1" ht="12.75" x14ac:dyDescent="0.2">
      <c r="A439" s="4" t="s">
        <v>448</v>
      </c>
      <c r="B439" s="17">
        <v>38315</v>
      </c>
      <c r="C439" s="5" t="s">
        <v>249</v>
      </c>
      <c r="D439" s="37" t="s">
        <v>116</v>
      </c>
      <c r="E439" s="32">
        <v>1614.86</v>
      </c>
      <c r="F439" s="33">
        <v>139.06</v>
      </c>
      <c r="G439" s="32">
        <v>0</v>
      </c>
      <c r="H439" s="32">
        <v>0</v>
      </c>
      <c r="I439" s="32">
        <v>1169.28</v>
      </c>
      <c r="J439" s="33"/>
      <c r="K439" s="33">
        <v>0</v>
      </c>
      <c r="L439" s="33"/>
      <c r="M439" s="33">
        <v>0</v>
      </c>
      <c r="N439" s="33">
        <v>0</v>
      </c>
      <c r="O439" s="33">
        <v>0</v>
      </c>
      <c r="P439" s="33">
        <v>2923.2</v>
      </c>
      <c r="Q439" s="33">
        <v>899.87</v>
      </c>
      <c r="R439" s="34">
        <f t="shared" si="6"/>
        <v>2023.33</v>
      </c>
      <c r="S439" s="9"/>
    </row>
    <row r="440" spans="1:19" s="35" customFormat="1" ht="12.75" x14ac:dyDescent="0.2">
      <c r="A440" s="4" t="s">
        <v>449</v>
      </c>
      <c r="B440" s="17">
        <v>34516</v>
      </c>
      <c r="C440" s="5" t="s">
        <v>164</v>
      </c>
      <c r="D440" s="37" t="s">
        <v>116</v>
      </c>
      <c r="E440" s="32">
        <v>5066.22</v>
      </c>
      <c r="F440" s="33">
        <v>1313.74</v>
      </c>
      <c r="G440" s="32">
        <v>0</v>
      </c>
      <c r="H440" s="32">
        <v>0</v>
      </c>
      <c r="I440" s="32">
        <v>0</v>
      </c>
      <c r="J440" s="33"/>
      <c r="K440" s="33">
        <v>3000</v>
      </c>
      <c r="L440" s="33"/>
      <c r="M440" s="33">
        <v>0</v>
      </c>
      <c r="N440" s="33">
        <v>0</v>
      </c>
      <c r="O440" s="33">
        <v>0</v>
      </c>
      <c r="P440" s="33">
        <v>9379.9599999999991</v>
      </c>
      <c r="Q440" s="33">
        <v>3102.39</v>
      </c>
      <c r="R440" s="34">
        <f t="shared" si="6"/>
        <v>6277.57</v>
      </c>
      <c r="S440" s="9"/>
    </row>
    <row r="441" spans="1:19" s="35" customFormat="1" ht="12.75" x14ac:dyDescent="0.2">
      <c r="A441" s="12" t="s">
        <v>516</v>
      </c>
      <c r="B441" s="20">
        <v>43297</v>
      </c>
      <c r="C441" s="33" t="s">
        <v>221</v>
      </c>
      <c r="D441" s="40" t="s">
        <v>172</v>
      </c>
      <c r="E441" s="32">
        <v>942.31</v>
      </c>
      <c r="F441" s="33">
        <v>0</v>
      </c>
      <c r="G441" s="32">
        <v>0</v>
      </c>
      <c r="H441" s="32">
        <v>0</v>
      </c>
      <c r="I441" s="32">
        <v>0</v>
      </c>
      <c r="J441" s="33"/>
      <c r="K441" s="33">
        <v>0</v>
      </c>
      <c r="L441" s="33"/>
      <c r="M441" s="33">
        <v>0</v>
      </c>
      <c r="N441" s="33">
        <v>0</v>
      </c>
      <c r="O441" s="33">
        <v>0</v>
      </c>
      <c r="P441" s="33">
        <v>942.31</v>
      </c>
      <c r="Q441" s="33">
        <v>80.38</v>
      </c>
      <c r="R441" s="34">
        <f t="shared" si="6"/>
        <v>861.93</v>
      </c>
      <c r="S441" s="9"/>
    </row>
    <row r="442" spans="1:19" s="35" customFormat="1" ht="12.75" x14ac:dyDescent="0.2">
      <c r="A442" s="4" t="s">
        <v>450</v>
      </c>
      <c r="B442" s="17">
        <v>36241</v>
      </c>
      <c r="C442" s="5" t="s">
        <v>558</v>
      </c>
      <c r="D442" s="37" t="s">
        <v>533</v>
      </c>
      <c r="E442" s="32">
        <v>4550.54</v>
      </c>
      <c r="F442" s="33">
        <v>0</v>
      </c>
      <c r="G442" s="32">
        <v>0</v>
      </c>
      <c r="H442" s="32">
        <v>0</v>
      </c>
      <c r="I442" s="32">
        <v>0</v>
      </c>
      <c r="J442" s="33"/>
      <c r="K442" s="33">
        <v>0</v>
      </c>
      <c r="L442" s="33"/>
      <c r="M442" s="33">
        <v>0</v>
      </c>
      <c r="N442" s="33">
        <v>0</v>
      </c>
      <c r="O442" s="33">
        <v>0</v>
      </c>
      <c r="P442" s="33">
        <v>4550.54</v>
      </c>
      <c r="Q442" s="33">
        <v>760.01</v>
      </c>
      <c r="R442" s="34">
        <f t="shared" si="6"/>
        <v>3790.5299999999997</v>
      </c>
      <c r="S442" s="9"/>
    </row>
    <row r="443" spans="1:19" s="35" customFormat="1" ht="12.75" x14ac:dyDescent="0.2">
      <c r="A443" s="6" t="s">
        <v>101</v>
      </c>
      <c r="B443" s="18">
        <v>43066</v>
      </c>
      <c r="C443" s="4" t="s">
        <v>118</v>
      </c>
      <c r="D443" s="38" t="s">
        <v>588</v>
      </c>
      <c r="E443" s="32">
        <v>830</v>
      </c>
      <c r="F443" s="33">
        <v>0</v>
      </c>
      <c r="G443" s="32">
        <v>0</v>
      </c>
      <c r="H443" s="32">
        <v>0</v>
      </c>
      <c r="I443" s="32">
        <v>0</v>
      </c>
      <c r="J443" s="33"/>
      <c r="K443" s="33">
        <v>0</v>
      </c>
      <c r="L443" s="33"/>
      <c r="M443" s="33">
        <v>86</v>
      </c>
      <c r="N443" s="33">
        <v>0</v>
      </c>
      <c r="O443" s="33">
        <v>0</v>
      </c>
      <c r="P443" s="33">
        <v>916</v>
      </c>
      <c r="Q443" s="33">
        <v>0</v>
      </c>
      <c r="R443" s="34">
        <f t="shared" si="6"/>
        <v>916</v>
      </c>
      <c r="S443" s="9"/>
    </row>
    <row r="444" spans="1:19" s="35" customFormat="1" ht="12.75" x14ac:dyDescent="0.2">
      <c r="A444" s="4" t="s">
        <v>451</v>
      </c>
      <c r="B444" s="17">
        <v>37412</v>
      </c>
      <c r="C444" s="5" t="s">
        <v>370</v>
      </c>
      <c r="D444" s="37" t="s">
        <v>172</v>
      </c>
      <c r="E444" s="32">
        <v>2241.4</v>
      </c>
      <c r="F444" s="33">
        <v>0</v>
      </c>
      <c r="G444" s="32">
        <v>0</v>
      </c>
      <c r="H444" s="32">
        <v>600.66000000000008</v>
      </c>
      <c r="I444" s="32">
        <v>0</v>
      </c>
      <c r="J444" s="33"/>
      <c r="K444" s="33">
        <v>0</v>
      </c>
      <c r="L444" s="33"/>
      <c r="M444" s="33">
        <v>0</v>
      </c>
      <c r="N444" s="33">
        <v>0</v>
      </c>
      <c r="O444" s="33">
        <v>2773.75</v>
      </c>
      <c r="P444" s="33">
        <v>5615.81</v>
      </c>
      <c r="Q444" s="33">
        <v>1651.86</v>
      </c>
      <c r="R444" s="34">
        <f t="shared" si="6"/>
        <v>3963.9500000000007</v>
      </c>
      <c r="S444" s="9"/>
    </row>
    <row r="445" spans="1:19" s="35" customFormat="1" ht="12.75" x14ac:dyDescent="0.2">
      <c r="A445" s="4" t="s">
        <v>452</v>
      </c>
      <c r="B445" s="18">
        <v>42767</v>
      </c>
      <c r="C445" s="5" t="s">
        <v>540</v>
      </c>
      <c r="D445" s="37" t="s">
        <v>172</v>
      </c>
      <c r="E445" s="32">
        <v>1202.27</v>
      </c>
      <c r="F445" s="33">
        <v>0</v>
      </c>
      <c r="G445" s="32">
        <v>0</v>
      </c>
      <c r="H445" s="32">
        <v>0</v>
      </c>
      <c r="I445" s="32">
        <v>0</v>
      </c>
      <c r="J445" s="33"/>
      <c r="K445" s="33">
        <v>0</v>
      </c>
      <c r="L445" s="33"/>
      <c r="M445" s="33">
        <v>0</v>
      </c>
      <c r="N445" s="33">
        <v>0</v>
      </c>
      <c r="O445" s="33">
        <v>0</v>
      </c>
      <c r="P445" s="33">
        <v>1202.27</v>
      </c>
      <c r="Q445" s="33">
        <v>173.32</v>
      </c>
      <c r="R445" s="34">
        <f t="shared" si="6"/>
        <v>1028.95</v>
      </c>
      <c r="S445" s="9"/>
    </row>
    <row r="446" spans="1:19" s="35" customFormat="1" ht="12.75" x14ac:dyDescent="0.2">
      <c r="A446" s="6" t="s">
        <v>102</v>
      </c>
      <c r="B446" s="18">
        <v>42919</v>
      </c>
      <c r="C446" s="4" t="s">
        <v>118</v>
      </c>
      <c r="D446" s="38" t="s">
        <v>588</v>
      </c>
      <c r="E446" s="32">
        <v>830</v>
      </c>
      <c r="F446" s="33">
        <v>0</v>
      </c>
      <c r="G446" s="32">
        <v>0</v>
      </c>
      <c r="H446" s="32">
        <v>0</v>
      </c>
      <c r="I446" s="32">
        <v>0</v>
      </c>
      <c r="J446" s="33"/>
      <c r="K446" s="33">
        <v>0</v>
      </c>
      <c r="L446" s="33"/>
      <c r="M446" s="33">
        <v>86</v>
      </c>
      <c r="N446" s="33">
        <v>0</v>
      </c>
      <c r="O446" s="33">
        <v>0</v>
      </c>
      <c r="P446" s="33">
        <v>916</v>
      </c>
      <c r="Q446" s="33">
        <v>0</v>
      </c>
      <c r="R446" s="34">
        <f t="shared" si="6"/>
        <v>916</v>
      </c>
      <c r="S446" s="9"/>
    </row>
    <row r="447" spans="1:19" s="35" customFormat="1" ht="12.75" x14ac:dyDescent="0.2">
      <c r="A447" s="6" t="s">
        <v>453</v>
      </c>
      <c r="B447" s="18">
        <v>43138</v>
      </c>
      <c r="C447" s="4" t="s">
        <v>118</v>
      </c>
      <c r="D447" s="38" t="s">
        <v>588</v>
      </c>
      <c r="E447" s="32">
        <v>830</v>
      </c>
      <c r="F447" s="33">
        <v>0</v>
      </c>
      <c r="G447" s="32">
        <v>0</v>
      </c>
      <c r="H447" s="32">
        <v>0</v>
      </c>
      <c r="I447" s="32">
        <v>0</v>
      </c>
      <c r="J447" s="33"/>
      <c r="K447" s="33">
        <v>0</v>
      </c>
      <c r="L447" s="33"/>
      <c r="M447" s="33">
        <v>86</v>
      </c>
      <c r="N447" s="33">
        <v>0</v>
      </c>
      <c r="O447" s="33">
        <v>0</v>
      </c>
      <c r="P447" s="33">
        <v>916</v>
      </c>
      <c r="Q447" s="33">
        <v>0</v>
      </c>
      <c r="R447" s="34">
        <f t="shared" si="6"/>
        <v>916</v>
      </c>
      <c r="S447" s="9"/>
    </row>
    <row r="448" spans="1:19" s="35" customFormat="1" ht="12.75" x14ac:dyDescent="0.2">
      <c r="A448" s="6" t="s">
        <v>103</v>
      </c>
      <c r="B448" s="18">
        <v>42933</v>
      </c>
      <c r="C448" s="4" t="s">
        <v>115</v>
      </c>
      <c r="D448" s="39" t="s">
        <v>116</v>
      </c>
      <c r="E448" s="32">
        <v>2122.39</v>
      </c>
      <c r="F448" s="33">
        <v>0</v>
      </c>
      <c r="G448" s="32">
        <v>0</v>
      </c>
      <c r="H448" s="32">
        <v>0</v>
      </c>
      <c r="I448" s="32">
        <v>0</v>
      </c>
      <c r="J448" s="33"/>
      <c r="K448" s="33">
        <v>0</v>
      </c>
      <c r="L448" s="33"/>
      <c r="M448" s="33">
        <v>0</v>
      </c>
      <c r="N448" s="33">
        <v>0</v>
      </c>
      <c r="O448" s="33">
        <v>0</v>
      </c>
      <c r="P448" s="33">
        <v>2122.39</v>
      </c>
      <c r="Q448" s="33">
        <v>325.39999999999998</v>
      </c>
      <c r="R448" s="34">
        <f t="shared" si="6"/>
        <v>1796.9899999999998</v>
      </c>
      <c r="S448" s="9"/>
    </row>
    <row r="449" spans="1:19" s="35" customFormat="1" ht="12.75" x14ac:dyDescent="0.2">
      <c r="A449" s="6" t="s">
        <v>104</v>
      </c>
      <c r="B449" s="18">
        <v>42908</v>
      </c>
      <c r="C449" s="4" t="s">
        <v>118</v>
      </c>
      <c r="D449" s="38" t="s">
        <v>588</v>
      </c>
      <c r="E449" s="32">
        <v>830</v>
      </c>
      <c r="F449" s="33">
        <v>0</v>
      </c>
      <c r="G449" s="32">
        <v>0</v>
      </c>
      <c r="H449" s="32">
        <v>0</v>
      </c>
      <c r="I449" s="32">
        <v>0</v>
      </c>
      <c r="J449" s="33"/>
      <c r="K449" s="33">
        <v>0</v>
      </c>
      <c r="L449" s="33"/>
      <c r="M449" s="33">
        <v>86</v>
      </c>
      <c r="N449" s="33">
        <v>0</v>
      </c>
      <c r="O449" s="33">
        <v>0</v>
      </c>
      <c r="P449" s="33">
        <v>916</v>
      </c>
      <c r="Q449" s="33">
        <v>0</v>
      </c>
      <c r="R449" s="34">
        <f t="shared" si="6"/>
        <v>916</v>
      </c>
      <c r="S449" s="9"/>
    </row>
    <row r="450" spans="1:19" s="35" customFormat="1" ht="12.75" x14ac:dyDescent="0.2">
      <c r="A450" s="4" t="s">
        <v>454</v>
      </c>
      <c r="B450" s="17">
        <v>38454</v>
      </c>
      <c r="C450" s="5" t="s">
        <v>541</v>
      </c>
      <c r="D450" s="37" t="s">
        <v>172</v>
      </c>
      <c r="E450" s="32">
        <v>2241.4</v>
      </c>
      <c r="F450" s="33">
        <v>0</v>
      </c>
      <c r="G450" s="32">
        <v>0</v>
      </c>
      <c r="H450" s="32">
        <v>0</v>
      </c>
      <c r="I450" s="32">
        <v>0</v>
      </c>
      <c r="J450" s="33"/>
      <c r="K450" s="33">
        <v>0</v>
      </c>
      <c r="L450" s="33"/>
      <c r="M450" s="33">
        <v>0</v>
      </c>
      <c r="N450" s="33">
        <v>0</v>
      </c>
      <c r="O450" s="33">
        <v>0</v>
      </c>
      <c r="P450" s="33">
        <v>2241.4</v>
      </c>
      <c r="Q450" s="33">
        <v>619.02</v>
      </c>
      <c r="R450" s="34">
        <f t="shared" si="6"/>
        <v>1622.38</v>
      </c>
      <c r="S450" s="9"/>
    </row>
    <row r="451" spans="1:19" s="35" customFormat="1" ht="12.75" x14ac:dyDescent="0.2">
      <c r="A451" s="4" t="s">
        <v>455</v>
      </c>
      <c r="B451" s="17">
        <v>42326</v>
      </c>
      <c r="C451" s="5" t="s">
        <v>554</v>
      </c>
      <c r="D451" s="37" t="s">
        <v>172</v>
      </c>
      <c r="E451" s="32">
        <v>1433.95</v>
      </c>
      <c r="F451" s="33">
        <v>0</v>
      </c>
      <c r="G451" s="32">
        <v>0</v>
      </c>
      <c r="H451" s="32">
        <v>190.8</v>
      </c>
      <c r="I451" s="32">
        <v>1083.17</v>
      </c>
      <c r="J451" s="33"/>
      <c r="K451" s="33">
        <v>0</v>
      </c>
      <c r="L451" s="33"/>
      <c r="M451" s="33">
        <v>0</v>
      </c>
      <c r="N451" s="33">
        <v>0</v>
      </c>
      <c r="O451" s="33">
        <v>0</v>
      </c>
      <c r="P451" s="33">
        <v>2707.92</v>
      </c>
      <c r="Q451" s="33">
        <v>773.34</v>
      </c>
      <c r="R451" s="34">
        <f t="shared" si="6"/>
        <v>1934.58</v>
      </c>
      <c r="S451" s="9"/>
    </row>
    <row r="452" spans="1:19" s="35" customFormat="1" ht="12.75" x14ac:dyDescent="0.2">
      <c r="A452" s="4" t="s">
        <v>456</v>
      </c>
      <c r="B452" s="17">
        <v>31778</v>
      </c>
      <c r="C452" s="5" t="s">
        <v>164</v>
      </c>
      <c r="D452" s="37" t="s">
        <v>116</v>
      </c>
      <c r="E452" s="32">
        <v>5066.22</v>
      </c>
      <c r="F452" s="33">
        <v>2625.76</v>
      </c>
      <c r="G452" s="32">
        <v>0</v>
      </c>
      <c r="H452" s="32">
        <v>0</v>
      </c>
      <c r="I452" s="32">
        <v>0</v>
      </c>
      <c r="J452" s="33"/>
      <c r="K452" s="33">
        <v>0</v>
      </c>
      <c r="L452" s="33"/>
      <c r="M452" s="33">
        <v>0</v>
      </c>
      <c r="N452" s="33">
        <v>0</v>
      </c>
      <c r="O452" s="33">
        <v>0</v>
      </c>
      <c r="P452" s="33">
        <v>7691.98</v>
      </c>
      <c r="Q452" s="33">
        <v>3150.43</v>
      </c>
      <c r="R452" s="34">
        <f t="shared" si="6"/>
        <v>4541.5499999999993</v>
      </c>
      <c r="S452" s="9"/>
    </row>
    <row r="453" spans="1:19" s="35" customFormat="1" ht="12.75" x14ac:dyDescent="0.2">
      <c r="A453" s="6" t="s">
        <v>6</v>
      </c>
      <c r="B453" s="19">
        <v>33360</v>
      </c>
      <c r="C453" s="6" t="s">
        <v>519</v>
      </c>
      <c r="D453" s="38" t="s">
        <v>534</v>
      </c>
      <c r="E453" s="32">
        <v>631.84</v>
      </c>
      <c r="F453" s="33">
        <v>372.13</v>
      </c>
      <c r="G453" s="32">
        <v>0</v>
      </c>
      <c r="H453" s="32">
        <v>0</v>
      </c>
      <c r="I453" s="32">
        <v>0</v>
      </c>
      <c r="J453" s="33"/>
      <c r="K453" s="33">
        <v>0</v>
      </c>
      <c r="L453" s="33"/>
      <c r="M453" s="33">
        <v>0</v>
      </c>
      <c r="N453" s="33">
        <v>0</v>
      </c>
      <c r="O453" s="33">
        <v>0</v>
      </c>
      <c r="P453" s="33">
        <v>1003.97</v>
      </c>
      <c r="Q453" s="33">
        <v>1003.97</v>
      </c>
      <c r="R453" s="34">
        <f t="shared" si="6"/>
        <v>0</v>
      </c>
      <c r="S453" s="9"/>
    </row>
    <row r="454" spans="1:19" s="35" customFormat="1" ht="12.75" x14ac:dyDescent="0.2">
      <c r="A454" s="4" t="s">
        <v>457</v>
      </c>
      <c r="B454" s="17">
        <v>36220</v>
      </c>
      <c r="C454" s="5" t="s">
        <v>556</v>
      </c>
      <c r="D454" s="37" t="s">
        <v>116</v>
      </c>
      <c r="E454" s="32">
        <v>1614.86</v>
      </c>
      <c r="F454" s="33">
        <v>948.32</v>
      </c>
      <c r="G454" s="32">
        <v>0</v>
      </c>
      <c r="H454" s="32">
        <v>0</v>
      </c>
      <c r="I454" s="32">
        <v>0</v>
      </c>
      <c r="J454" s="33"/>
      <c r="K454" s="33">
        <v>743.36</v>
      </c>
      <c r="L454" s="33"/>
      <c r="M454" s="33">
        <v>0</v>
      </c>
      <c r="N454" s="33">
        <v>0</v>
      </c>
      <c r="O454" s="33">
        <v>0</v>
      </c>
      <c r="P454" s="33">
        <v>3306.54</v>
      </c>
      <c r="Q454" s="33">
        <v>1340.81</v>
      </c>
      <c r="R454" s="34">
        <f t="shared" si="6"/>
        <v>1965.73</v>
      </c>
      <c r="S454" s="9"/>
    </row>
    <row r="455" spans="1:19" s="35" customFormat="1" ht="12.75" x14ac:dyDescent="0.2">
      <c r="A455" s="4" t="s">
        <v>458</v>
      </c>
      <c r="B455" s="17">
        <v>33359</v>
      </c>
      <c r="C455" s="5" t="s">
        <v>542</v>
      </c>
      <c r="D455" s="37" t="s">
        <v>116</v>
      </c>
      <c r="E455" s="32">
        <v>1614.86</v>
      </c>
      <c r="F455" s="33">
        <v>1299.4100000000001</v>
      </c>
      <c r="G455" s="32">
        <v>0</v>
      </c>
      <c r="H455" s="32">
        <v>0</v>
      </c>
      <c r="I455" s="32">
        <v>0</v>
      </c>
      <c r="J455" s="33"/>
      <c r="K455" s="33">
        <v>0</v>
      </c>
      <c r="L455" s="33"/>
      <c r="M455" s="33">
        <v>0</v>
      </c>
      <c r="N455" s="33">
        <v>480</v>
      </c>
      <c r="O455" s="33">
        <v>0</v>
      </c>
      <c r="P455" s="33">
        <v>3394.27</v>
      </c>
      <c r="Q455" s="33">
        <v>1093.23</v>
      </c>
      <c r="R455" s="34">
        <f t="shared" si="6"/>
        <v>2301.04</v>
      </c>
      <c r="S455" s="9"/>
    </row>
    <row r="456" spans="1:19" s="35" customFormat="1" ht="12.75" x14ac:dyDescent="0.2">
      <c r="A456" s="4" t="s">
        <v>459</v>
      </c>
      <c r="B456" s="17">
        <v>34821</v>
      </c>
      <c r="C456" s="5" t="s">
        <v>16</v>
      </c>
      <c r="D456" s="37" t="s">
        <v>116</v>
      </c>
      <c r="E456" s="32">
        <v>1353.95</v>
      </c>
      <c r="F456" s="33">
        <v>1094.1600000000001</v>
      </c>
      <c r="G456" s="32">
        <v>0</v>
      </c>
      <c r="H456" s="32">
        <v>190.8</v>
      </c>
      <c r="I456" s="32">
        <v>0</v>
      </c>
      <c r="J456" s="33"/>
      <c r="K456" s="33">
        <v>0</v>
      </c>
      <c r="L456" s="33"/>
      <c r="M456" s="33">
        <v>0</v>
      </c>
      <c r="N456" s="33">
        <v>0</v>
      </c>
      <c r="O456" s="33">
        <v>0</v>
      </c>
      <c r="P456" s="33">
        <v>2638.91</v>
      </c>
      <c r="Q456" s="33">
        <v>1399.96</v>
      </c>
      <c r="R456" s="34">
        <f t="shared" si="6"/>
        <v>1238.9499999999998</v>
      </c>
      <c r="S456" s="9"/>
    </row>
    <row r="457" spans="1:19" s="35" customFormat="1" ht="12.75" x14ac:dyDescent="0.2">
      <c r="A457" s="6" t="s">
        <v>105</v>
      </c>
      <c r="B457" s="19">
        <v>40582</v>
      </c>
      <c r="C457" s="6" t="s">
        <v>486</v>
      </c>
      <c r="D457" s="38" t="s">
        <v>588</v>
      </c>
      <c r="E457" s="32">
        <v>0</v>
      </c>
      <c r="F457" s="33">
        <v>0</v>
      </c>
      <c r="G457" s="32">
        <v>0</v>
      </c>
      <c r="H457" s="32">
        <v>0</v>
      </c>
      <c r="I457" s="32">
        <v>0</v>
      </c>
      <c r="J457" s="33"/>
      <c r="K457" s="33">
        <v>3500</v>
      </c>
      <c r="L457" s="33"/>
      <c r="M457" s="33">
        <v>0</v>
      </c>
      <c r="N457" s="33">
        <v>0</v>
      </c>
      <c r="O457" s="33">
        <v>0</v>
      </c>
      <c r="P457" s="33">
        <v>3500</v>
      </c>
      <c r="Q457" s="33">
        <v>245.16</v>
      </c>
      <c r="R457" s="34">
        <f t="shared" si="6"/>
        <v>3254.84</v>
      </c>
      <c r="S457" s="9"/>
    </row>
    <row r="458" spans="1:19" s="35" customFormat="1" ht="12.75" x14ac:dyDescent="0.2">
      <c r="A458" s="4" t="s">
        <v>460</v>
      </c>
      <c r="B458" s="17">
        <v>41348</v>
      </c>
      <c r="C458" s="5" t="s">
        <v>546</v>
      </c>
      <c r="D458" s="37" t="s">
        <v>172</v>
      </c>
      <c r="E458" s="32">
        <v>3477.83</v>
      </c>
      <c r="F458" s="33">
        <v>0</v>
      </c>
      <c r="G458" s="32">
        <v>0</v>
      </c>
      <c r="H458" s="32">
        <v>0</v>
      </c>
      <c r="I458" s="32">
        <v>0</v>
      </c>
      <c r="J458" s="33"/>
      <c r="K458" s="33">
        <v>0</v>
      </c>
      <c r="L458" s="33"/>
      <c r="M458" s="33">
        <v>0</v>
      </c>
      <c r="N458" s="33">
        <v>0</v>
      </c>
      <c r="O458" s="33">
        <v>0</v>
      </c>
      <c r="P458" s="33">
        <v>3477.83</v>
      </c>
      <c r="Q458" s="33">
        <v>1655.23</v>
      </c>
      <c r="R458" s="34">
        <f t="shared" ref="R458:R490" si="7">SUM(P458-Q458)</f>
        <v>1822.6</v>
      </c>
      <c r="S458" s="9"/>
    </row>
    <row r="459" spans="1:19" s="35" customFormat="1" ht="12.75" x14ac:dyDescent="0.2">
      <c r="A459" s="5" t="s">
        <v>461</v>
      </c>
      <c r="B459" s="18">
        <v>42870</v>
      </c>
      <c r="C459" s="4" t="s">
        <v>561</v>
      </c>
      <c r="D459" s="39" t="s">
        <v>172</v>
      </c>
      <c r="E459" s="32">
        <v>1648.09</v>
      </c>
      <c r="F459" s="33">
        <v>0</v>
      </c>
      <c r="G459" s="32">
        <v>0</v>
      </c>
      <c r="H459" s="32">
        <v>0</v>
      </c>
      <c r="I459" s="32">
        <v>0</v>
      </c>
      <c r="J459" s="33"/>
      <c r="K459" s="33">
        <v>0</v>
      </c>
      <c r="L459" s="33"/>
      <c r="M459" s="33">
        <v>0</v>
      </c>
      <c r="N459" s="33">
        <v>0</v>
      </c>
      <c r="O459" s="33">
        <v>0</v>
      </c>
      <c r="P459" s="33">
        <v>1648.09</v>
      </c>
      <c r="Q459" s="33">
        <v>626.85</v>
      </c>
      <c r="R459" s="34">
        <f t="shared" si="7"/>
        <v>1021.2399999999999</v>
      </c>
      <c r="S459" s="9"/>
    </row>
    <row r="460" spans="1:19" s="35" customFormat="1" ht="12.75" x14ac:dyDescent="0.2">
      <c r="A460" s="4" t="s">
        <v>462</v>
      </c>
      <c r="B460" s="17">
        <v>35067</v>
      </c>
      <c r="C460" s="5" t="s">
        <v>134</v>
      </c>
      <c r="D460" s="37" t="s">
        <v>116</v>
      </c>
      <c r="E460" s="32">
        <v>3240.9</v>
      </c>
      <c r="F460" s="33">
        <v>2374.19</v>
      </c>
      <c r="G460" s="32">
        <v>0</v>
      </c>
      <c r="H460" s="32">
        <v>0</v>
      </c>
      <c r="I460" s="32">
        <v>0</v>
      </c>
      <c r="J460" s="33"/>
      <c r="K460" s="33">
        <v>0</v>
      </c>
      <c r="L460" s="33"/>
      <c r="M460" s="33">
        <v>0</v>
      </c>
      <c r="N460" s="33">
        <v>0</v>
      </c>
      <c r="O460" s="33">
        <v>0</v>
      </c>
      <c r="P460" s="33">
        <v>5615.09</v>
      </c>
      <c r="Q460" s="33">
        <v>4054.22</v>
      </c>
      <c r="R460" s="34">
        <f t="shared" si="7"/>
        <v>1560.8700000000003</v>
      </c>
      <c r="S460" s="9"/>
    </row>
    <row r="461" spans="1:19" s="35" customFormat="1" ht="12.75" x14ac:dyDescent="0.2">
      <c r="A461" s="4" t="s">
        <v>463</v>
      </c>
      <c r="B461" s="17">
        <v>40596</v>
      </c>
      <c r="C461" s="5" t="s">
        <v>586</v>
      </c>
      <c r="D461" s="37" t="s">
        <v>172</v>
      </c>
      <c r="E461" s="32">
        <v>3935.52</v>
      </c>
      <c r="F461" s="33">
        <v>0</v>
      </c>
      <c r="G461" s="32">
        <v>0</v>
      </c>
      <c r="H461" s="32">
        <v>0</v>
      </c>
      <c r="I461" s="32">
        <v>0</v>
      </c>
      <c r="J461" s="33"/>
      <c r="K461" s="33">
        <v>3000</v>
      </c>
      <c r="L461" s="33"/>
      <c r="M461" s="33">
        <v>0</v>
      </c>
      <c r="N461" s="33">
        <v>0</v>
      </c>
      <c r="O461" s="33">
        <v>0</v>
      </c>
      <c r="P461" s="33">
        <v>6935.52</v>
      </c>
      <c r="Q461" s="33">
        <v>1850.34</v>
      </c>
      <c r="R461" s="34">
        <f t="shared" si="7"/>
        <v>5085.18</v>
      </c>
      <c r="S461" s="9"/>
    </row>
    <row r="462" spans="1:19" s="35" customFormat="1" ht="12.75" x14ac:dyDescent="0.2">
      <c r="A462" s="4" t="s">
        <v>464</v>
      </c>
      <c r="B462" s="17">
        <v>40059</v>
      </c>
      <c r="C462" s="5" t="s">
        <v>561</v>
      </c>
      <c r="D462" s="37" t="s">
        <v>526</v>
      </c>
      <c r="E462" s="32">
        <v>1856.01</v>
      </c>
      <c r="F462" s="33">
        <v>0</v>
      </c>
      <c r="G462" s="32">
        <v>0</v>
      </c>
      <c r="H462" s="32">
        <v>0</v>
      </c>
      <c r="I462" s="32">
        <v>0</v>
      </c>
      <c r="J462" s="33"/>
      <c r="K462" s="33">
        <v>0</v>
      </c>
      <c r="L462" s="33"/>
      <c r="M462" s="33">
        <v>0</v>
      </c>
      <c r="N462" s="33">
        <v>0</v>
      </c>
      <c r="O462" s="33">
        <v>0</v>
      </c>
      <c r="P462" s="33">
        <v>1856.01</v>
      </c>
      <c r="Q462" s="33">
        <v>671.66</v>
      </c>
      <c r="R462" s="34">
        <f t="shared" si="7"/>
        <v>1184.3499999999999</v>
      </c>
      <c r="S462" s="9"/>
    </row>
    <row r="463" spans="1:19" s="35" customFormat="1" ht="12.75" x14ac:dyDescent="0.2">
      <c r="A463" s="4" t="s">
        <v>465</v>
      </c>
      <c r="B463" s="17">
        <v>35080</v>
      </c>
      <c r="C463" s="5" t="s">
        <v>542</v>
      </c>
      <c r="D463" s="37" t="s">
        <v>116</v>
      </c>
      <c r="E463" s="32">
        <v>1614.86</v>
      </c>
      <c r="F463" s="33">
        <v>868.16</v>
      </c>
      <c r="G463" s="32">
        <v>0</v>
      </c>
      <c r="H463" s="32">
        <v>0</v>
      </c>
      <c r="I463" s="32">
        <v>0</v>
      </c>
      <c r="J463" s="33"/>
      <c r="K463" s="33">
        <v>2000</v>
      </c>
      <c r="L463" s="33"/>
      <c r="M463" s="33">
        <v>0</v>
      </c>
      <c r="N463" s="33">
        <v>0</v>
      </c>
      <c r="O463" s="33">
        <v>0</v>
      </c>
      <c r="P463" s="33">
        <v>4483.0200000000004</v>
      </c>
      <c r="Q463" s="33">
        <v>1719.16</v>
      </c>
      <c r="R463" s="34">
        <f t="shared" si="7"/>
        <v>2763.8600000000006</v>
      </c>
      <c r="S463" s="9"/>
    </row>
    <row r="464" spans="1:19" s="35" customFormat="1" ht="12.75" x14ac:dyDescent="0.2">
      <c r="A464" s="4" t="s">
        <v>466</v>
      </c>
      <c r="B464" s="17">
        <v>40603</v>
      </c>
      <c r="C464" s="5" t="s">
        <v>134</v>
      </c>
      <c r="D464" s="37" t="s">
        <v>116</v>
      </c>
      <c r="E464" s="32">
        <v>3240.9</v>
      </c>
      <c r="F464" s="33">
        <v>219.85</v>
      </c>
      <c r="G464" s="32">
        <v>0</v>
      </c>
      <c r="H464" s="32">
        <v>0</v>
      </c>
      <c r="I464" s="32">
        <v>0</v>
      </c>
      <c r="J464" s="33"/>
      <c r="K464" s="33">
        <v>1500</v>
      </c>
      <c r="L464" s="33"/>
      <c r="M464" s="33">
        <v>0</v>
      </c>
      <c r="N464" s="33">
        <v>0</v>
      </c>
      <c r="O464" s="33">
        <v>0</v>
      </c>
      <c r="P464" s="33">
        <v>4960.75</v>
      </c>
      <c r="Q464" s="33">
        <v>907.94</v>
      </c>
      <c r="R464" s="34">
        <f t="shared" si="7"/>
        <v>4052.81</v>
      </c>
      <c r="S464" s="9"/>
    </row>
    <row r="465" spans="1:19" s="35" customFormat="1" ht="12.75" x14ac:dyDescent="0.2">
      <c r="A465" s="4" t="s">
        <v>467</v>
      </c>
      <c r="B465" s="17">
        <v>35066</v>
      </c>
      <c r="C465" s="5" t="s">
        <v>370</v>
      </c>
      <c r="D465" s="37" t="s">
        <v>116</v>
      </c>
      <c r="E465" s="32">
        <v>2474.69</v>
      </c>
      <c r="F465" s="33">
        <v>72.88</v>
      </c>
      <c r="G465" s="32">
        <v>0</v>
      </c>
      <c r="H465" s="32">
        <v>190.8</v>
      </c>
      <c r="I465" s="32">
        <v>0</v>
      </c>
      <c r="J465" s="33"/>
      <c r="K465" s="33">
        <v>0</v>
      </c>
      <c r="L465" s="33"/>
      <c r="M465" s="33">
        <v>0</v>
      </c>
      <c r="N465" s="33">
        <v>0</v>
      </c>
      <c r="O465" s="33">
        <v>0</v>
      </c>
      <c r="P465" s="33">
        <v>2738.37</v>
      </c>
      <c r="Q465" s="33">
        <v>861.67</v>
      </c>
      <c r="R465" s="34">
        <f t="shared" si="7"/>
        <v>1876.6999999999998</v>
      </c>
      <c r="S465" s="9"/>
    </row>
    <row r="466" spans="1:19" s="35" customFormat="1" ht="12.75" x14ac:dyDescent="0.2">
      <c r="A466" s="6" t="s">
        <v>106</v>
      </c>
      <c r="B466" s="19">
        <v>43215</v>
      </c>
      <c r="C466" s="6" t="s">
        <v>118</v>
      </c>
      <c r="D466" s="38" t="s">
        <v>588</v>
      </c>
      <c r="E466" s="32">
        <v>830</v>
      </c>
      <c r="F466" s="33">
        <v>0</v>
      </c>
      <c r="G466" s="32">
        <v>0</v>
      </c>
      <c r="H466" s="32">
        <v>0</v>
      </c>
      <c r="I466" s="32">
        <v>0</v>
      </c>
      <c r="J466" s="33"/>
      <c r="K466" s="33">
        <v>0</v>
      </c>
      <c r="L466" s="33"/>
      <c r="M466" s="33">
        <v>86</v>
      </c>
      <c r="N466" s="33">
        <v>0</v>
      </c>
      <c r="O466" s="33">
        <v>0</v>
      </c>
      <c r="P466" s="33">
        <v>916</v>
      </c>
      <c r="Q466" s="33">
        <v>0</v>
      </c>
      <c r="R466" s="34">
        <f t="shared" si="7"/>
        <v>916</v>
      </c>
      <c r="S466" s="9"/>
    </row>
    <row r="467" spans="1:19" s="35" customFormat="1" ht="12.75" x14ac:dyDescent="0.2">
      <c r="A467" s="6" t="s">
        <v>107</v>
      </c>
      <c r="B467" s="18">
        <v>42955</v>
      </c>
      <c r="C467" s="4" t="s">
        <v>123</v>
      </c>
      <c r="D467" s="38" t="s">
        <v>588</v>
      </c>
      <c r="E467" s="32">
        <v>440.1</v>
      </c>
      <c r="F467" s="33">
        <v>0</v>
      </c>
      <c r="G467" s="32">
        <v>0</v>
      </c>
      <c r="H467" s="32">
        <v>0</v>
      </c>
      <c r="I467" s="32">
        <v>0</v>
      </c>
      <c r="J467" s="33"/>
      <c r="K467" s="33">
        <v>0</v>
      </c>
      <c r="L467" s="33"/>
      <c r="M467" s="33">
        <v>0</v>
      </c>
      <c r="N467" s="33">
        <v>0</v>
      </c>
      <c r="O467" s="33">
        <v>0</v>
      </c>
      <c r="P467" s="33">
        <v>440.1</v>
      </c>
      <c r="Q467" s="33">
        <v>62.2</v>
      </c>
      <c r="R467" s="34">
        <f t="shared" si="7"/>
        <v>377.90000000000003</v>
      </c>
      <c r="S467" s="9"/>
    </row>
    <row r="468" spans="1:19" s="35" customFormat="1" ht="12.75" x14ac:dyDescent="0.2">
      <c r="A468" s="4" t="s">
        <v>468</v>
      </c>
      <c r="B468" s="17">
        <v>40798</v>
      </c>
      <c r="C468" s="5" t="s">
        <v>557</v>
      </c>
      <c r="D468" s="37" t="s">
        <v>116</v>
      </c>
      <c r="E468" s="32">
        <v>2811.55</v>
      </c>
      <c r="F468" s="33">
        <v>0</v>
      </c>
      <c r="G468" s="32">
        <v>0</v>
      </c>
      <c r="H468" s="32">
        <v>0</v>
      </c>
      <c r="I468" s="32">
        <v>0</v>
      </c>
      <c r="J468" s="33"/>
      <c r="K468" s="33">
        <v>0</v>
      </c>
      <c r="L468" s="33"/>
      <c r="M468" s="33">
        <v>0</v>
      </c>
      <c r="N468" s="33">
        <v>0</v>
      </c>
      <c r="O468" s="33">
        <v>0</v>
      </c>
      <c r="P468" s="33">
        <v>2811.55</v>
      </c>
      <c r="Q468" s="33">
        <v>1241.1400000000001</v>
      </c>
      <c r="R468" s="34">
        <f t="shared" si="7"/>
        <v>1570.41</v>
      </c>
      <c r="S468" s="9"/>
    </row>
    <row r="469" spans="1:19" s="35" customFormat="1" ht="12.75" x14ac:dyDescent="0.2">
      <c r="A469" s="4" t="s">
        <v>469</v>
      </c>
      <c r="B469" s="17">
        <v>40603</v>
      </c>
      <c r="C469" s="5" t="s">
        <v>561</v>
      </c>
      <c r="D469" s="37" t="s">
        <v>525</v>
      </c>
      <c r="E469" s="32">
        <v>2474.69</v>
      </c>
      <c r="F469" s="33">
        <v>0</v>
      </c>
      <c r="G469" s="32">
        <v>0</v>
      </c>
      <c r="H469" s="32">
        <v>0</v>
      </c>
      <c r="I469" s="32">
        <v>0</v>
      </c>
      <c r="J469" s="33"/>
      <c r="K469" s="33">
        <v>0</v>
      </c>
      <c r="L469" s="33"/>
      <c r="M469" s="33">
        <v>0</v>
      </c>
      <c r="N469" s="33">
        <v>0</v>
      </c>
      <c r="O469" s="33">
        <v>0</v>
      </c>
      <c r="P469" s="33">
        <v>2474.69</v>
      </c>
      <c r="Q469" s="33">
        <v>253.82</v>
      </c>
      <c r="R469" s="34">
        <f t="shared" si="7"/>
        <v>2220.87</v>
      </c>
      <c r="S469" s="9"/>
    </row>
    <row r="470" spans="1:19" s="35" customFormat="1" ht="12.75" x14ac:dyDescent="0.2">
      <c r="A470" s="4" t="s">
        <v>470</v>
      </c>
      <c r="B470" s="17">
        <v>40770</v>
      </c>
      <c r="C470" s="5" t="s">
        <v>546</v>
      </c>
      <c r="D470" s="37" t="s">
        <v>524</v>
      </c>
      <c r="E470" s="32">
        <v>3690.7</v>
      </c>
      <c r="F470" s="33">
        <v>0</v>
      </c>
      <c r="G470" s="32">
        <v>0</v>
      </c>
      <c r="H470" s="32">
        <v>0</v>
      </c>
      <c r="I470" s="32">
        <v>0</v>
      </c>
      <c r="J470" s="33"/>
      <c r="K470" s="33">
        <v>0</v>
      </c>
      <c r="L470" s="33"/>
      <c r="M470" s="33">
        <v>0</v>
      </c>
      <c r="N470" s="33">
        <v>1620</v>
      </c>
      <c r="O470" s="33">
        <v>0</v>
      </c>
      <c r="P470" s="33">
        <v>5310.7</v>
      </c>
      <c r="Q470" s="33">
        <v>3261.97</v>
      </c>
      <c r="R470" s="34">
        <f t="shared" si="7"/>
        <v>2048.73</v>
      </c>
      <c r="S470" s="9"/>
    </row>
    <row r="471" spans="1:19" s="35" customFormat="1" ht="12.75" x14ac:dyDescent="0.2">
      <c r="A471" s="4" t="s">
        <v>471</v>
      </c>
      <c r="B471" s="17">
        <v>42311</v>
      </c>
      <c r="C471" s="5" t="s">
        <v>587</v>
      </c>
      <c r="D471" s="37" t="s">
        <v>172</v>
      </c>
      <c r="E471" s="32">
        <v>3409.63</v>
      </c>
      <c r="F471" s="33">
        <v>0</v>
      </c>
      <c r="G471" s="32">
        <v>0</v>
      </c>
      <c r="H471" s="32">
        <v>0</v>
      </c>
      <c r="I471" s="32">
        <v>0</v>
      </c>
      <c r="J471" s="33"/>
      <c r="K471" s="33">
        <v>0</v>
      </c>
      <c r="L471" s="33"/>
      <c r="M471" s="33">
        <v>0</v>
      </c>
      <c r="N471" s="33">
        <v>0</v>
      </c>
      <c r="O471" s="33">
        <v>0</v>
      </c>
      <c r="P471" s="33">
        <v>3409.63</v>
      </c>
      <c r="Q471" s="33">
        <v>480.44</v>
      </c>
      <c r="R471" s="34">
        <f t="shared" si="7"/>
        <v>2929.19</v>
      </c>
      <c r="S471" s="9"/>
    </row>
    <row r="472" spans="1:19" s="35" customFormat="1" ht="12.75" x14ac:dyDescent="0.2">
      <c r="A472" s="4" t="s">
        <v>472</v>
      </c>
      <c r="B472" s="17">
        <v>37291</v>
      </c>
      <c r="C472" s="5" t="s">
        <v>134</v>
      </c>
      <c r="D472" s="37" t="s">
        <v>172</v>
      </c>
      <c r="E472" s="32">
        <v>2935.39</v>
      </c>
      <c r="F472" s="33">
        <v>0</v>
      </c>
      <c r="G472" s="32">
        <v>0</v>
      </c>
      <c r="H472" s="32">
        <v>0</v>
      </c>
      <c r="I472" s="32">
        <v>0</v>
      </c>
      <c r="J472" s="33"/>
      <c r="K472" s="33">
        <v>0</v>
      </c>
      <c r="L472" s="33"/>
      <c r="M472" s="33">
        <v>0</v>
      </c>
      <c r="N472" s="33">
        <v>0</v>
      </c>
      <c r="O472" s="33">
        <v>2935.39</v>
      </c>
      <c r="P472" s="33">
        <v>5870.78</v>
      </c>
      <c r="Q472" s="33">
        <v>1506.87</v>
      </c>
      <c r="R472" s="34">
        <f t="shared" si="7"/>
        <v>4363.91</v>
      </c>
      <c r="S472" s="9"/>
    </row>
    <row r="473" spans="1:19" s="35" customFormat="1" ht="12.75" x14ac:dyDescent="0.2">
      <c r="A473" s="6" t="s">
        <v>108</v>
      </c>
      <c r="B473" s="19">
        <v>42949</v>
      </c>
      <c r="C473" s="6" t="s">
        <v>486</v>
      </c>
      <c r="D473" s="38" t="s">
        <v>588</v>
      </c>
      <c r="E473" s="32">
        <v>0</v>
      </c>
      <c r="F473" s="33">
        <v>0</v>
      </c>
      <c r="G473" s="32">
        <v>0</v>
      </c>
      <c r="H473" s="32">
        <v>0</v>
      </c>
      <c r="I473" s="32">
        <v>0</v>
      </c>
      <c r="J473" s="33"/>
      <c r="K473" s="33">
        <v>5000</v>
      </c>
      <c r="L473" s="33"/>
      <c r="M473" s="33">
        <v>0</v>
      </c>
      <c r="N473" s="33">
        <v>0</v>
      </c>
      <c r="O473" s="33">
        <v>0</v>
      </c>
      <c r="P473" s="33">
        <v>5000</v>
      </c>
      <c r="Q473" s="33">
        <v>453.5</v>
      </c>
      <c r="R473" s="34">
        <f t="shared" si="7"/>
        <v>4546.5</v>
      </c>
      <c r="S473" s="9"/>
    </row>
    <row r="474" spans="1:19" s="35" customFormat="1" ht="12.75" x14ac:dyDescent="0.2">
      <c r="A474" s="4" t="s">
        <v>473</v>
      </c>
      <c r="B474" s="17">
        <v>35536</v>
      </c>
      <c r="C474" s="5" t="s">
        <v>134</v>
      </c>
      <c r="D474" s="37" t="s">
        <v>172</v>
      </c>
      <c r="E474" s="32">
        <v>994.58</v>
      </c>
      <c r="F474" s="33">
        <v>0</v>
      </c>
      <c r="G474" s="32">
        <v>0</v>
      </c>
      <c r="H474" s="32">
        <v>0</v>
      </c>
      <c r="I474" s="32">
        <v>0</v>
      </c>
      <c r="J474" s="33"/>
      <c r="K474" s="33">
        <v>0</v>
      </c>
      <c r="L474" s="33"/>
      <c r="M474" s="33">
        <v>0</v>
      </c>
      <c r="N474" s="33">
        <v>0</v>
      </c>
      <c r="O474" s="33">
        <v>0</v>
      </c>
      <c r="P474" s="33">
        <v>994.58</v>
      </c>
      <c r="Q474" s="33">
        <v>755.99</v>
      </c>
      <c r="R474" s="34">
        <f t="shared" si="7"/>
        <v>238.59000000000003</v>
      </c>
      <c r="S474" s="9"/>
    </row>
    <row r="475" spans="1:19" s="35" customFormat="1" ht="12.75" x14ac:dyDescent="0.2">
      <c r="A475" s="4" t="s">
        <v>474</v>
      </c>
      <c r="B475" s="17">
        <v>40777</v>
      </c>
      <c r="C475" s="5" t="s">
        <v>546</v>
      </c>
      <c r="D475" s="37" t="s">
        <v>524</v>
      </c>
      <c r="E475" s="32">
        <v>3690.7</v>
      </c>
      <c r="F475" s="33">
        <v>0</v>
      </c>
      <c r="G475" s="32">
        <v>0</v>
      </c>
      <c r="H475" s="32">
        <v>0</v>
      </c>
      <c r="I475" s="32">
        <v>0</v>
      </c>
      <c r="J475" s="33"/>
      <c r="K475" s="33">
        <v>0</v>
      </c>
      <c r="L475" s="33"/>
      <c r="M475" s="33">
        <v>0</v>
      </c>
      <c r="N475" s="33">
        <v>1620</v>
      </c>
      <c r="O475" s="33">
        <v>3690.7</v>
      </c>
      <c r="P475" s="33">
        <v>9001.4</v>
      </c>
      <c r="Q475" s="33">
        <v>2860.21</v>
      </c>
      <c r="R475" s="34">
        <f t="shared" si="7"/>
        <v>6141.19</v>
      </c>
      <c r="S475" s="9"/>
    </row>
    <row r="476" spans="1:19" s="35" customFormat="1" ht="12.75" x14ac:dyDescent="0.2">
      <c r="A476" s="4" t="s">
        <v>475</v>
      </c>
      <c r="B476" s="17">
        <v>35900</v>
      </c>
      <c r="C476" s="5" t="s">
        <v>221</v>
      </c>
      <c r="D476" s="37" t="s">
        <v>172</v>
      </c>
      <c r="E476" s="32">
        <v>1922.32</v>
      </c>
      <c r="F476" s="33">
        <v>0</v>
      </c>
      <c r="G476" s="32">
        <v>0</v>
      </c>
      <c r="H476" s="32">
        <v>0</v>
      </c>
      <c r="I476" s="32">
        <v>0</v>
      </c>
      <c r="J476" s="33"/>
      <c r="K476" s="33">
        <v>0</v>
      </c>
      <c r="L476" s="33"/>
      <c r="M476" s="33">
        <v>0</v>
      </c>
      <c r="N476" s="33">
        <v>0</v>
      </c>
      <c r="O476" s="33">
        <v>0</v>
      </c>
      <c r="P476" s="33">
        <v>1922.32</v>
      </c>
      <c r="Q476" s="33">
        <v>369.47</v>
      </c>
      <c r="R476" s="34">
        <f t="shared" si="7"/>
        <v>1552.85</v>
      </c>
      <c r="S476" s="9"/>
    </row>
    <row r="477" spans="1:19" s="35" customFormat="1" ht="12.75" x14ac:dyDescent="0.2">
      <c r="A477" s="4" t="s">
        <v>476</v>
      </c>
      <c r="B477" s="17">
        <v>35436</v>
      </c>
      <c r="C477" s="5" t="s">
        <v>370</v>
      </c>
      <c r="D477" s="37" t="s">
        <v>116</v>
      </c>
      <c r="E477" s="32">
        <v>2474.69</v>
      </c>
      <c r="F477" s="33">
        <v>72.88</v>
      </c>
      <c r="G477" s="32">
        <v>0</v>
      </c>
      <c r="H477" s="32">
        <v>656.64</v>
      </c>
      <c r="I477" s="32">
        <v>0</v>
      </c>
      <c r="J477" s="33"/>
      <c r="K477" s="33">
        <v>0</v>
      </c>
      <c r="L477" s="33"/>
      <c r="M477" s="33">
        <v>0</v>
      </c>
      <c r="N477" s="33">
        <v>0</v>
      </c>
      <c r="O477" s="33">
        <v>0</v>
      </c>
      <c r="P477" s="33">
        <v>3204.21</v>
      </c>
      <c r="Q477" s="33">
        <v>996.21</v>
      </c>
      <c r="R477" s="34">
        <f t="shared" si="7"/>
        <v>2208</v>
      </c>
      <c r="S477" s="9"/>
    </row>
    <row r="478" spans="1:19" s="35" customFormat="1" ht="12.75" x14ac:dyDescent="0.2">
      <c r="A478" s="4" t="s">
        <v>477</v>
      </c>
      <c r="B478" s="17">
        <v>38124</v>
      </c>
      <c r="C478" s="5" t="s">
        <v>572</v>
      </c>
      <c r="D478" s="37" t="s">
        <v>537</v>
      </c>
      <c r="E478" s="34">
        <v>3580.51</v>
      </c>
      <c r="F478" s="33">
        <v>0</v>
      </c>
      <c r="G478" s="32">
        <v>0</v>
      </c>
      <c r="H478" s="32">
        <v>0</v>
      </c>
      <c r="I478" s="32">
        <v>0</v>
      </c>
      <c r="J478" s="33"/>
      <c r="K478" s="33">
        <v>0</v>
      </c>
      <c r="L478" s="33"/>
      <c r="M478" s="33">
        <v>0</v>
      </c>
      <c r="N478" s="33">
        <v>0</v>
      </c>
      <c r="O478" s="33">
        <v>0</v>
      </c>
      <c r="P478" s="33">
        <v>3580.51</v>
      </c>
      <c r="Q478" s="33">
        <v>544.04999999999995</v>
      </c>
      <c r="R478" s="34">
        <f t="shared" si="7"/>
        <v>3036.46</v>
      </c>
      <c r="S478" s="9"/>
    </row>
    <row r="479" spans="1:19" s="35" customFormat="1" ht="12.75" x14ac:dyDescent="0.2">
      <c r="A479" s="4" t="s">
        <v>478</v>
      </c>
      <c r="B479" s="17">
        <v>38538</v>
      </c>
      <c r="C479" s="5" t="s">
        <v>560</v>
      </c>
      <c r="D479" s="37" t="s">
        <v>172</v>
      </c>
      <c r="E479" s="32">
        <v>6067.39</v>
      </c>
      <c r="F479" s="33">
        <v>0</v>
      </c>
      <c r="G479" s="32">
        <v>0</v>
      </c>
      <c r="H479" s="32">
        <v>0</v>
      </c>
      <c r="I479" s="32">
        <v>0</v>
      </c>
      <c r="J479" s="33"/>
      <c r="K479" s="33">
        <v>0</v>
      </c>
      <c r="L479" s="33"/>
      <c r="M479" s="33">
        <v>0</v>
      </c>
      <c r="N479" s="33">
        <v>0</v>
      </c>
      <c r="O479" s="33">
        <v>0</v>
      </c>
      <c r="P479" s="33">
        <v>6067.39</v>
      </c>
      <c r="Q479" s="33">
        <v>1150.1400000000001</v>
      </c>
      <c r="R479" s="34">
        <f t="shared" si="7"/>
        <v>4917.25</v>
      </c>
      <c r="S479" s="9"/>
    </row>
    <row r="480" spans="1:19" s="35" customFormat="1" ht="12.75" x14ac:dyDescent="0.2">
      <c r="A480" s="4" t="s">
        <v>479</v>
      </c>
      <c r="B480" s="17">
        <v>38211</v>
      </c>
      <c r="C480" s="5" t="s">
        <v>285</v>
      </c>
      <c r="D480" s="37" t="s">
        <v>524</v>
      </c>
      <c r="E480" s="32">
        <v>4869.5</v>
      </c>
      <c r="F480" s="33">
        <v>0</v>
      </c>
      <c r="G480" s="34">
        <v>0</v>
      </c>
      <c r="H480" s="34">
        <v>0</v>
      </c>
      <c r="I480" s="34">
        <v>0</v>
      </c>
      <c r="J480" s="33"/>
      <c r="K480" s="33">
        <v>0</v>
      </c>
      <c r="L480" s="33"/>
      <c r="M480" s="33">
        <v>0</v>
      </c>
      <c r="N480" s="33">
        <v>930</v>
      </c>
      <c r="O480" s="33">
        <v>0</v>
      </c>
      <c r="P480" s="33">
        <v>5799.5</v>
      </c>
      <c r="Q480" s="33">
        <v>3277.62</v>
      </c>
      <c r="R480" s="34">
        <f t="shared" si="7"/>
        <v>2521.88</v>
      </c>
      <c r="S480" s="9"/>
    </row>
    <row r="481" spans="1:19" s="35" customFormat="1" ht="12.75" x14ac:dyDescent="0.2">
      <c r="A481" s="4" t="s">
        <v>480</v>
      </c>
      <c r="B481" s="18">
        <v>42767</v>
      </c>
      <c r="C481" s="5" t="s">
        <v>118</v>
      </c>
      <c r="D481" s="38" t="s">
        <v>588</v>
      </c>
      <c r="E481" s="32">
        <v>830</v>
      </c>
      <c r="F481" s="33">
        <v>0</v>
      </c>
      <c r="G481" s="32">
        <v>0</v>
      </c>
      <c r="H481" s="32">
        <v>0</v>
      </c>
      <c r="I481" s="32">
        <v>0</v>
      </c>
      <c r="J481" s="33"/>
      <c r="K481" s="33">
        <v>0</v>
      </c>
      <c r="L481" s="33"/>
      <c r="M481" s="33">
        <v>86</v>
      </c>
      <c r="N481" s="33">
        <v>0</v>
      </c>
      <c r="O481" s="33">
        <v>0</v>
      </c>
      <c r="P481" s="33">
        <v>916</v>
      </c>
      <c r="Q481" s="33">
        <v>0</v>
      </c>
      <c r="R481" s="34">
        <f t="shared" si="7"/>
        <v>916</v>
      </c>
      <c r="S481" s="9"/>
    </row>
    <row r="482" spans="1:19" s="35" customFormat="1" ht="12.75" x14ac:dyDescent="0.2">
      <c r="A482" s="4" t="s">
        <v>481</v>
      </c>
      <c r="B482" s="17">
        <v>41061</v>
      </c>
      <c r="C482" s="5" t="s">
        <v>16</v>
      </c>
      <c r="D482" s="37" t="s">
        <v>525</v>
      </c>
      <c r="E482" s="32">
        <v>1353.95</v>
      </c>
      <c r="F482" s="33">
        <v>0</v>
      </c>
      <c r="G482" s="32">
        <v>0</v>
      </c>
      <c r="H482" s="32">
        <v>190.8</v>
      </c>
      <c r="I482" s="32">
        <v>0</v>
      </c>
      <c r="J482" s="33"/>
      <c r="K482" s="33">
        <v>0</v>
      </c>
      <c r="L482" s="33"/>
      <c r="M482" s="33">
        <v>0</v>
      </c>
      <c r="N482" s="33">
        <v>0</v>
      </c>
      <c r="O482" s="33">
        <v>0</v>
      </c>
      <c r="P482" s="33">
        <v>1544.75</v>
      </c>
      <c r="Q482" s="33">
        <v>801.53</v>
      </c>
      <c r="R482" s="34">
        <f t="shared" si="7"/>
        <v>743.22</v>
      </c>
      <c r="S482" s="9"/>
    </row>
    <row r="483" spans="1:19" s="35" customFormat="1" ht="12.75" x14ac:dyDescent="0.2">
      <c r="A483" s="4" t="s">
        <v>482</v>
      </c>
      <c r="B483" s="17">
        <v>41386</v>
      </c>
      <c r="C483" s="5" t="s">
        <v>161</v>
      </c>
      <c r="D483" s="37" t="s">
        <v>505</v>
      </c>
      <c r="E483" s="32">
        <v>5538.59</v>
      </c>
      <c r="F483" s="33">
        <v>0</v>
      </c>
      <c r="G483" s="32">
        <v>0</v>
      </c>
      <c r="H483" s="32">
        <v>0</v>
      </c>
      <c r="I483" s="32">
        <v>0</v>
      </c>
      <c r="J483" s="33"/>
      <c r="K483" s="33">
        <v>3250</v>
      </c>
      <c r="L483" s="33"/>
      <c r="M483" s="33">
        <v>0</v>
      </c>
      <c r="N483" s="33">
        <v>0</v>
      </c>
      <c r="O483" s="33">
        <v>0</v>
      </c>
      <c r="P483" s="33">
        <v>8788.59</v>
      </c>
      <c r="Q483" s="33">
        <v>4514.3900000000003</v>
      </c>
      <c r="R483" s="34">
        <f t="shared" si="7"/>
        <v>4274.2</v>
      </c>
      <c r="S483" s="9"/>
    </row>
    <row r="484" spans="1:19" s="35" customFormat="1" ht="12.75" x14ac:dyDescent="0.2">
      <c r="A484" s="4" t="s">
        <v>483</v>
      </c>
      <c r="B484" s="17">
        <v>40575</v>
      </c>
      <c r="C484" s="5" t="s">
        <v>546</v>
      </c>
      <c r="D484" s="37" t="s">
        <v>524</v>
      </c>
      <c r="E484" s="32">
        <v>3690.7</v>
      </c>
      <c r="F484" s="33">
        <v>0</v>
      </c>
      <c r="G484" s="32">
        <v>0</v>
      </c>
      <c r="H484" s="32">
        <v>0</v>
      </c>
      <c r="I484" s="32">
        <v>0</v>
      </c>
      <c r="J484" s="33"/>
      <c r="K484" s="33">
        <v>0</v>
      </c>
      <c r="L484" s="33"/>
      <c r="M484" s="33">
        <v>0</v>
      </c>
      <c r="N484" s="33">
        <v>1470</v>
      </c>
      <c r="O484" s="33">
        <v>0</v>
      </c>
      <c r="P484" s="33">
        <v>5160.7</v>
      </c>
      <c r="Q484" s="33">
        <v>3107.47</v>
      </c>
      <c r="R484" s="34">
        <f t="shared" si="7"/>
        <v>2053.23</v>
      </c>
      <c r="S484" s="9"/>
    </row>
    <row r="485" spans="1:19" s="35" customFormat="1" ht="12.75" x14ac:dyDescent="0.2">
      <c r="A485" s="12" t="s">
        <v>517</v>
      </c>
      <c r="B485" s="20">
        <v>43310</v>
      </c>
      <c r="C485" s="33" t="s">
        <v>566</v>
      </c>
      <c r="D485" s="40" t="s">
        <v>116</v>
      </c>
      <c r="E485" s="32">
        <v>141.49</v>
      </c>
      <c r="F485" s="33">
        <v>0</v>
      </c>
      <c r="G485" s="32">
        <v>0</v>
      </c>
      <c r="H485" s="32">
        <v>0</v>
      </c>
      <c r="I485" s="32">
        <v>0</v>
      </c>
      <c r="J485" s="33"/>
      <c r="K485" s="33">
        <v>0</v>
      </c>
      <c r="L485" s="33"/>
      <c r="M485" s="33">
        <v>0</v>
      </c>
      <c r="N485" s="33">
        <v>0</v>
      </c>
      <c r="O485" s="33">
        <v>0</v>
      </c>
      <c r="P485" s="33">
        <v>141.49</v>
      </c>
      <c r="Q485" s="33">
        <v>11.31</v>
      </c>
      <c r="R485" s="34">
        <f t="shared" si="7"/>
        <v>130.18</v>
      </c>
      <c r="S485" s="9"/>
    </row>
    <row r="486" spans="1:19" s="35" customFormat="1" ht="12.75" x14ac:dyDescent="0.2">
      <c r="A486" s="4" t="s">
        <v>484</v>
      </c>
      <c r="B486" s="17">
        <v>38777</v>
      </c>
      <c r="C486" s="5" t="s">
        <v>164</v>
      </c>
      <c r="D486" s="37" t="s">
        <v>172</v>
      </c>
      <c r="E486" s="32">
        <v>4588.6400000000003</v>
      </c>
      <c r="F486" s="33">
        <v>0</v>
      </c>
      <c r="G486" s="32">
        <v>0</v>
      </c>
      <c r="H486" s="32">
        <v>0</v>
      </c>
      <c r="I486" s="32">
        <v>0</v>
      </c>
      <c r="J486" s="33"/>
      <c r="K486" s="33">
        <v>0</v>
      </c>
      <c r="L486" s="33"/>
      <c r="M486" s="33">
        <v>0</v>
      </c>
      <c r="N486" s="33">
        <v>0</v>
      </c>
      <c r="O486" s="33">
        <v>0</v>
      </c>
      <c r="P486" s="33">
        <v>4588.6400000000003</v>
      </c>
      <c r="Q486" s="33">
        <v>1063.33</v>
      </c>
      <c r="R486" s="34">
        <f t="shared" si="7"/>
        <v>3525.3100000000004</v>
      </c>
      <c r="S486" s="9"/>
    </row>
    <row r="487" spans="1:19" s="35" customFormat="1" ht="12.75" x14ac:dyDescent="0.2">
      <c r="A487" s="6" t="s">
        <v>109</v>
      </c>
      <c r="B487" s="18">
        <v>43074</v>
      </c>
      <c r="C487" s="4" t="s">
        <v>123</v>
      </c>
      <c r="D487" s="38" t="s">
        <v>588</v>
      </c>
      <c r="E487" s="32">
        <v>440.1</v>
      </c>
      <c r="F487" s="33">
        <v>0</v>
      </c>
      <c r="G487" s="32">
        <v>0</v>
      </c>
      <c r="H487" s="32">
        <v>0</v>
      </c>
      <c r="I487" s="32">
        <v>0</v>
      </c>
      <c r="J487" s="33"/>
      <c r="K487" s="33">
        <v>0</v>
      </c>
      <c r="L487" s="33"/>
      <c r="M487" s="33">
        <v>0</v>
      </c>
      <c r="N487" s="33">
        <v>0</v>
      </c>
      <c r="O487" s="33">
        <v>0</v>
      </c>
      <c r="P487" s="33">
        <v>440.1</v>
      </c>
      <c r="Q487" s="33">
        <v>116.18</v>
      </c>
      <c r="R487" s="34">
        <f t="shared" si="7"/>
        <v>323.92</v>
      </c>
      <c r="S487" s="9"/>
    </row>
    <row r="488" spans="1:19" s="35" customFormat="1" ht="12.75" x14ac:dyDescent="0.2">
      <c r="A488" s="6" t="s">
        <v>110</v>
      </c>
      <c r="B488" s="18">
        <v>43052</v>
      </c>
      <c r="C488" s="4" t="s">
        <v>118</v>
      </c>
      <c r="D488" s="38" t="s">
        <v>588</v>
      </c>
      <c r="E488" s="32">
        <v>830</v>
      </c>
      <c r="F488" s="33">
        <v>0</v>
      </c>
      <c r="G488" s="32">
        <v>0</v>
      </c>
      <c r="H488" s="32">
        <v>0</v>
      </c>
      <c r="I488" s="32">
        <v>0</v>
      </c>
      <c r="J488" s="33"/>
      <c r="K488" s="33">
        <v>0</v>
      </c>
      <c r="L488" s="33"/>
      <c r="M488" s="33">
        <v>86</v>
      </c>
      <c r="N488" s="33">
        <v>0</v>
      </c>
      <c r="O488" s="33">
        <v>0</v>
      </c>
      <c r="P488" s="33">
        <v>916</v>
      </c>
      <c r="Q488" s="33">
        <v>0</v>
      </c>
      <c r="R488" s="34">
        <f t="shared" si="7"/>
        <v>916</v>
      </c>
      <c r="S488" s="9"/>
    </row>
    <row r="489" spans="1:19" s="35" customFormat="1" ht="12.75" x14ac:dyDescent="0.2">
      <c r="A489" s="12" t="s">
        <v>518</v>
      </c>
      <c r="B489" s="20">
        <v>43310</v>
      </c>
      <c r="C489" s="33" t="s">
        <v>566</v>
      </c>
      <c r="D489" s="40" t="s">
        <v>116</v>
      </c>
      <c r="E489" s="32">
        <v>141.49</v>
      </c>
      <c r="F489" s="33">
        <v>0</v>
      </c>
      <c r="G489" s="32">
        <v>0</v>
      </c>
      <c r="H489" s="32">
        <v>0</v>
      </c>
      <c r="I489" s="32">
        <v>0</v>
      </c>
      <c r="J489" s="33"/>
      <c r="K489" s="33">
        <v>0</v>
      </c>
      <c r="L489" s="33"/>
      <c r="M489" s="33">
        <v>0</v>
      </c>
      <c r="N489" s="33">
        <v>0</v>
      </c>
      <c r="O489" s="33">
        <v>0</v>
      </c>
      <c r="P489" s="33">
        <v>141.49</v>
      </c>
      <c r="Q489" s="33">
        <v>11.31</v>
      </c>
      <c r="R489" s="34">
        <f t="shared" si="7"/>
        <v>130.18</v>
      </c>
      <c r="S489" s="9"/>
    </row>
    <row r="490" spans="1:19" s="35" customFormat="1" ht="12.75" x14ac:dyDescent="0.2">
      <c r="A490" s="4" t="s">
        <v>485</v>
      </c>
      <c r="B490" s="17">
        <v>32174</v>
      </c>
      <c r="C490" s="5" t="s">
        <v>538</v>
      </c>
      <c r="D490" s="37" t="s">
        <v>116</v>
      </c>
      <c r="E490" s="32">
        <v>2474.69</v>
      </c>
      <c r="F490" s="33">
        <v>687.17</v>
      </c>
      <c r="G490" s="32">
        <v>0</v>
      </c>
      <c r="H490" s="32">
        <v>0</v>
      </c>
      <c r="I490" s="32">
        <v>0</v>
      </c>
      <c r="J490" s="33"/>
      <c r="K490" s="33">
        <v>2000</v>
      </c>
      <c r="L490" s="33"/>
      <c r="M490" s="33">
        <v>0</v>
      </c>
      <c r="N490" s="33">
        <v>0</v>
      </c>
      <c r="O490" s="33">
        <v>0</v>
      </c>
      <c r="P490" s="33">
        <v>5161.8599999999997</v>
      </c>
      <c r="Q490" s="33">
        <v>2139.64</v>
      </c>
      <c r="R490" s="34">
        <f t="shared" si="7"/>
        <v>3022.22</v>
      </c>
      <c r="S490" s="9"/>
    </row>
    <row r="491" spans="1:19" s="35" customFormat="1" ht="12.75" x14ac:dyDescent="0.2">
      <c r="A491" s="43" t="s">
        <v>17</v>
      </c>
      <c r="B491" s="43"/>
      <c r="C491" s="43"/>
      <c r="D491" s="43"/>
      <c r="E491" s="36">
        <f>SUM(E9:E490)</f>
        <v>1424058.6599999974</v>
      </c>
      <c r="F491" s="36">
        <f t="shared" ref="F491:R491" si="8">SUM(F9:F490)</f>
        <v>152797.21000000008</v>
      </c>
      <c r="G491" s="36">
        <f t="shared" si="8"/>
        <v>1227.1200000000001</v>
      </c>
      <c r="H491" s="36">
        <f t="shared" si="8"/>
        <v>30884.009999999977</v>
      </c>
      <c r="I491" s="36">
        <f t="shared" si="8"/>
        <v>57341.97</v>
      </c>
      <c r="J491" s="36">
        <f t="shared" si="8"/>
        <v>0</v>
      </c>
      <c r="K491" s="36">
        <f t="shared" si="8"/>
        <v>283897.49</v>
      </c>
      <c r="L491" s="36">
        <f t="shared" si="8"/>
        <v>0</v>
      </c>
      <c r="M491" s="36">
        <f t="shared" si="8"/>
        <v>3649.27</v>
      </c>
      <c r="N491" s="36">
        <f t="shared" si="8"/>
        <v>34030</v>
      </c>
      <c r="O491" s="36">
        <f t="shared" si="8"/>
        <v>137261.09000000003</v>
      </c>
      <c r="P491" s="36">
        <f t="shared" si="8"/>
        <v>2125146.8199999989</v>
      </c>
      <c r="Q491" s="36">
        <f t="shared" si="8"/>
        <v>734205.66999999969</v>
      </c>
      <c r="R491" s="36">
        <f t="shared" si="8"/>
        <v>1390941.1499999992</v>
      </c>
      <c r="S491" s="9"/>
    </row>
    <row r="492" spans="1:19" x14ac:dyDescent="0.2">
      <c r="A492" s="10"/>
      <c r="B492" s="21"/>
      <c r="C492" s="10"/>
      <c r="D492" s="11"/>
    </row>
    <row r="493" spans="1:19" x14ac:dyDescent="0.2">
      <c r="A493" s="10"/>
      <c r="B493" s="21"/>
      <c r="C493" s="10"/>
      <c r="D493" s="11"/>
    </row>
    <row r="494" spans="1:19" x14ac:dyDescent="0.2">
      <c r="A494" s="10"/>
      <c r="B494" s="21"/>
      <c r="C494" s="10"/>
      <c r="D494" s="11"/>
    </row>
    <row r="495" spans="1:19" x14ac:dyDescent="0.2">
      <c r="A495" s="10"/>
      <c r="B495" s="21"/>
      <c r="C495" s="10"/>
      <c r="D495" s="11"/>
    </row>
    <row r="496" spans="1:19" x14ac:dyDescent="0.2">
      <c r="A496" s="10"/>
      <c r="B496" s="21"/>
      <c r="C496" s="10"/>
      <c r="D496" s="11"/>
    </row>
    <row r="497" spans="1:4" x14ac:dyDescent="0.2">
      <c r="A497" s="10"/>
      <c r="B497" s="21"/>
      <c r="C497" s="10"/>
      <c r="D497" s="11"/>
    </row>
    <row r="498" spans="1:4" x14ac:dyDescent="0.2">
      <c r="A498" s="10"/>
      <c r="B498" s="21"/>
      <c r="C498" s="10"/>
      <c r="D498" s="11"/>
    </row>
    <row r="499" spans="1:4" x14ac:dyDescent="0.2">
      <c r="A499" s="10"/>
      <c r="B499" s="21"/>
      <c r="C499" s="10"/>
      <c r="D499" s="11"/>
    </row>
    <row r="500" spans="1:4" x14ac:dyDescent="0.2">
      <c r="A500" s="10"/>
      <c r="B500" s="21"/>
      <c r="C500" s="10"/>
      <c r="D500" s="11"/>
    </row>
    <row r="501" spans="1:4" x14ac:dyDescent="0.2">
      <c r="A501" s="10"/>
      <c r="B501" s="21"/>
      <c r="C501" s="10"/>
      <c r="D501" s="11"/>
    </row>
    <row r="502" spans="1:4" x14ac:dyDescent="0.2">
      <c r="A502" s="10"/>
      <c r="B502" s="21"/>
      <c r="C502" s="10"/>
      <c r="D502" s="11"/>
    </row>
    <row r="503" spans="1:4" x14ac:dyDescent="0.2">
      <c r="A503" s="10"/>
      <c r="B503" s="21"/>
      <c r="C503" s="10"/>
      <c r="D503" s="11"/>
    </row>
    <row r="504" spans="1:4" x14ac:dyDescent="0.2">
      <c r="A504" s="10"/>
      <c r="B504" s="21"/>
      <c r="C504" s="10"/>
      <c r="D504" s="11"/>
    </row>
    <row r="505" spans="1:4" x14ac:dyDescent="0.2">
      <c r="A505" s="10"/>
      <c r="B505" s="21"/>
      <c r="C505" s="10"/>
      <c r="D505" s="11"/>
    </row>
    <row r="506" spans="1:4" x14ac:dyDescent="0.2">
      <c r="A506" s="10"/>
      <c r="B506" s="21"/>
      <c r="C506" s="10"/>
      <c r="D506" s="11"/>
    </row>
    <row r="507" spans="1:4" x14ac:dyDescent="0.2">
      <c r="A507" s="10"/>
      <c r="B507" s="21"/>
      <c r="C507" s="10"/>
      <c r="D507" s="11"/>
    </row>
    <row r="508" spans="1:4" x14ac:dyDescent="0.2">
      <c r="A508" s="10"/>
      <c r="B508" s="21"/>
      <c r="C508" s="10"/>
      <c r="D508" s="11"/>
    </row>
    <row r="509" spans="1:4" x14ac:dyDescent="0.2">
      <c r="A509" s="10"/>
      <c r="B509" s="21"/>
      <c r="C509" s="10"/>
      <c r="D509" s="11"/>
    </row>
    <row r="510" spans="1:4" x14ac:dyDescent="0.2">
      <c r="A510" s="10"/>
      <c r="B510" s="21"/>
      <c r="C510" s="10"/>
      <c r="D510" s="11"/>
    </row>
    <row r="511" spans="1:4" x14ac:dyDescent="0.2">
      <c r="A511" s="10"/>
      <c r="B511" s="21"/>
      <c r="C511" s="10"/>
      <c r="D511" s="11"/>
    </row>
    <row r="512" spans="1:4" x14ac:dyDescent="0.2">
      <c r="A512" s="10"/>
      <c r="B512" s="21"/>
      <c r="C512" s="10"/>
      <c r="D512" s="11"/>
    </row>
    <row r="513" spans="1:4" x14ac:dyDescent="0.2">
      <c r="A513" s="10"/>
      <c r="B513" s="21"/>
      <c r="C513" s="10"/>
      <c r="D513" s="11"/>
    </row>
    <row r="514" spans="1:4" x14ac:dyDescent="0.2">
      <c r="A514" s="10"/>
      <c r="B514" s="21"/>
      <c r="C514" s="10"/>
      <c r="D514" s="11"/>
    </row>
    <row r="515" spans="1:4" x14ac:dyDescent="0.2">
      <c r="A515" s="10"/>
      <c r="B515" s="21"/>
      <c r="C515" s="10"/>
      <c r="D515" s="11"/>
    </row>
    <row r="516" spans="1:4" x14ac:dyDescent="0.2">
      <c r="A516" s="10"/>
      <c r="B516" s="21"/>
      <c r="C516" s="10"/>
      <c r="D516" s="11"/>
    </row>
    <row r="517" spans="1:4" x14ac:dyDescent="0.2">
      <c r="A517" s="10"/>
      <c r="B517" s="21"/>
      <c r="C517" s="10"/>
      <c r="D517" s="11"/>
    </row>
    <row r="518" spans="1:4" x14ac:dyDescent="0.2">
      <c r="A518" s="10"/>
      <c r="B518" s="21"/>
      <c r="C518" s="10"/>
      <c r="D518" s="11"/>
    </row>
    <row r="519" spans="1:4" x14ac:dyDescent="0.2">
      <c r="A519" s="10"/>
      <c r="B519" s="21"/>
      <c r="C519" s="10"/>
      <c r="D519" s="11"/>
    </row>
    <row r="520" spans="1:4" x14ac:dyDescent="0.2">
      <c r="A520" s="10"/>
      <c r="B520" s="21"/>
      <c r="C520" s="10"/>
      <c r="D520" s="11"/>
    </row>
    <row r="521" spans="1:4" x14ac:dyDescent="0.2">
      <c r="A521" s="10"/>
      <c r="B521" s="21"/>
      <c r="C521" s="10"/>
      <c r="D521" s="11"/>
    </row>
    <row r="522" spans="1:4" x14ac:dyDescent="0.2">
      <c r="A522" s="10"/>
      <c r="B522" s="21"/>
      <c r="C522" s="10"/>
      <c r="D522" s="11"/>
    </row>
    <row r="523" spans="1:4" x14ac:dyDescent="0.2">
      <c r="A523" s="10"/>
      <c r="B523" s="21"/>
      <c r="C523" s="10"/>
      <c r="D523" s="11"/>
    </row>
    <row r="524" spans="1:4" x14ac:dyDescent="0.2">
      <c r="A524" s="10"/>
      <c r="B524" s="21"/>
      <c r="C524" s="10"/>
      <c r="D524" s="11"/>
    </row>
    <row r="525" spans="1:4" x14ac:dyDescent="0.2">
      <c r="A525" s="10"/>
      <c r="B525" s="21"/>
      <c r="C525" s="10"/>
      <c r="D525" s="11"/>
    </row>
    <row r="526" spans="1:4" x14ac:dyDescent="0.2">
      <c r="A526" s="10"/>
      <c r="B526" s="21"/>
      <c r="C526" s="10"/>
      <c r="D526" s="11"/>
    </row>
    <row r="527" spans="1:4" x14ac:dyDescent="0.2">
      <c r="A527" s="10"/>
      <c r="B527" s="21"/>
      <c r="C527" s="10"/>
      <c r="D527" s="11"/>
    </row>
    <row r="528" spans="1:4" x14ac:dyDescent="0.2">
      <c r="A528" s="10"/>
      <c r="B528" s="21"/>
      <c r="C528" s="10"/>
      <c r="D528" s="11"/>
    </row>
    <row r="529" spans="1:4" x14ac:dyDescent="0.2">
      <c r="A529" s="10"/>
      <c r="B529" s="21"/>
      <c r="C529" s="10"/>
      <c r="D529" s="11"/>
    </row>
    <row r="530" spans="1:4" x14ac:dyDescent="0.2">
      <c r="A530" s="10"/>
      <c r="B530" s="21"/>
      <c r="C530" s="10"/>
      <c r="D530" s="11"/>
    </row>
    <row r="531" spans="1:4" x14ac:dyDescent="0.2">
      <c r="A531" s="10"/>
      <c r="B531" s="21"/>
      <c r="C531" s="10"/>
      <c r="D531" s="11"/>
    </row>
    <row r="532" spans="1:4" x14ac:dyDescent="0.2">
      <c r="A532" s="10"/>
      <c r="B532" s="21"/>
      <c r="C532" s="10"/>
      <c r="D532" s="11"/>
    </row>
    <row r="533" spans="1:4" x14ac:dyDescent="0.2">
      <c r="A533" s="10"/>
      <c r="B533" s="21"/>
      <c r="C533" s="10"/>
      <c r="D533" s="11"/>
    </row>
    <row r="534" spans="1:4" x14ac:dyDescent="0.2">
      <c r="A534" s="10"/>
      <c r="B534" s="21"/>
      <c r="C534" s="10"/>
      <c r="D534" s="11"/>
    </row>
    <row r="535" spans="1:4" x14ac:dyDescent="0.2">
      <c r="A535" s="10"/>
      <c r="B535" s="21"/>
      <c r="C535" s="10"/>
      <c r="D535" s="11"/>
    </row>
    <row r="537" spans="1:4" x14ac:dyDescent="0.2">
      <c r="A537" s="10"/>
      <c r="B537" s="21"/>
      <c r="C537" s="10"/>
      <c r="D537" s="11"/>
    </row>
    <row r="539" spans="1:4" x14ac:dyDescent="0.2">
      <c r="A539" s="10"/>
      <c r="B539" s="21"/>
      <c r="C539" s="10"/>
      <c r="D539" s="11"/>
    </row>
    <row r="540" spans="1:4" x14ac:dyDescent="0.2">
      <c r="A540" s="10"/>
      <c r="B540" s="21"/>
      <c r="C540" s="10"/>
      <c r="D540" s="11"/>
    </row>
    <row r="541" spans="1:4" x14ac:dyDescent="0.2">
      <c r="A541" s="10"/>
      <c r="B541" s="21"/>
      <c r="C541" s="10"/>
      <c r="D541" s="11"/>
    </row>
    <row r="542" spans="1:4" x14ac:dyDescent="0.2">
      <c r="A542" s="10"/>
      <c r="B542" s="21"/>
      <c r="C542" s="10"/>
      <c r="D542" s="11"/>
    </row>
    <row r="543" spans="1:4" x14ac:dyDescent="0.2">
      <c r="A543" s="10"/>
      <c r="B543" s="21"/>
      <c r="C543" s="10"/>
      <c r="D543" s="11"/>
    </row>
    <row r="544" spans="1:4" x14ac:dyDescent="0.2">
      <c r="A544" s="10"/>
      <c r="B544" s="21"/>
      <c r="C544" s="10"/>
      <c r="D544" s="11"/>
    </row>
    <row r="546" spans="1:4" x14ac:dyDescent="0.2">
      <c r="A546" s="10"/>
      <c r="B546" s="21"/>
      <c r="C546" s="10"/>
      <c r="D546" s="11"/>
    </row>
    <row r="548" spans="1:4" x14ac:dyDescent="0.2">
      <c r="A548" s="10"/>
      <c r="B548" s="21"/>
      <c r="C548" s="10"/>
      <c r="D548" s="11"/>
    </row>
    <row r="549" spans="1:4" x14ac:dyDescent="0.2">
      <c r="A549" s="10"/>
      <c r="B549" s="21"/>
      <c r="C549" s="10"/>
      <c r="D549" s="11"/>
    </row>
    <row r="550" spans="1:4" x14ac:dyDescent="0.2">
      <c r="A550" s="10"/>
      <c r="B550" s="21"/>
      <c r="C550" s="10"/>
      <c r="D550" s="11"/>
    </row>
    <row r="551" spans="1:4" x14ac:dyDescent="0.2">
      <c r="A551" s="10"/>
      <c r="B551" s="21"/>
      <c r="C551" s="10"/>
      <c r="D551" s="11"/>
    </row>
    <row r="552" spans="1:4" x14ac:dyDescent="0.2">
      <c r="A552" s="10"/>
      <c r="B552" s="21"/>
      <c r="C552" s="10"/>
      <c r="D552" s="11"/>
    </row>
    <row r="553" spans="1:4" x14ac:dyDescent="0.2">
      <c r="A553" s="10"/>
      <c r="B553" s="21"/>
      <c r="C553" s="10"/>
      <c r="D553" s="11"/>
    </row>
    <row r="554" spans="1:4" x14ac:dyDescent="0.2">
      <c r="A554" s="10"/>
      <c r="B554" s="21"/>
      <c r="C554" s="10"/>
      <c r="D554" s="11"/>
    </row>
    <row r="555" spans="1:4" x14ac:dyDescent="0.2">
      <c r="A555" s="10"/>
      <c r="B555" s="21"/>
      <c r="C555" s="10"/>
      <c r="D555" s="11"/>
    </row>
    <row r="556" spans="1:4" x14ac:dyDescent="0.2">
      <c r="A556" s="10"/>
      <c r="B556" s="21"/>
      <c r="C556" s="10"/>
      <c r="D556" s="11"/>
    </row>
    <row r="557" spans="1:4" x14ac:dyDescent="0.2">
      <c r="A557" s="10"/>
      <c r="B557" s="21"/>
      <c r="C557" s="10"/>
      <c r="D557" s="11"/>
    </row>
    <row r="558" spans="1:4" x14ac:dyDescent="0.2">
      <c r="A558" s="10"/>
      <c r="B558" s="21"/>
      <c r="C558" s="10"/>
      <c r="D558" s="11"/>
    </row>
    <row r="559" spans="1:4" x14ac:dyDescent="0.2">
      <c r="A559" s="10"/>
      <c r="B559" s="21"/>
      <c r="C559" s="10"/>
      <c r="D559" s="11"/>
    </row>
    <row r="560" spans="1:4" x14ac:dyDescent="0.2">
      <c r="A560" s="10"/>
      <c r="B560" s="21"/>
      <c r="C560" s="10"/>
      <c r="D560" s="11"/>
    </row>
    <row r="561" spans="1:4" x14ac:dyDescent="0.2">
      <c r="A561" s="10"/>
      <c r="B561" s="21"/>
      <c r="C561" s="10"/>
      <c r="D561" s="11"/>
    </row>
    <row r="562" spans="1:4" x14ac:dyDescent="0.2">
      <c r="A562" s="10"/>
      <c r="B562" s="21"/>
      <c r="C562" s="10"/>
      <c r="D562" s="11"/>
    </row>
    <row r="563" spans="1:4" x14ac:dyDescent="0.2">
      <c r="A563" s="10"/>
      <c r="B563" s="21"/>
      <c r="C563" s="10"/>
      <c r="D563" s="11"/>
    </row>
    <row r="564" spans="1:4" x14ac:dyDescent="0.2">
      <c r="A564" s="10"/>
      <c r="B564" s="21"/>
      <c r="C564" s="10"/>
      <c r="D564" s="11"/>
    </row>
    <row r="565" spans="1:4" x14ac:dyDescent="0.2">
      <c r="A565" s="10"/>
      <c r="B565" s="21"/>
      <c r="C565" s="10"/>
      <c r="D565" s="11"/>
    </row>
    <row r="566" spans="1:4" x14ac:dyDescent="0.2">
      <c r="A566" s="10"/>
      <c r="B566" s="21"/>
      <c r="C566" s="10"/>
      <c r="D566" s="11"/>
    </row>
    <row r="567" spans="1:4" x14ac:dyDescent="0.2">
      <c r="A567" s="10"/>
      <c r="B567" s="21"/>
      <c r="C567" s="10"/>
      <c r="D567" s="11"/>
    </row>
    <row r="568" spans="1:4" x14ac:dyDescent="0.2">
      <c r="A568" s="10"/>
      <c r="B568" s="21"/>
      <c r="C568" s="10"/>
      <c r="D568" s="11"/>
    </row>
    <row r="569" spans="1:4" x14ac:dyDescent="0.2">
      <c r="A569" s="10"/>
      <c r="B569" s="21"/>
      <c r="C569" s="10"/>
      <c r="D569" s="11"/>
    </row>
    <row r="570" spans="1:4" x14ac:dyDescent="0.2">
      <c r="A570" s="10"/>
      <c r="B570" s="21"/>
      <c r="C570" s="10"/>
      <c r="D570" s="11"/>
    </row>
    <row r="571" spans="1:4" x14ac:dyDescent="0.2">
      <c r="A571" s="10"/>
      <c r="B571" s="21"/>
      <c r="C571" s="10"/>
      <c r="D571" s="11"/>
    </row>
    <row r="572" spans="1:4" x14ac:dyDescent="0.2">
      <c r="A572" s="10"/>
      <c r="B572" s="21"/>
      <c r="C572" s="10"/>
      <c r="D572" s="11"/>
    </row>
    <row r="573" spans="1:4" x14ac:dyDescent="0.2">
      <c r="A573" s="10"/>
      <c r="B573" s="21"/>
      <c r="C573" s="10"/>
      <c r="D573" s="11"/>
    </row>
    <row r="574" spans="1:4" x14ac:dyDescent="0.2">
      <c r="A574" s="10"/>
      <c r="B574" s="21"/>
      <c r="C574" s="10"/>
      <c r="D574" s="11"/>
    </row>
    <row r="575" spans="1:4" x14ac:dyDescent="0.2">
      <c r="A575" s="10"/>
      <c r="B575" s="21"/>
      <c r="C575" s="10"/>
      <c r="D575" s="11"/>
    </row>
    <row r="576" spans="1:4" x14ac:dyDescent="0.2">
      <c r="A576" s="10"/>
      <c r="B576" s="21"/>
      <c r="C576" s="10"/>
      <c r="D576" s="11"/>
    </row>
    <row r="577" spans="1:4" x14ac:dyDescent="0.2">
      <c r="A577" s="10"/>
      <c r="B577" s="21"/>
      <c r="C577" s="10"/>
      <c r="D577" s="11"/>
    </row>
    <row r="578" spans="1:4" x14ac:dyDescent="0.2">
      <c r="A578" s="10"/>
      <c r="B578" s="21"/>
      <c r="C578" s="10"/>
      <c r="D578" s="11"/>
    </row>
    <row r="579" spans="1:4" x14ac:dyDescent="0.2">
      <c r="A579" s="10"/>
      <c r="B579" s="21"/>
      <c r="C579" s="10"/>
      <c r="D579" s="11"/>
    </row>
    <row r="580" spans="1:4" x14ac:dyDescent="0.2">
      <c r="A580" s="10"/>
      <c r="B580" s="21"/>
      <c r="C580" s="10"/>
      <c r="D580" s="11"/>
    </row>
    <row r="581" spans="1:4" x14ac:dyDescent="0.2">
      <c r="A581" s="10"/>
      <c r="B581" s="21"/>
      <c r="C581" s="10"/>
      <c r="D581" s="11"/>
    </row>
    <row r="582" spans="1:4" x14ac:dyDescent="0.2">
      <c r="A582" s="10"/>
      <c r="B582" s="21"/>
      <c r="C582" s="10"/>
      <c r="D582" s="11"/>
    </row>
    <row r="583" spans="1:4" x14ac:dyDescent="0.2">
      <c r="A583" s="10"/>
      <c r="B583" s="21"/>
      <c r="C583" s="10"/>
      <c r="D583" s="11"/>
    </row>
    <row r="584" spans="1:4" x14ac:dyDescent="0.2">
      <c r="A584" s="10"/>
      <c r="B584" s="21"/>
      <c r="C584" s="10"/>
      <c r="D584" s="11"/>
    </row>
    <row r="585" spans="1:4" x14ac:dyDescent="0.2">
      <c r="A585" s="10"/>
      <c r="B585" s="21"/>
      <c r="C585" s="10"/>
      <c r="D585" s="11"/>
    </row>
    <row r="586" spans="1:4" x14ac:dyDescent="0.2">
      <c r="A586" s="10"/>
      <c r="B586" s="21"/>
      <c r="C586" s="10"/>
      <c r="D586" s="11"/>
    </row>
    <row r="587" spans="1:4" x14ac:dyDescent="0.2">
      <c r="A587" s="10"/>
      <c r="B587" s="21"/>
      <c r="C587" s="10"/>
      <c r="D587" s="11"/>
    </row>
    <row r="588" spans="1:4" x14ac:dyDescent="0.2">
      <c r="A588" s="10"/>
      <c r="B588" s="21"/>
      <c r="C588" s="10"/>
      <c r="D588" s="11"/>
    </row>
    <row r="589" spans="1:4" x14ac:dyDescent="0.2">
      <c r="A589" s="10"/>
      <c r="B589" s="21"/>
      <c r="C589" s="10"/>
      <c r="D589" s="11"/>
    </row>
    <row r="590" spans="1:4" x14ac:dyDescent="0.2">
      <c r="A590" s="10"/>
      <c r="B590" s="21"/>
      <c r="C590" s="10"/>
      <c r="D590" s="11"/>
    </row>
    <row r="591" spans="1:4" x14ac:dyDescent="0.2">
      <c r="A591" s="10"/>
      <c r="B591" s="21"/>
      <c r="C591" s="10"/>
      <c r="D591" s="11"/>
    </row>
    <row r="592" spans="1:4" x14ac:dyDescent="0.2">
      <c r="A592" s="10"/>
      <c r="B592" s="21"/>
      <c r="C592" s="10"/>
      <c r="D592" s="11"/>
    </row>
    <row r="594" spans="1:4" x14ac:dyDescent="0.2">
      <c r="A594" s="10"/>
      <c r="B594" s="21"/>
      <c r="C594" s="10"/>
      <c r="D594" s="11"/>
    </row>
    <row r="595" spans="1:4" x14ac:dyDescent="0.2">
      <c r="A595" s="10"/>
      <c r="B595" s="21"/>
      <c r="C595" s="10"/>
      <c r="D595" s="11"/>
    </row>
    <row r="596" spans="1:4" x14ac:dyDescent="0.2">
      <c r="A596" s="10"/>
      <c r="B596" s="21"/>
      <c r="C596" s="10"/>
      <c r="D596" s="11"/>
    </row>
    <row r="597" spans="1:4" x14ac:dyDescent="0.2">
      <c r="A597" s="10"/>
      <c r="B597" s="21"/>
      <c r="C597" s="10"/>
      <c r="D597" s="11"/>
    </row>
    <row r="598" spans="1:4" x14ac:dyDescent="0.2">
      <c r="A598" s="10"/>
      <c r="B598" s="21"/>
      <c r="C598" s="10"/>
      <c r="D598" s="11"/>
    </row>
    <row r="599" spans="1:4" x14ac:dyDescent="0.2">
      <c r="A599" s="10"/>
      <c r="B599" s="21"/>
      <c r="C599" s="10"/>
      <c r="D599" s="11"/>
    </row>
    <row r="600" spans="1:4" x14ac:dyDescent="0.2">
      <c r="A600" s="10"/>
      <c r="B600" s="21"/>
      <c r="C600" s="10"/>
      <c r="D600" s="11"/>
    </row>
    <row r="601" spans="1:4" x14ac:dyDescent="0.2">
      <c r="A601" s="10"/>
      <c r="B601" s="21"/>
      <c r="C601" s="10"/>
      <c r="D601" s="11"/>
    </row>
    <row r="602" spans="1:4" x14ac:dyDescent="0.2">
      <c r="A602" s="10"/>
      <c r="B602" s="21"/>
      <c r="C602" s="10"/>
      <c r="D602" s="11"/>
    </row>
    <row r="603" spans="1:4" x14ac:dyDescent="0.2">
      <c r="A603" s="10"/>
      <c r="B603" s="21"/>
      <c r="C603" s="10"/>
      <c r="D603" s="11"/>
    </row>
    <row r="604" spans="1:4" x14ac:dyDescent="0.2">
      <c r="A604" s="10"/>
      <c r="B604" s="21"/>
      <c r="C604" s="10"/>
      <c r="D604" s="11"/>
    </row>
    <row r="605" spans="1:4" x14ac:dyDescent="0.2">
      <c r="A605" s="10"/>
      <c r="B605" s="21"/>
      <c r="C605" s="10"/>
      <c r="D605" s="11"/>
    </row>
    <row r="606" spans="1:4" x14ac:dyDescent="0.2">
      <c r="A606" s="10"/>
      <c r="B606" s="21"/>
      <c r="C606" s="10"/>
      <c r="D606" s="11"/>
    </row>
    <row r="607" spans="1:4" x14ac:dyDescent="0.2">
      <c r="A607" s="10"/>
      <c r="B607" s="21"/>
      <c r="C607" s="10"/>
      <c r="D607" s="11"/>
    </row>
    <row r="608" spans="1:4" x14ac:dyDescent="0.2">
      <c r="A608" s="10"/>
      <c r="B608" s="21"/>
      <c r="C608" s="10"/>
      <c r="D608" s="11"/>
    </row>
    <row r="609" spans="1:4" x14ac:dyDescent="0.2">
      <c r="A609" s="10"/>
      <c r="B609" s="21"/>
      <c r="C609" s="10"/>
      <c r="D609" s="11"/>
    </row>
    <row r="610" spans="1:4" x14ac:dyDescent="0.2">
      <c r="A610" s="10"/>
      <c r="B610" s="21"/>
      <c r="C610" s="10"/>
      <c r="D610" s="11"/>
    </row>
    <row r="611" spans="1:4" x14ac:dyDescent="0.2">
      <c r="A611" s="10"/>
      <c r="B611" s="21"/>
      <c r="C611" s="10"/>
      <c r="D611" s="11"/>
    </row>
    <row r="612" spans="1:4" x14ac:dyDescent="0.2">
      <c r="A612" s="10"/>
      <c r="B612" s="21"/>
      <c r="C612" s="10"/>
      <c r="D612" s="11"/>
    </row>
    <row r="613" spans="1:4" x14ac:dyDescent="0.2">
      <c r="A613" s="10"/>
      <c r="B613" s="21"/>
      <c r="C613" s="10"/>
      <c r="D613" s="11"/>
    </row>
    <row r="614" spans="1:4" x14ac:dyDescent="0.2">
      <c r="A614" s="10"/>
      <c r="B614" s="21"/>
      <c r="C614" s="10"/>
      <c r="D614" s="11"/>
    </row>
    <row r="615" spans="1:4" x14ac:dyDescent="0.2">
      <c r="A615" s="10"/>
      <c r="B615" s="21"/>
      <c r="C615" s="10"/>
      <c r="D615" s="11"/>
    </row>
    <row r="616" spans="1:4" x14ac:dyDescent="0.2">
      <c r="A616" s="10"/>
      <c r="B616" s="21"/>
      <c r="C616" s="10"/>
      <c r="D616" s="11"/>
    </row>
    <row r="617" spans="1:4" x14ac:dyDescent="0.2">
      <c r="A617" s="10"/>
      <c r="B617" s="21"/>
      <c r="C617" s="10"/>
      <c r="D617" s="11"/>
    </row>
    <row r="618" spans="1:4" x14ac:dyDescent="0.2">
      <c r="A618" s="10"/>
      <c r="B618" s="21"/>
      <c r="C618" s="10"/>
      <c r="D618" s="11"/>
    </row>
    <row r="619" spans="1:4" x14ac:dyDescent="0.2">
      <c r="A619" s="10"/>
      <c r="B619" s="21"/>
      <c r="C619" s="10"/>
      <c r="D619" s="11"/>
    </row>
    <row r="620" spans="1:4" x14ac:dyDescent="0.2">
      <c r="A620" s="10"/>
      <c r="B620" s="21"/>
      <c r="C620" s="10"/>
      <c r="D620" s="11"/>
    </row>
    <row r="621" spans="1:4" x14ac:dyDescent="0.2">
      <c r="A621" s="10"/>
      <c r="B621" s="21"/>
      <c r="C621" s="10"/>
      <c r="D621" s="11"/>
    </row>
    <row r="622" spans="1:4" x14ac:dyDescent="0.2">
      <c r="A622" s="10"/>
      <c r="B622" s="21"/>
      <c r="C622" s="10"/>
      <c r="D622" s="11"/>
    </row>
    <row r="623" spans="1:4" x14ac:dyDescent="0.2">
      <c r="A623" s="10"/>
      <c r="B623" s="21"/>
      <c r="C623" s="10"/>
      <c r="D623" s="11"/>
    </row>
    <row r="624" spans="1:4" x14ac:dyDescent="0.2">
      <c r="A624" s="10"/>
      <c r="B624" s="21"/>
      <c r="C624" s="10"/>
      <c r="D624" s="11"/>
    </row>
    <row r="625" spans="1:4" x14ac:dyDescent="0.2">
      <c r="A625" s="10"/>
      <c r="B625" s="21"/>
      <c r="C625" s="10"/>
      <c r="D625" s="11"/>
    </row>
    <row r="626" spans="1:4" x14ac:dyDescent="0.2">
      <c r="A626" s="10"/>
      <c r="B626" s="21"/>
      <c r="C626" s="10"/>
      <c r="D626" s="11"/>
    </row>
    <row r="627" spans="1:4" x14ac:dyDescent="0.2">
      <c r="A627" s="10"/>
      <c r="B627" s="21"/>
      <c r="C627" s="10"/>
      <c r="D627" s="11"/>
    </row>
    <row r="628" spans="1:4" x14ac:dyDescent="0.2">
      <c r="A628" s="10"/>
      <c r="B628" s="21"/>
      <c r="C628" s="10"/>
      <c r="D628" s="11"/>
    </row>
    <row r="629" spans="1:4" x14ac:dyDescent="0.2">
      <c r="A629" s="10"/>
      <c r="B629" s="21"/>
      <c r="C629" s="10"/>
      <c r="D629" s="11"/>
    </row>
    <row r="630" spans="1:4" x14ac:dyDescent="0.2">
      <c r="A630" s="10"/>
      <c r="B630" s="21"/>
      <c r="C630" s="10"/>
      <c r="D630" s="11"/>
    </row>
    <row r="631" spans="1:4" x14ac:dyDescent="0.2">
      <c r="A631" s="10"/>
      <c r="B631" s="21"/>
      <c r="C631" s="10"/>
      <c r="D631" s="11"/>
    </row>
    <row r="632" spans="1:4" x14ac:dyDescent="0.2">
      <c r="A632" s="10"/>
      <c r="B632" s="21"/>
      <c r="C632" s="10"/>
      <c r="D632" s="11"/>
    </row>
    <row r="633" spans="1:4" x14ac:dyDescent="0.2">
      <c r="A633" s="10"/>
      <c r="B633" s="21"/>
      <c r="C633" s="10"/>
      <c r="D633" s="11"/>
    </row>
    <row r="634" spans="1:4" x14ac:dyDescent="0.2">
      <c r="A634" s="10"/>
      <c r="B634" s="21"/>
      <c r="C634" s="10"/>
      <c r="D634" s="11"/>
    </row>
    <row r="635" spans="1:4" x14ac:dyDescent="0.2">
      <c r="A635" s="10"/>
      <c r="B635" s="21"/>
      <c r="C635" s="10"/>
      <c r="D635" s="11"/>
    </row>
    <row r="636" spans="1:4" x14ac:dyDescent="0.2">
      <c r="A636" s="10"/>
      <c r="B636" s="21"/>
      <c r="C636" s="10"/>
      <c r="D636" s="11"/>
    </row>
    <row r="637" spans="1:4" x14ac:dyDescent="0.2">
      <c r="A637" s="10"/>
      <c r="B637" s="21"/>
      <c r="C637" s="10"/>
      <c r="D637" s="11"/>
    </row>
    <row r="638" spans="1:4" x14ac:dyDescent="0.2">
      <c r="A638" s="10"/>
      <c r="B638" s="21"/>
      <c r="C638" s="10"/>
      <c r="D638" s="11"/>
    </row>
    <row r="639" spans="1:4" x14ac:dyDescent="0.2">
      <c r="A639" s="10"/>
      <c r="B639" s="21"/>
      <c r="C639" s="10"/>
      <c r="D639" s="11"/>
    </row>
    <row r="640" spans="1:4" x14ac:dyDescent="0.2">
      <c r="A640" s="10"/>
      <c r="B640" s="21"/>
      <c r="C640" s="10"/>
      <c r="D640" s="11"/>
    </row>
    <row r="641" spans="1:4" x14ac:dyDescent="0.2">
      <c r="A641" s="10"/>
      <c r="B641" s="21"/>
      <c r="C641" s="10"/>
      <c r="D641" s="11"/>
    </row>
    <row r="642" spans="1:4" x14ac:dyDescent="0.2">
      <c r="A642" s="10"/>
      <c r="B642" s="21"/>
      <c r="C642" s="10"/>
      <c r="D642" s="11"/>
    </row>
    <row r="643" spans="1:4" x14ac:dyDescent="0.2">
      <c r="A643" s="10"/>
      <c r="B643" s="21"/>
      <c r="C643" s="10"/>
      <c r="D643" s="11"/>
    </row>
    <row r="644" spans="1:4" x14ac:dyDescent="0.2">
      <c r="A644" s="10"/>
      <c r="B644" s="21"/>
      <c r="C644" s="10"/>
      <c r="D644" s="11"/>
    </row>
    <row r="645" spans="1:4" x14ac:dyDescent="0.2">
      <c r="A645" s="10"/>
      <c r="B645" s="21"/>
      <c r="C645" s="10"/>
      <c r="D645" s="11"/>
    </row>
    <row r="646" spans="1:4" x14ac:dyDescent="0.2">
      <c r="A646" s="10"/>
      <c r="B646" s="21"/>
      <c r="C646" s="10"/>
      <c r="D646" s="11"/>
    </row>
    <row r="647" spans="1:4" x14ac:dyDescent="0.2">
      <c r="A647" s="10"/>
      <c r="B647" s="21"/>
      <c r="C647" s="10"/>
      <c r="D647" s="11"/>
    </row>
    <row r="648" spans="1:4" x14ac:dyDescent="0.2">
      <c r="A648" s="10"/>
      <c r="B648" s="21"/>
      <c r="C648" s="10"/>
      <c r="D648" s="11"/>
    </row>
    <row r="649" spans="1:4" x14ac:dyDescent="0.2">
      <c r="A649" s="10"/>
      <c r="B649" s="21"/>
      <c r="C649" s="10"/>
      <c r="D649" s="11"/>
    </row>
    <row r="650" spans="1:4" x14ac:dyDescent="0.2">
      <c r="A650" s="10"/>
      <c r="B650" s="21"/>
      <c r="C650" s="10"/>
      <c r="D650" s="11"/>
    </row>
    <row r="651" spans="1:4" x14ac:dyDescent="0.2">
      <c r="A651" s="10"/>
      <c r="B651" s="21"/>
      <c r="C651" s="10"/>
      <c r="D651" s="11"/>
    </row>
    <row r="652" spans="1:4" x14ac:dyDescent="0.2">
      <c r="A652" s="10"/>
      <c r="B652" s="21"/>
      <c r="C652" s="10"/>
      <c r="D652" s="11"/>
    </row>
    <row r="653" spans="1:4" x14ac:dyDescent="0.2">
      <c r="A653" s="10"/>
      <c r="B653" s="21"/>
      <c r="C653" s="10"/>
      <c r="D653" s="11"/>
    </row>
    <row r="654" spans="1:4" x14ac:dyDescent="0.2">
      <c r="A654" s="10"/>
      <c r="B654" s="21"/>
      <c r="C654" s="10"/>
      <c r="D654" s="11"/>
    </row>
    <row r="655" spans="1:4" x14ac:dyDescent="0.2">
      <c r="A655" s="10"/>
      <c r="B655" s="21"/>
      <c r="C655" s="10"/>
      <c r="D655" s="11"/>
    </row>
    <row r="656" spans="1:4" x14ac:dyDescent="0.2">
      <c r="A656" s="10"/>
      <c r="B656" s="21"/>
      <c r="C656" s="10"/>
      <c r="D656" s="11"/>
    </row>
    <row r="657" spans="1:4" x14ac:dyDescent="0.2">
      <c r="A657" s="10"/>
      <c r="B657" s="21"/>
      <c r="C657" s="10"/>
      <c r="D657" s="11"/>
    </row>
    <row r="658" spans="1:4" x14ac:dyDescent="0.2">
      <c r="A658" s="10"/>
      <c r="B658" s="21"/>
      <c r="C658" s="10"/>
      <c r="D658" s="11"/>
    </row>
    <row r="659" spans="1:4" x14ac:dyDescent="0.2">
      <c r="A659" s="10"/>
      <c r="B659" s="21"/>
      <c r="C659" s="10"/>
      <c r="D659" s="11"/>
    </row>
    <row r="660" spans="1:4" x14ac:dyDescent="0.2">
      <c r="A660" s="10"/>
      <c r="B660" s="21"/>
      <c r="C660" s="10"/>
      <c r="D660" s="11"/>
    </row>
    <row r="661" spans="1:4" x14ac:dyDescent="0.2">
      <c r="A661" s="10"/>
      <c r="B661" s="21"/>
      <c r="C661" s="10"/>
      <c r="D661" s="11"/>
    </row>
    <row r="663" spans="1:4" x14ac:dyDescent="0.2">
      <c r="A663" s="10"/>
      <c r="B663" s="21"/>
      <c r="C663" s="10"/>
      <c r="D663" s="11"/>
    </row>
    <row r="664" spans="1:4" x14ac:dyDescent="0.2">
      <c r="A664" s="10"/>
      <c r="B664" s="21"/>
      <c r="C664" s="10"/>
      <c r="D664" s="11"/>
    </row>
    <row r="665" spans="1:4" x14ac:dyDescent="0.2">
      <c r="A665" s="10"/>
      <c r="B665" s="21"/>
      <c r="C665" s="10"/>
      <c r="D665" s="11"/>
    </row>
    <row r="666" spans="1:4" x14ac:dyDescent="0.2">
      <c r="A666" s="10"/>
      <c r="B666" s="21"/>
      <c r="C666" s="10"/>
      <c r="D666" s="11"/>
    </row>
    <row r="667" spans="1:4" x14ac:dyDescent="0.2">
      <c r="A667" s="10"/>
      <c r="B667" s="21"/>
      <c r="C667" s="10"/>
      <c r="D667" s="11"/>
    </row>
    <row r="668" spans="1:4" x14ac:dyDescent="0.2">
      <c r="A668" s="10"/>
      <c r="B668" s="21"/>
      <c r="C668" s="10"/>
      <c r="D668" s="11"/>
    </row>
    <row r="669" spans="1:4" x14ac:dyDescent="0.2">
      <c r="A669" s="10"/>
      <c r="B669" s="21"/>
      <c r="C669" s="10"/>
      <c r="D669" s="11"/>
    </row>
    <row r="670" spans="1:4" x14ac:dyDescent="0.2">
      <c r="A670" s="10"/>
      <c r="B670" s="21"/>
      <c r="C670" s="10"/>
      <c r="D670" s="11"/>
    </row>
    <row r="671" spans="1:4" x14ac:dyDescent="0.2">
      <c r="A671" s="10"/>
      <c r="B671" s="21"/>
      <c r="C671" s="10"/>
      <c r="D671" s="11"/>
    </row>
    <row r="672" spans="1:4" x14ac:dyDescent="0.2">
      <c r="A672" s="10"/>
      <c r="B672" s="21"/>
      <c r="C672" s="10"/>
      <c r="D672" s="11"/>
    </row>
    <row r="673" spans="1:4" x14ac:dyDescent="0.2">
      <c r="A673" s="10"/>
      <c r="B673" s="21"/>
      <c r="C673" s="10"/>
      <c r="D673" s="11"/>
    </row>
    <row r="674" spans="1:4" x14ac:dyDescent="0.2">
      <c r="A674" s="10"/>
      <c r="B674" s="21"/>
      <c r="C674" s="10"/>
      <c r="D674" s="11"/>
    </row>
    <row r="675" spans="1:4" x14ac:dyDescent="0.2">
      <c r="A675" s="10"/>
      <c r="B675" s="21"/>
      <c r="C675" s="10"/>
      <c r="D675" s="11"/>
    </row>
    <row r="676" spans="1:4" x14ac:dyDescent="0.2">
      <c r="A676" s="10"/>
      <c r="B676" s="21"/>
      <c r="C676" s="10"/>
      <c r="D676" s="11"/>
    </row>
    <row r="677" spans="1:4" x14ac:dyDescent="0.2">
      <c r="A677" s="10"/>
      <c r="B677" s="21"/>
      <c r="C677" s="10"/>
      <c r="D677" s="11"/>
    </row>
    <row r="678" spans="1:4" x14ac:dyDescent="0.2">
      <c r="A678" s="10"/>
      <c r="B678" s="21"/>
      <c r="C678" s="10"/>
      <c r="D678" s="11"/>
    </row>
    <row r="679" spans="1:4" x14ac:dyDescent="0.2">
      <c r="A679" s="10"/>
      <c r="B679" s="21"/>
      <c r="C679" s="10"/>
      <c r="D679" s="11"/>
    </row>
    <row r="680" spans="1:4" x14ac:dyDescent="0.2">
      <c r="A680" s="10"/>
      <c r="B680" s="21"/>
      <c r="C680" s="10"/>
      <c r="D680" s="11"/>
    </row>
    <row r="681" spans="1:4" x14ac:dyDescent="0.2">
      <c r="A681" s="10"/>
      <c r="B681" s="21"/>
      <c r="C681" s="10"/>
      <c r="D681" s="11"/>
    </row>
    <row r="682" spans="1:4" x14ac:dyDescent="0.2">
      <c r="A682" s="10"/>
      <c r="B682" s="21"/>
      <c r="C682" s="10"/>
      <c r="D682" s="11"/>
    </row>
    <row r="683" spans="1:4" x14ac:dyDescent="0.2">
      <c r="A683" s="10"/>
      <c r="B683" s="21"/>
      <c r="C683" s="10"/>
      <c r="D683" s="11"/>
    </row>
    <row r="684" spans="1:4" x14ac:dyDescent="0.2">
      <c r="A684" s="10"/>
      <c r="B684" s="21"/>
      <c r="C684" s="10"/>
      <c r="D684" s="11"/>
    </row>
    <row r="685" spans="1:4" x14ac:dyDescent="0.2">
      <c r="A685" s="10"/>
      <c r="B685" s="21"/>
      <c r="C685" s="10"/>
      <c r="D685" s="11"/>
    </row>
    <row r="686" spans="1:4" x14ac:dyDescent="0.2">
      <c r="A686" s="10"/>
      <c r="B686" s="21"/>
      <c r="C686" s="10"/>
      <c r="D686" s="11"/>
    </row>
    <row r="687" spans="1:4" x14ac:dyDescent="0.2">
      <c r="A687" s="10"/>
      <c r="B687" s="21"/>
      <c r="C687" s="10"/>
      <c r="D687" s="11"/>
    </row>
    <row r="688" spans="1:4" x14ac:dyDescent="0.2">
      <c r="A688" s="10"/>
      <c r="B688" s="21"/>
      <c r="C688" s="10"/>
      <c r="D688" s="11"/>
    </row>
    <row r="690" spans="1:4" x14ac:dyDescent="0.2">
      <c r="A690" s="10"/>
      <c r="B690" s="21"/>
      <c r="C690" s="10"/>
      <c r="D690" s="11"/>
    </row>
    <row r="691" spans="1:4" x14ac:dyDescent="0.2">
      <c r="A691" s="10"/>
      <c r="B691" s="21"/>
      <c r="C691" s="10"/>
      <c r="D691" s="11"/>
    </row>
    <row r="692" spans="1:4" x14ac:dyDescent="0.2">
      <c r="A692" s="10"/>
      <c r="B692" s="21"/>
      <c r="C692" s="10"/>
      <c r="D692" s="11"/>
    </row>
    <row r="693" spans="1:4" x14ac:dyDescent="0.2">
      <c r="A693" s="10"/>
      <c r="B693" s="21"/>
      <c r="C693" s="10"/>
      <c r="D693" s="11"/>
    </row>
    <row r="694" spans="1:4" x14ac:dyDescent="0.2">
      <c r="A694" s="10"/>
      <c r="B694" s="21"/>
      <c r="C694" s="10"/>
      <c r="D694" s="11"/>
    </row>
    <row r="695" spans="1:4" x14ac:dyDescent="0.2">
      <c r="A695" s="10"/>
      <c r="B695" s="21"/>
      <c r="C695" s="10"/>
      <c r="D695" s="11"/>
    </row>
    <row r="696" spans="1:4" x14ac:dyDescent="0.2">
      <c r="A696" s="10"/>
      <c r="B696" s="21"/>
      <c r="C696" s="10"/>
      <c r="D696" s="11"/>
    </row>
    <row r="697" spans="1:4" x14ac:dyDescent="0.2">
      <c r="A697" s="10"/>
      <c r="B697" s="21"/>
      <c r="C697" s="10"/>
      <c r="D697" s="11"/>
    </row>
    <row r="698" spans="1:4" x14ac:dyDescent="0.2">
      <c r="A698" s="10"/>
      <c r="B698" s="21"/>
      <c r="C698" s="10"/>
      <c r="D698" s="11"/>
    </row>
    <row r="699" spans="1:4" x14ac:dyDescent="0.2">
      <c r="A699" s="10"/>
      <c r="B699" s="21"/>
      <c r="C699" s="10"/>
      <c r="D699" s="11"/>
    </row>
    <row r="700" spans="1:4" x14ac:dyDescent="0.2">
      <c r="A700" s="10"/>
      <c r="B700" s="21"/>
      <c r="C700" s="10"/>
      <c r="D700" s="11"/>
    </row>
    <row r="701" spans="1:4" x14ac:dyDescent="0.2">
      <c r="A701" s="10"/>
      <c r="B701" s="21"/>
      <c r="C701" s="10"/>
      <c r="D701" s="11"/>
    </row>
    <row r="702" spans="1:4" x14ac:dyDescent="0.2">
      <c r="A702" s="10"/>
      <c r="B702" s="21"/>
      <c r="C702" s="10"/>
      <c r="D702" s="11"/>
    </row>
    <row r="703" spans="1:4" x14ac:dyDescent="0.2">
      <c r="A703" s="10"/>
      <c r="B703" s="21"/>
      <c r="C703" s="10"/>
      <c r="D703" s="11"/>
    </row>
    <row r="704" spans="1:4" x14ac:dyDescent="0.2">
      <c r="A704" s="10"/>
      <c r="B704" s="21"/>
      <c r="C704" s="10"/>
      <c r="D704" s="11"/>
    </row>
    <row r="705" spans="1:4" x14ac:dyDescent="0.2">
      <c r="A705" s="10"/>
      <c r="B705" s="21"/>
      <c r="C705" s="10"/>
      <c r="D705" s="11"/>
    </row>
    <row r="706" spans="1:4" x14ac:dyDescent="0.2">
      <c r="A706" s="10"/>
      <c r="B706" s="21"/>
      <c r="C706" s="10"/>
      <c r="D706" s="11"/>
    </row>
    <row r="707" spans="1:4" x14ac:dyDescent="0.2">
      <c r="A707" s="10"/>
      <c r="B707" s="21"/>
      <c r="C707" s="10"/>
      <c r="D707" s="11"/>
    </row>
    <row r="708" spans="1:4" x14ac:dyDescent="0.2">
      <c r="A708" s="10"/>
      <c r="B708" s="21"/>
      <c r="C708" s="10"/>
      <c r="D708" s="11"/>
    </row>
    <row r="709" spans="1:4" x14ac:dyDescent="0.2">
      <c r="A709" s="10"/>
      <c r="B709" s="21"/>
      <c r="C709" s="10"/>
      <c r="D709" s="11"/>
    </row>
    <row r="710" spans="1:4" x14ac:dyDescent="0.2">
      <c r="A710" s="10"/>
      <c r="B710" s="21"/>
      <c r="C710" s="10"/>
      <c r="D710" s="11"/>
    </row>
    <row r="711" spans="1:4" x14ac:dyDescent="0.2">
      <c r="A711" s="10"/>
      <c r="B711" s="21"/>
      <c r="C711" s="10"/>
      <c r="D711" s="11"/>
    </row>
    <row r="712" spans="1:4" x14ac:dyDescent="0.2">
      <c r="A712" s="10"/>
      <c r="B712" s="21"/>
      <c r="C712" s="10"/>
      <c r="D712" s="11"/>
    </row>
    <row r="713" spans="1:4" x14ac:dyDescent="0.2">
      <c r="A713" s="10"/>
      <c r="B713" s="21"/>
      <c r="C713" s="10"/>
      <c r="D713" s="11"/>
    </row>
    <row r="714" spans="1:4" x14ac:dyDescent="0.2">
      <c r="A714" s="10"/>
      <c r="B714" s="21"/>
      <c r="C714" s="10"/>
      <c r="D714" s="11"/>
    </row>
    <row r="715" spans="1:4" x14ac:dyDescent="0.2">
      <c r="A715" s="10"/>
      <c r="B715" s="21"/>
      <c r="C715" s="10"/>
      <c r="D715" s="11"/>
    </row>
    <row r="716" spans="1:4" x14ac:dyDescent="0.2">
      <c r="A716" s="10"/>
      <c r="B716" s="21"/>
      <c r="C716" s="10"/>
      <c r="D716" s="11"/>
    </row>
    <row r="717" spans="1:4" x14ac:dyDescent="0.2">
      <c r="A717" s="10"/>
      <c r="B717" s="21"/>
      <c r="C717" s="10"/>
      <c r="D717" s="11"/>
    </row>
    <row r="718" spans="1:4" x14ac:dyDescent="0.2">
      <c r="A718" s="10"/>
      <c r="B718" s="21"/>
      <c r="C718" s="10"/>
      <c r="D718" s="11"/>
    </row>
    <row r="719" spans="1:4" x14ac:dyDescent="0.2">
      <c r="A719" s="10"/>
      <c r="B719" s="21"/>
      <c r="C719" s="10"/>
      <c r="D719" s="11"/>
    </row>
    <row r="721" spans="1:4" x14ac:dyDescent="0.2">
      <c r="A721" s="10"/>
      <c r="B721" s="21"/>
      <c r="C721" s="10"/>
      <c r="D721" s="11"/>
    </row>
    <row r="722" spans="1:4" x14ac:dyDescent="0.2">
      <c r="A722" s="10"/>
      <c r="B722" s="21"/>
      <c r="C722" s="10"/>
      <c r="D722" s="11"/>
    </row>
    <row r="723" spans="1:4" x14ac:dyDescent="0.2">
      <c r="A723" s="10"/>
      <c r="B723" s="21"/>
      <c r="C723" s="10"/>
      <c r="D723" s="11"/>
    </row>
    <row r="724" spans="1:4" x14ac:dyDescent="0.2">
      <c r="A724" s="10"/>
      <c r="B724" s="21"/>
      <c r="C724" s="10"/>
      <c r="D724" s="11"/>
    </row>
    <row r="725" spans="1:4" x14ac:dyDescent="0.2">
      <c r="A725" s="10"/>
      <c r="B725" s="21"/>
      <c r="C725" s="10"/>
      <c r="D725" s="11"/>
    </row>
    <row r="726" spans="1:4" x14ac:dyDescent="0.2">
      <c r="A726" s="10"/>
      <c r="B726" s="21"/>
      <c r="C726" s="10"/>
      <c r="D726" s="11"/>
    </row>
    <row r="727" spans="1:4" x14ac:dyDescent="0.2">
      <c r="A727" s="10"/>
      <c r="B727" s="21"/>
      <c r="C727" s="10"/>
      <c r="D727" s="11"/>
    </row>
    <row r="728" spans="1:4" x14ac:dyDescent="0.2">
      <c r="A728" s="10"/>
      <c r="B728" s="21"/>
      <c r="C728" s="10"/>
      <c r="D728" s="11"/>
    </row>
    <row r="729" spans="1:4" x14ac:dyDescent="0.2">
      <c r="A729" s="10"/>
      <c r="B729" s="21"/>
      <c r="C729" s="10"/>
      <c r="D729" s="11"/>
    </row>
    <row r="730" spans="1:4" x14ac:dyDescent="0.2">
      <c r="A730" s="10"/>
      <c r="B730" s="21"/>
      <c r="C730" s="10"/>
      <c r="D730" s="11"/>
    </row>
    <row r="731" spans="1:4" x14ac:dyDescent="0.2">
      <c r="A731" s="10"/>
      <c r="B731" s="21"/>
      <c r="C731" s="10"/>
      <c r="D731" s="11"/>
    </row>
  </sheetData>
  <sortState xmlns:xlrd2="http://schemas.microsoft.com/office/spreadsheetml/2017/richdata2" ref="A10:D504">
    <sortCondition ref="A10:A504"/>
  </sortState>
  <mergeCells count="5">
    <mergeCell ref="A1:D1"/>
    <mergeCell ref="A491:D491"/>
    <mergeCell ref="A2:R2"/>
    <mergeCell ref="A3:R3"/>
    <mergeCell ref="A5:R5"/>
  </mergeCells>
  <pageMargins left="0.51181102362204722" right="0.51181102362204722" top="0.31496062992125984" bottom="0.27559055118110237" header="0.31496062992125984" footer="0.15748031496062992"/>
  <pageSetup paperSize="9" scale="36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Julho 2018</vt:lpstr>
      <vt:lpstr>'Julho 2018'!Titulos_de_impressao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Rogerio Gomes da Silva</cp:lastModifiedBy>
  <cp:lastPrinted>2022-01-04T19:13:11Z</cp:lastPrinted>
  <dcterms:created xsi:type="dcterms:W3CDTF">2018-11-07T13:25:58Z</dcterms:created>
  <dcterms:modified xsi:type="dcterms:W3CDTF">2022-01-06T18:41:54Z</dcterms:modified>
</cp:coreProperties>
</file>