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2E17897F-C288-401C-8D58-8E82DC068612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Novembro 2018" sheetId="1" r:id="rId1"/>
  </sheets>
  <definedNames>
    <definedName name="_xlnm._FilterDatabase" localSheetId="0" hidden="1">'Novembro 2018'!$A$7:$Q$524</definedName>
    <definedName name="_xlnm.Print_Titles" localSheetId="0">'Novembro 2018'!$1:$7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4" i="1" l="1"/>
  <c r="G524" i="1"/>
  <c r="H524" i="1"/>
  <c r="I524" i="1"/>
  <c r="J524" i="1"/>
  <c r="K524" i="1"/>
  <c r="L524" i="1"/>
  <c r="M524" i="1"/>
  <c r="N524" i="1"/>
  <c r="P524" i="1"/>
  <c r="E524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8" i="1"/>
  <c r="O524" i="1" l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8" i="1"/>
  <c r="Q524" i="1" l="1"/>
</calcChain>
</file>

<file path=xl/sharedStrings.xml><?xml version="1.0" encoding="utf-8"?>
<sst xmlns="http://schemas.openxmlformats.org/spreadsheetml/2006/main" count="1569" uniqueCount="623">
  <si>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</si>
  <si>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</si>
  <si>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</si>
  <si>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</si>
  <si>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</si>
  <si>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</si>
  <si>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</si>
  <si>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</si>
  <si>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</si>
  <si>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</si>
  <si>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ALYNE MENDANHA SILVA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</si>
  <si>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</si>
  <si>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</si>
  <si>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</si>
  <si>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</si>
  <si>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</si>
  <si>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CELINA MACHADO DO NASCIMENTO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</si>
  <si>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</si>
  <si>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</si>
  <si>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</si>
  <si>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FLAVIA PROFETA DO AMARAL            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</si>
  <si>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</si>
  <si>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</si>
  <si>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</si>
  <si>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</si>
  <si>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</si>
  <si>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</si>
  <si>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</si>
  <si>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</si>
  <si>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ANDERSON SANTOS ALMEIDA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</si>
  <si>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</si>
  <si>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</si>
  <si>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</si>
  <si>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</si>
  <si>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</si>
  <si>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</si>
  <si>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</si>
  <si>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</si>
  <si>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</si>
  <si>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</si>
  <si>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</si>
  <si>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</si>
  <si>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</si>
  <si>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</si>
  <si>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</si>
  <si>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</si>
  <si>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</si>
  <si>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</si>
  <si>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</si>
  <si>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ARLENE MATIAS SANTANA DA SILVA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</si>
  <si>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</si>
  <si>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</si>
  <si>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</si>
  <si>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</si>
  <si>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</si>
  <si>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CARIZE GONÇALVES DUARTE                         </t>
  </si>
  <si>
    <t xml:space="preserve">CARLA MOREIRA DA SILVA SANTOS                   </t>
  </si>
  <si>
    <t xml:space="preserve">CARLOS ALBERTO SILVA DE CARVALHO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</si>
  <si>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</si>
  <si>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</si>
  <si>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</si>
  <si>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</si>
  <si>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</si>
  <si>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</si>
  <si>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</si>
  <si>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</si>
  <si>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</si>
  <si>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</si>
  <si>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</si>
  <si>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</si>
  <si>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>CHRISTIANNE PAZ ESTEVES FERREIRA FONSECA DE FREITAS</t>
  </si>
  <si>
    <t xml:space="preserve">CICERO GOULART DE ASSIS  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</si>
  <si>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</si>
  <si>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</si>
  <si>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</si>
  <si>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</si>
  <si>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</si>
  <si>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</si>
  <si>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</si>
  <si>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</si>
  <si>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</si>
  <si>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</si>
  <si>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</si>
  <si>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</si>
  <si>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</si>
  <si>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CRISTIANE SOUSA VALENTE BARBOSA                 </t>
  </si>
  <si>
    <t xml:space="preserve">DALCI ALVES DE ALMEIDA                      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</si>
  <si>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</si>
  <si>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</si>
  <si>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</si>
  <si>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DANIELA NUNES PINTO  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</si>
  <si>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</si>
  <si>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</si>
  <si>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</si>
  <si>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DAYANE CRISTINA DA SILVA MEDEIROS               </t>
  </si>
  <si>
    <t xml:space="preserve">DAYANE SUELLEN LIMA DE JESUS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</si>
  <si>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</si>
  <si>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</si>
  <si>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</si>
  <si>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</si>
  <si>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</si>
  <si>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</si>
  <si>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</si>
  <si>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DILENA MARGARIDA BARROS   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</si>
  <si>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</si>
  <si>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</si>
  <si>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</si>
  <si>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</si>
  <si>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</si>
  <si>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</si>
  <si>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</si>
  <si>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</si>
  <si>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</si>
  <si>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</si>
  <si>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</si>
  <si>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</si>
  <si>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</si>
  <si>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</si>
  <si>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</si>
  <si>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</si>
  <si>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</si>
  <si>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</si>
  <si>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</si>
  <si>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</si>
  <si>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</si>
  <si>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</si>
  <si>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</si>
  <si>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</si>
  <si>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</si>
  <si>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</si>
  <si>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</si>
  <si>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</si>
  <si>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</si>
  <si>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</si>
  <si>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</si>
  <si>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</si>
  <si>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</si>
  <si>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</si>
  <si>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</si>
  <si>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</si>
  <si>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</si>
  <si>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</si>
  <si>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</si>
  <si>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</si>
  <si>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EURIPEDES CEZARIO ZAGO 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</si>
  <si>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</si>
  <si>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</si>
  <si>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</si>
  <si>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 CARDOSO TEIXEIRA 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</si>
  <si>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</si>
  <si>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</si>
  <si>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</si>
  <si>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</si>
  <si>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</si>
  <si>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</si>
  <si>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FLAVIO EMÍLIO PINHEIRO DE SOUZA  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</si>
  <si>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</si>
  <si>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</si>
  <si>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</si>
  <si>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</si>
  <si>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</si>
  <si>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</si>
  <si>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</si>
  <si>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</si>
  <si>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</si>
  <si>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</si>
  <si>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</si>
  <si>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GISMAR DA SILVA ALVES   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</si>
  <si>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</si>
  <si>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</si>
  <si>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</si>
  <si>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</si>
  <si>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</si>
  <si>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</si>
  <si>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</si>
  <si>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BORGES DIAS                              </t>
  </si>
  <si>
    <t xml:space="preserve">HELENA MARCIANA PEREIRA                         </t>
  </si>
  <si>
    <t xml:space="preserve">HELENA MARIA DA SILVA                           </t>
  </si>
  <si>
    <t xml:space="preserve">HELIANE DE SOUZA AMARAL DOMINGUES               </t>
  </si>
  <si>
    <t xml:space="preserve">HELIASIBE VILELA ARAUJO                         </t>
  </si>
  <si>
    <t xml:space="preserve">HELLEN DUARTE DO AMARAL                         </t>
  </si>
  <si>
    <t xml:space="preserve">HELOENE SOCORRO DUARTE 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</si>
  <si>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</si>
  <si>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</si>
  <si>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</si>
  <si>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</si>
  <si>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</si>
  <si>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IARA CRISTINA ROSA GONZAGA                      </t>
  </si>
  <si>
    <t xml:space="preserve">IDALINA BARBOSA DE ALMEIDA                      </t>
  </si>
  <si>
    <t xml:space="preserve">IDELMA RODRIGUES          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</si>
  <si>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</si>
  <si>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</si>
  <si>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</si>
  <si>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</si>
  <si>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</si>
  <si>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</si>
  <si>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</si>
  <si>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</si>
  <si>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</si>
  <si>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</si>
  <si>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</si>
  <si>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</si>
  <si>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</si>
  <si>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</si>
  <si>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</si>
  <si>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</si>
  <si>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</si>
  <si>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</si>
  <si>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</si>
  <si>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</si>
  <si>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</si>
  <si>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</si>
  <si>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</si>
  <si>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JANINE ALMEIDA SILVA ZAIDEN 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</si>
  <si>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</si>
  <si>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</si>
  <si>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</si>
  <si>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</si>
  <si>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</si>
  <si>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</si>
  <si>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JESSICA MORAIS DURAES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</si>
  <si>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</si>
  <si>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</si>
  <si>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</si>
  <si>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</si>
  <si>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</si>
  <si>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</si>
  <si>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</si>
  <si>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</si>
  <si>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</si>
  <si>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</si>
  <si>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</si>
  <si>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</si>
  <si>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</si>
  <si>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</si>
  <si>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</si>
  <si>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</si>
  <si>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</si>
  <si>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</si>
  <si>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</si>
  <si>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</si>
  <si>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</si>
  <si>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</si>
  <si>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TELES PIO              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</si>
  <si>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</si>
  <si>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</si>
  <si>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</si>
  <si>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</si>
  <si>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</si>
  <si>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</si>
  <si>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</si>
  <si>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</si>
  <si>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KARYNA CARVALHO DE FARIAS AIRES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</si>
  <si>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</si>
  <si>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</si>
  <si>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</si>
  <si>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</si>
  <si>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</si>
  <si>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</si>
  <si>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</si>
  <si>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</si>
  <si>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</si>
  <si>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LARISSA VILELA DE OLIVEIRA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</si>
  <si>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</si>
  <si>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</si>
  <si>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</si>
  <si>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</si>
  <si>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</si>
  <si>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</si>
  <si>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</si>
  <si>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</si>
  <si>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</si>
  <si>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</si>
  <si>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</si>
  <si>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</si>
  <si>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</si>
  <si>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</si>
  <si>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</si>
  <si>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</si>
  <si>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</si>
  <si>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</si>
  <si>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</si>
  <si>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</si>
  <si>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</si>
  <si>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</si>
  <si>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GUSTAVO DIAS DA SILVA DORNELES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</si>
  <si>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</si>
  <si>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</si>
  <si>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</si>
  <si>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</si>
  <si>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</si>
  <si>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</si>
  <si>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</si>
  <si>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</si>
  <si>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</si>
  <si>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</si>
  <si>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</si>
  <si>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</si>
  <si>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</si>
  <si>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</si>
  <si>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MARCOS PAULO PALMEIRA DA SILVA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</si>
  <si>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</si>
  <si>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</si>
  <si>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</si>
  <si>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</si>
  <si>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</si>
  <si>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</si>
  <si>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</si>
  <si>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</si>
  <si>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</si>
  <si>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</si>
  <si>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</si>
  <si>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</si>
  <si>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</si>
  <si>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</si>
  <si>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</si>
  <si>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</si>
  <si>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</si>
  <si>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</si>
  <si>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</si>
  <si>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</si>
  <si>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</si>
  <si>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</si>
  <si>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</si>
  <si>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</si>
  <si>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</si>
  <si>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</si>
  <si>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</si>
  <si>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</si>
  <si>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</si>
  <si>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</si>
  <si>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</si>
  <si>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</si>
  <si>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</si>
  <si>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</si>
  <si>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</si>
  <si>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</si>
  <si>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</si>
  <si>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</si>
  <si>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</si>
  <si>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</si>
  <si>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</si>
  <si>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</si>
  <si>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</si>
  <si>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</si>
  <si>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</si>
  <si>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</si>
  <si>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</si>
  <si>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</si>
  <si>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</si>
  <si>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</si>
  <si>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</si>
  <si>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</si>
  <si>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</si>
  <si>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</si>
  <si>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</si>
  <si>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</si>
  <si>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</si>
  <si>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</si>
  <si>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</si>
  <si>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</si>
  <si>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</si>
  <si>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</si>
  <si>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</si>
  <si>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</si>
  <si>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</si>
  <si>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</si>
  <si>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</si>
  <si>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</si>
  <si>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</si>
  <si>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</si>
  <si>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</si>
  <si>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</si>
  <si>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</si>
  <si>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</si>
  <si>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</si>
  <si>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</si>
  <si>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NONATA DA COSTA SILVA           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</si>
  <si>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</si>
  <si>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</si>
  <si>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</si>
  <si>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</si>
  <si>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</si>
  <si>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</si>
  <si>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</si>
  <si>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</si>
  <si>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</si>
  <si>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</si>
  <si>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</si>
  <si>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</si>
  <si>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</si>
  <si>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</si>
  <si>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</si>
  <si>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</si>
  <si>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</si>
  <si>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</si>
  <si>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</si>
  <si>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RAFAELA DO NASCIMENTO                           </t>
  </si>
  <si>
    <t xml:space="preserve">RAPHAEL FERNANDES VIEIRA                        </t>
  </si>
  <si>
    <t xml:space="preserve">RAQUEL CRISTINA DA SILVA CARVALHO               </t>
  </si>
  <si>
    <t xml:space="preserve">RAQUEL FONSECA DE LIMA           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</si>
  <si>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</si>
  <si>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</si>
  <si>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</si>
  <si>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</si>
  <si>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</si>
  <si>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</si>
  <si>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</si>
  <si>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RENATA TAVARES LOPES ALVES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</si>
  <si>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</si>
  <si>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</si>
  <si>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</si>
  <si>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</si>
  <si>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</si>
  <si>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</si>
  <si>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</si>
  <si>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</si>
  <si>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</si>
  <si>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</si>
  <si>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</si>
  <si>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</si>
  <si>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</si>
  <si>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</si>
  <si>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</si>
  <si>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RONISE SILVA GONÇALVES   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</si>
  <si>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</si>
  <si>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</si>
  <si>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</si>
  <si>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</si>
  <si>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</si>
  <si>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</si>
  <si>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</si>
  <si>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</si>
  <si>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</si>
  <si>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</si>
  <si>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SAMOEL LOPES COSTA                              </t>
  </si>
  <si>
    <t xml:space="preserve">SANDRA ARMANDO DOS SANTOS                       </t>
  </si>
  <si>
    <t xml:space="preserve">SANDRA DE SOUSA SILVA                           </t>
  </si>
  <si>
    <t xml:space="preserve">SANDRO JOSE LACERDA  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</si>
  <si>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</si>
  <si>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</si>
  <si>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</si>
  <si>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</si>
  <si>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</si>
  <si>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</si>
  <si>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</si>
  <si>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</si>
  <si>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</si>
  <si>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</si>
  <si>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</si>
  <si>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</si>
  <si>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</si>
  <si>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</si>
  <si>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</si>
  <si>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</si>
  <si>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</si>
  <si>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</si>
  <si>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</si>
  <si>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</si>
  <si>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</si>
  <si>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</si>
  <si>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</si>
  <si>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</si>
  <si>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</si>
  <si>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THAIS DANIELLE DE OLIVEIRA RODRIGUES    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</si>
  <si>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</si>
  <si>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</si>
  <si>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</si>
  <si>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</si>
  <si>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</si>
  <si>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</si>
  <si>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</si>
  <si>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</si>
  <si>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</si>
  <si>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</si>
  <si>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</si>
  <si>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VALERIA CRISTINA DOS SANTOS                     </t>
  </si>
  <si>
    <t xml:space="preserve">VALMIRA DA SILVA MORAIS                         </t>
  </si>
  <si>
    <t xml:space="preserve">VALTECY FERREIRA BATISTA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</si>
  <si>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</si>
  <si>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</si>
  <si>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</si>
  <si>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</si>
  <si>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</si>
  <si>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CORREA DE PINA 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</si>
  <si>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</si>
  <si>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</si>
  <si>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</si>
  <si>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</si>
  <si>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</si>
  <si>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</si>
  <si>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</si>
  <si>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</si>
  <si>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</si>
  <si>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</si>
  <si>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</si>
  <si>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</si>
  <si>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</si>
  <si>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WALKIRIA SOARES DE ARAUJO SOUSA      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</si>
  <si>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</si>
  <si>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</si>
  <si>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</si>
  <si>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</si>
  <si>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</si>
  <si>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</si>
  <si>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</si>
  <si>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</si>
  <si>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</si>
  <si>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</si>
  <si>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 xml:space="preserve">NADIA SOUSA DE LIMA                             </t>
  </si>
  <si>
    <t xml:space="preserve">PAULLA LELES LAURINDO                           </t>
  </si>
  <si>
    <t>GRATIFICAÇÕES</t>
  </si>
  <si>
    <t>AUXÍLIO TRANSPORTE</t>
  </si>
  <si>
    <t xml:space="preserve">TOTAL DESCONTOS </t>
  </si>
  <si>
    <t>TOTAL BRUTO</t>
  </si>
  <si>
    <t>DIF. H. EXTRAS + DSR</t>
  </si>
  <si>
    <t>NOME</t>
  </si>
  <si>
    <t>ADMISSÃO</t>
  </si>
  <si>
    <t>CARGO</t>
  </si>
  <si>
    <t>TOTAL</t>
  </si>
  <si>
    <t>TOTAL LÍQUIDO</t>
  </si>
  <si>
    <t>Organização das Voluntárias de Goiás</t>
  </si>
  <si>
    <t>Gerência de Gestão de Pessoas</t>
  </si>
  <si>
    <t>NÍVEL</t>
  </si>
  <si>
    <t xml:space="preserve">BRUNIELY XAVIER SILVA          </t>
  </si>
  <si>
    <t xml:space="preserve">LETICIA CARDOSO SANTOS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</si>
  <si>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</si>
  <si>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</si>
  <si>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</si>
  <si>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</si>
  <si>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 xml:space="preserve"> Relação Mensal dos Empregados com Respectivos Salários - NOVEMBRO/2018</t>
  </si>
  <si>
    <t>SERVIDOR ESTADUAL EFETIVO</t>
  </si>
  <si>
    <t>SALÁRIO MENSAL + DIF. REAJUSTE</t>
  </si>
  <si>
    <t>AD. TEMPO DE SERVIÇO</t>
  </si>
  <si>
    <t>AD. SALÁRIO-CONDIÇÃO</t>
  </si>
  <si>
    <t>1/3 FÉRIAS/ A. PECUNIARIO</t>
  </si>
  <si>
    <t>FERIADO TRABALHADO</t>
  </si>
  <si>
    <t>13º SALÁRIO ANIVERSARIANTE / DIF. 13º SALÁRIO</t>
  </si>
  <si>
    <t>AUX. SUBSÍDIO PLANO DE SAÚDE IPASGO</t>
  </si>
  <si>
    <t>E</t>
  </si>
  <si>
    <t>G</t>
  </si>
  <si>
    <t>A</t>
  </si>
  <si>
    <t>B</t>
  </si>
  <si>
    <t>D</t>
  </si>
  <si>
    <t>G-6HS</t>
  </si>
  <si>
    <t>G-4HS</t>
  </si>
  <si>
    <t>3</t>
  </si>
  <si>
    <t>F</t>
  </si>
  <si>
    <t>4</t>
  </si>
  <si>
    <t>5</t>
  </si>
  <si>
    <t>C</t>
  </si>
  <si>
    <t>B-6HS</t>
  </si>
  <si>
    <t>A-6HS</t>
  </si>
  <si>
    <t>2</t>
  </si>
  <si>
    <t>D-6HS</t>
  </si>
  <si>
    <t>1</t>
  </si>
  <si>
    <t>ANALISTA ADMINISTRATIVO JÚNIOR</t>
  </si>
  <si>
    <t>MOTORISTA III</t>
  </si>
  <si>
    <t>ANALISTA DE SISTEMAS JÚNIOR</t>
  </si>
  <si>
    <t>COZINHEIRO I</t>
  </si>
  <si>
    <t>TÉCNICO ADMINISTRATIVO II</t>
  </si>
  <si>
    <t>MOTORISTA I</t>
  </si>
  <si>
    <t>ESTAGIÁRIO</t>
  </si>
  <si>
    <t>TÉCNICO ADMINISTRATIVO III</t>
  </si>
  <si>
    <t>FOTÓGRAFO</t>
  </si>
  <si>
    <t>APRENDIZ</t>
  </si>
  <si>
    <t>TERAPEUTA OCUPACIONAL</t>
  </si>
  <si>
    <t>AUXILIAR ADMINISTRATIVO II</t>
  </si>
  <si>
    <t>TÉCNICO ADMINISTRATIVO I</t>
  </si>
  <si>
    <t>ANALISTA ADMINISTRATIVO PLENO</t>
  </si>
  <si>
    <t>PROFISSIONAL DE EDUCAÇÃO FÍSICA</t>
  </si>
  <si>
    <t>ASSISTENTE SOCIAL JÚNIOR</t>
  </si>
  <si>
    <t>ENFERMEIRO PLENO</t>
  </si>
  <si>
    <t>TÉCNICO DE MANUTENÇÃO</t>
  </si>
  <si>
    <t>CUIDADOR DE IDOSOS I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</si>
  <si>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</si>
  <si>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</si>
  <si>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</si>
  <si>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</si>
  <si>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</si>
  <si>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</si>
  <si>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</si>
  <si>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DE ENFERMAGEM</t>
  </si>
  <si>
    <t>AUXILIAR EM SAÚDE BUCAL</t>
  </si>
  <si>
    <t>ASSISTENTE SOCIAL PLENO</t>
  </si>
  <si>
    <t>AUXILIAR DE SERVIÇOS GERAIS III</t>
  </si>
  <si>
    <t>ASSESSOR ESPECIAL</t>
  </si>
  <si>
    <t>AUXILIAR DE SERVIÇOS GERAIS I</t>
  </si>
  <si>
    <t>ADVOGADO PLENO</t>
  </si>
  <si>
    <t>INSTRUTOR II</t>
  </si>
  <si>
    <t>TÉCNICO DE ENFERMAGEM III</t>
  </si>
  <si>
    <t>PSICÓLOGO SÊNIOR</t>
  </si>
  <si>
    <t>COZINHEIRO II</t>
  </si>
  <si>
    <t>ANALISTA DE SISTEMAS PLENO</t>
  </si>
  <si>
    <t>CONTADOR SÊNIOR</t>
  </si>
  <si>
    <t>ADMINISTRADOR PLENO</t>
  </si>
  <si>
    <t>ODONTÓLOGO</t>
  </si>
  <si>
    <t>COSTUREIRO I</t>
  </si>
  <si>
    <t>CUIDADOR DE IDOSOS II</t>
  </si>
  <si>
    <t>JORNALISTA</t>
  </si>
  <si>
    <t>INSTRUTOR I</t>
  </si>
  <si>
    <t>ENFERMEIRO JÚNIOR</t>
  </si>
  <si>
    <t>COORDENADOR</t>
  </si>
  <si>
    <t>NUTRICIONISTA</t>
  </si>
  <si>
    <t>PSICÓLOGO PLENO</t>
  </si>
  <si>
    <t>ENFERMEIRO SÊNIOR</t>
  </si>
  <si>
    <t>ANALISTA ADMINISTRATIVO SÊNIOR</t>
  </si>
  <si>
    <t>COZINHEIRO III</t>
  </si>
  <si>
    <t>ANALISTA DE REDES E DE COM. DE DADOS - PLENO</t>
  </si>
  <si>
    <t>TECNICO ADMINISTRATIVO</t>
  </si>
  <si>
    <t>FISIOTERAPEUTA</t>
  </si>
  <si>
    <t>PENSÃO JUDICIAL</t>
  </si>
  <si>
    <t>CUIDADOR DE IDOSOS III</t>
  </si>
  <si>
    <t>ADVOGADO</t>
  </si>
  <si>
    <t>ADVOGADO SÊNIOR</t>
  </si>
  <si>
    <t>TÉCNICO DE ENFERMAGEM I</t>
  </si>
  <si>
    <t>TÉCNICO EM SEGURANÇA DO TRABALHO</t>
  </si>
  <si>
    <t>TÉCNICO DE ENFERMAGEM II</t>
  </si>
  <si>
    <t>ENGENHEIRO CIVIL</t>
  </si>
  <si>
    <t>CONTADOR JÚNIOR</t>
  </si>
  <si>
    <t>ANALISTA DE REDES E DE COM. DE DADOS - JÚNIOR</t>
  </si>
  <si>
    <t>-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</si>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</sst>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43" fontId="5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43" fontId="2" fillId="0" borderId="1" xfId="0" applyNumberFormat="1" applyFont="1" applyBorder="1"/>
    <xf numFmtId="43" fontId="2" fillId="2" borderId="1" xfId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6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587744</xdr:colOff>
      <xdr:row>0</xdr:row>
      <xdr:rowOff>123265</xdr:rowOff>
    </xdr:from>
    <xdr:to>
      <xdr:col>6</xdr:col>
      <xdr:colOff>772199</xdr:colOff>
      <xdr:row>0</xdr:row>
      <xdr:rowOff>1098737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3950" y="123265"/>
          <a:ext cx="1002484" cy="975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Q531"/>
  <sheetViews>
    <sheetView tabSelected="1" zoomScale="85" zoomScaleNormal="85" workbookViewId="0">
      <pane ySplit="7" topLeftCell="A8" activePane="bottomLeft" state="frozen"/>
      <selection activeCell="B1" sqref="B1"/>
      <selection pane="bottomLeft" activeCell="A8" sqref="A8"/>
    </sheetView>
  </sheetViews>
  <sheetFormatPr defaultRowHeight="14.25" x14ac:dyDescent="0.2"/>
  <cols>
    <col min="1" max="1" width="60.28515625" style="4" bestFit="1" customWidth="1"/>
    <col min="2" max="2" width="11" style="9" bestFit="1" customWidth="1"/>
    <col min="3" max="3" width="50.42578125" style="4" bestFit="1" customWidth="1"/>
    <col min="4" max="4" width="6.5703125" style="25" bestFit="1" customWidth="1"/>
    <col min="5" max="5" width="14.7109375" style="3" bestFit="1" customWidth="1"/>
    <col min="6" max="6" width="12.28515625" style="3" bestFit="1" customWidth="1"/>
    <col min="7" max="7" width="14.7109375" style="3" bestFit="1" customWidth="1"/>
    <col min="8" max="8" width="13.7109375" style="3" customWidth="1"/>
    <col min="9" max="9" width="14.5703125" style="3" bestFit="1" customWidth="1"/>
    <col min="10" max="10" width="13.85546875" style="3" bestFit="1" customWidth="1"/>
    <col min="11" max="11" width="16.85546875" style="3" customWidth="1"/>
    <col min="12" max="12" width="13.7109375" style="3" bestFit="1" customWidth="1"/>
    <col min="13" max="13" width="18.5703125" style="3" bestFit="1" customWidth="1"/>
    <col min="14" max="14" width="17.5703125" style="3" bestFit="1" customWidth="1"/>
    <col min="15" max="15" width="13.140625" style="3" bestFit="1" customWidth="1"/>
    <col min="16" max="16" width="12.5703125" style="3" bestFit="1" customWidth="1"/>
    <col min="17" max="17" width="13.140625" style="4" bestFit="1" customWidth="1"/>
    <col min="18" max="16384" width="9.140625" style="4"/>
  </cols>
  <sheetData>
    <row r="1" spans="1:17" ht="89.25" customHeight="1" x14ac:dyDescent="0.2">
      <c r="A1" s="26"/>
      <c r="B1" s="26"/>
      <c r="C1" s="26"/>
      <c r="D1" s="26"/>
      <c r="Q1" s="3"/>
    </row>
    <row r="2" spans="1:17" s="5" customFormat="1" ht="18" x14ac:dyDescent="0.25">
      <c r="A2" s="29" t="s">
        <v>521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5" customFormat="1" ht="18" x14ac:dyDescent="0.25">
      <c r="A3" s="29" t="s">
        <v>522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5" customFormat="1" ht="18" x14ac:dyDescent="0.25">
      <c r="A4" s="1"/>
      <c r="B4" s="19"/>
      <c r="C4" s="2"/>
      <c r="D4" s="2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7" customFormat="1" ht="18" x14ac:dyDescent="0.25">
      <c r="A5" s="28" t="s">
        <v>530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s="5" customFormat="1" ht="18" x14ac:dyDescent="0.25">
      <c r="B6" s="8"/>
      <c r="D6" s="2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8" customFormat="1" ht="38.25" x14ac:dyDescent="0.2">
      <c r="A7" s="14" t="s">
        <v>516</v>
      </c>
      <c r="B7" s="15" t="s">
        <v>517</v>
      </c>
      <c r="C7" s="14" t="s">
        <v>518</v>
      </c>
      <c r="D7" s="14" t="s">
        <v>523</v>
      </c>
      <c r="E7" s="16" t="s">
        <v>532</v>
      </c>
      <c r="F7" s="16" t="s">
        <v>533</v>
      </c>
      <c r="G7" s="16" t="s">
        <v>515</v>
      </c>
      <c r="H7" s="16" t="s">
        <v>534</v>
      </c>
      <c r="I7" s="16" t="s">
        <v>535</v>
      </c>
      <c r="J7" s="16" t="s">
        <v>536</v>
      </c>
      <c r="K7" s="16" t="s">
        <v>511</v>
      </c>
      <c r="L7" s="16" t="s">
        <v>512</v>
      </c>
      <c r="M7" s="16" t="s">
        <v>537</v>
      </c>
      <c r="N7" s="16" t="s">
        <v>538</v>
      </c>
      <c r="O7" s="16" t="s">
        <v>514</v>
      </c>
      <c r="P7" s="16" t="s">
        <v>513</v>
      </c>
      <c r="Q7" s="17" t="s">
        <v>520</v>
      </c>
    </row>
    <row r="8" spans="1:17" x14ac:dyDescent="0.2">
      <c r="A8" s="10" t="s">
        <v>0</v>
      </c>
      <c r="B8" s="20">
        <v>40603</v>
      </c>
      <c r="C8" s="10" t="s">
        <v>556</v>
      </c>
      <c r="D8" s="23" t="s">
        <v>539</v>
      </c>
      <c r="E8" s="11">
        <v>3893.6800000000003</v>
      </c>
      <c r="F8" s="11">
        <v>0</v>
      </c>
      <c r="G8" s="11">
        <v>0</v>
      </c>
      <c r="H8" s="11">
        <v>0</v>
      </c>
      <c r="I8" s="11">
        <v>3.08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>SUM(E8:N8)</f>
        <v>3896.76</v>
      </c>
      <c r="P8" s="11">
        <v>694.05999999999949</v>
      </c>
      <c r="Q8" s="12">
        <f>SUM(O8-P8)</f>
        <v>3202.7000000000007</v>
      </c>
    </row>
    <row r="9" spans="1:17" x14ac:dyDescent="0.2">
      <c r="A9" s="10" t="s">
        <v>1</v>
      </c>
      <c r="B9" s="20">
        <v>35535</v>
      </c>
      <c r="C9" s="10" t="s">
        <v>557</v>
      </c>
      <c r="D9" s="23" t="s">
        <v>540</v>
      </c>
      <c r="E9" s="11">
        <v>2588.1099999999997</v>
      </c>
      <c r="F9" s="11">
        <v>8.73</v>
      </c>
      <c r="G9" s="11">
        <v>0</v>
      </c>
      <c r="H9" s="11">
        <v>190.8</v>
      </c>
      <c r="I9" s="11">
        <v>8.91</v>
      </c>
      <c r="J9" s="11">
        <v>0.45</v>
      </c>
      <c r="K9" s="11">
        <v>0</v>
      </c>
      <c r="L9" s="11">
        <v>0</v>
      </c>
      <c r="M9" s="11">
        <v>2269.58</v>
      </c>
      <c r="N9" s="11">
        <v>134.72</v>
      </c>
      <c r="O9" s="11">
        <f t="shared" ref="O9:O72" si="0">SUM(E9:N9)</f>
        <v>5201.3</v>
      </c>
      <c r="P9" s="11">
        <v>1408.59</v>
      </c>
      <c r="Q9" s="12">
        <f t="shared" ref="Q9:Q72" si="1">SUM(O9-P9)</f>
        <v>3792.71</v>
      </c>
    </row>
    <row r="10" spans="1:17" x14ac:dyDescent="0.2">
      <c r="A10" s="10" t="s">
        <v>2</v>
      </c>
      <c r="B10" s="20">
        <v>37032</v>
      </c>
      <c r="C10" s="10" t="s">
        <v>558</v>
      </c>
      <c r="D10" s="23" t="s">
        <v>540</v>
      </c>
      <c r="E10" s="11">
        <v>5344.86</v>
      </c>
      <c r="F10" s="11">
        <v>50.68</v>
      </c>
      <c r="G10" s="11">
        <v>0</v>
      </c>
      <c r="H10" s="11">
        <v>0</v>
      </c>
      <c r="I10" s="11">
        <v>19.27</v>
      </c>
      <c r="J10" s="11">
        <v>0</v>
      </c>
      <c r="K10" s="11">
        <v>2533.33</v>
      </c>
      <c r="L10" s="11">
        <v>0</v>
      </c>
      <c r="M10" s="11">
        <v>102.27999999999975</v>
      </c>
      <c r="N10" s="11">
        <v>0</v>
      </c>
      <c r="O10" s="11">
        <f t="shared" si="0"/>
        <v>8050.42</v>
      </c>
      <c r="P10" s="11">
        <v>1724.8899999999994</v>
      </c>
      <c r="Q10" s="12">
        <f t="shared" si="1"/>
        <v>6325.5300000000007</v>
      </c>
    </row>
    <row r="11" spans="1:17" x14ac:dyDescent="0.2">
      <c r="A11" s="10" t="s">
        <v>3</v>
      </c>
      <c r="B11" s="20">
        <v>42718</v>
      </c>
      <c r="C11" s="10" t="s">
        <v>559</v>
      </c>
      <c r="D11" s="23" t="s">
        <v>541</v>
      </c>
      <c r="E11" s="11">
        <v>1268.3999999999999</v>
      </c>
      <c r="F11" s="11">
        <v>0</v>
      </c>
      <c r="G11" s="11">
        <v>0</v>
      </c>
      <c r="H11" s="11">
        <v>241.25</v>
      </c>
      <c r="I11" s="11">
        <v>2.31</v>
      </c>
      <c r="J11" s="11">
        <v>0.46</v>
      </c>
      <c r="K11" s="11">
        <v>0</v>
      </c>
      <c r="L11" s="11">
        <v>0</v>
      </c>
      <c r="M11" s="11">
        <v>25.269999999999982</v>
      </c>
      <c r="N11" s="11">
        <v>0</v>
      </c>
      <c r="O11" s="11">
        <f t="shared" si="0"/>
        <v>1537.6899999999998</v>
      </c>
      <c r="P11" s="11">
        <v>402.55999999999995</v>
      </c>
      <c r="Q11" s="12">
        <f t="shared" si="1"/>
        <v>1135.1299999999999</v>
      </c>
    </row>
    <row r="12" spans="1:17" x14ac:dyDescent="0.2">
      <c r="A12" s="10" t="s">
        <v>4</v>
      </c>
      <c r="B12" s="20">
        <v>31574</v>
      </c>
      <c r="C12" s="10" t="s">
        <v>560</v>
      </c>
      <c r="D12" s="23" t="s">
        <v>540</v>
      </c>
      <c r="E12" s="11">
        <v>2610.79</v>
      </c>
      <c r="F12" s="11">
        <v>0</v>
      </c>
      <c r="G12" s="11">
        <v>0</v>
      </c>
      <c r="H12" s="11">
        <v>0</v>
      </c>
      <c r="I12" s="11">
        <v>8.25</v>
      </c>
      <c r="J12" s="11">
        <v>0</v>
      </c>
      <c r="K12" s="11">
        <v>0</v>
      </c>
      <c r="L12" s="11">
        <v>0</v>
      </c>
      <c r="M12" s="11">
        <v>49.489999999999782</v>
      </c>
      <c r="N12" s="11">
        <v>249.79</v>
      </c>
      <c r="O12" s="11">
        <f t="shared" si="0"/>
        <v>2918.3199999999997</v>
      </c>
      <c r="P12" s="11">
        <v>422.65000000000009</v>
      </c>
      <c r="Q12" s="12">
        <f t="shared" si="1"/>
        <v>2495.6699999999996</v>
      </c>
    </row>
    <row r="13" spans="1:17" x14ac:dyDescent="0.2">
      <c r="A13" s="10" t="s">
        <v>5</v>
      </c>
      <c r="B13" s="20">
        <v>38292</v>
      </c>
      <c r="C13" s="10" t="s">
        <v>561</v>
      </c>
      <c r="D13" s="23" t="s">
        <v>540</v>
      </c>
      <c r="E13" s="11">
        <v>1703.68</v>
      </c>
      <c r="F13" s="11">
        <v>395.23</v>
      </c>
      <c r="G13" s="11">
        <v>0</v>
      </c>
      <c r="H13" s="11">
        <v>0</v>
      </c>
      <c r="I13" s="11">
        <v>3.5</v>
      </c>
      <c r="J13" s="11">
        <v>0</v>
      </c>
      <c r="K13" s="11">
        <v>666.67</v>
      </c>
      <c r="L13" s="11">
        <v>0</v>
      </c>
      <c r="M13" s="11">
        <v>0</v>
      </c>
      <c r="N13" s="11">
        <v>310.54000000000002</v>
      </c>
      <c r="O13" s="11">
        <f t="shared" si="0"/>
        <v>3079.62</v>
      </c>
      <c r="P13" s="11">
        <v>771.93999999999983</v>
      </c>
      <c r="Q13" s="12">
        <f t="shared" si="1"/>
        <v>2307.6800000000003</v>
      </c>
    </row>
    <row r="14" spans="1:17" x14ac:dyDescent="0.2">
      <c r="A14" s="10" t="s">
        <v>6</v>
      </c>
      <c r="B14" s="20">
        <v>43270</v>
      </c>
      <c r="C14" s="10" t="s">
        <v>562</v>
      </c>
      <c r="D14" s="23" t="s">
        <v>621</v>
      </c>
      <c r="E14" s="11">
        <v>830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86</v>
      </c>
      <c r="M14" s="11">
        <v>0</v>
      </c>
      <c r="N14" s="11">
        <v>0</v>
      </c>
      <c r="O14" s="11">
        <f t="shared" si="0"/>
        <v>916</v>
      </c>
      <c r="P14" s="11">
        <v>0</v>
      </c>
      <c r="Q14" s="12">
        <f t="shared" si="1"/>
        <v>916</v>
      </c>
    </row>
    <row r="15" spans="1:17" x14ac:dyDescent="0.2">
      <c r="A15" s="10" t="s">
        <v>7</v>
      </c>
      <c r="B15" s="20">
        <v>34415</v>
      </c>
      <c r="C15" s="10" t="s">
        <v>563</v>
      </c>
      <c r="D15" s="23" t="s">
        <v>542</v>
      </c>
      <c r="E15" s="11">
        <v>3096.8399999999997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0"/>
        <v>3096.8399999999997</v>
      </c>
      <c r="P15" s="11">
        <v>986.04</v>
      </c>
      <c r="Q15" s="12">
        <f t="shared" si="1"/>
        <v>2110.7999999999997</v>
      </c>
    </row>
    <row r="16" spans="1:17" x14ac:dyDescent="0.2">
      <c r="A16" s="10" t="s">
        <v>8</v>
      </c>
      <c r="B16" s="20">
        <v>43334</v>
      </c>
      <c r="C16" s="10" t="s">
        <v>562</v>
      </c>
      <c r="D16" s="23" t="s">
        <v>621</v>
      </c>
      <c r="E16" s="11">
        <v>830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86</v>
      </c>
      <c r="M16" s="11">
        <v>0</v>
      </c>
      <c r="N16" s="11">
        <v>0</v>
      </c>
      <c r="O16" s="11">
        <f t="shared" si="0"/>
        <v>916</v>
      </c>
      <c r="P16" s="11">
        <v>0</v>
      </c>
      <c r="Q16" s="12">
        <f t="shared" si="1"/>
        <v>916</v>
      </c>
    </row>
    <row r="17" spans="1:17" x14ac:dyDescent="0.2">
      <c r="A17" s="10" t="s">
        <v>9</v>
      </c>
      <c r="B17" s="20">
        <v>42339</v>
      </c>
      <c r="C17" s="10" t="s">
        <v>564</v>
      </c>
      <c r="D17" s="23" t="s">
        <v>541</v>
      </c>
      <c r="E17" s="11">
        <v>2633.88</v>
      </c>
      <c r="F17" s="11">
        <v>0</v>
      </c>
      <c r="G17" s="11">
        <v>0</v>
      </c>
      <c r="H17" s="11">
        <v>0</v>
      </c>
      <c r="I17" s="11">
        <v>3.89</v>
      </c>
      <c r="J17" s="11">
        <v>0</v>
      </c>
      <c r="K17" s="11">
        <v>1000</v>
      </c>
      <c r="L17" s="11">
        <v>0</v>
      </c>
      <c r="M17" s="11">
        <v>3546.5</v>
      </c>
      <c r="N17" s="11">
        <v>0</v>
      </c>
      <c r="O17" s="11">
        <f t="shared" si="0"/>
        <v>7184.27</v>
      </c>
      <c r="P17" s="11">
        <v>1702.39</v>
      </c>
      <c r="Q17" s="12">
        <f t="shared" si="1"/>
        <v>5481.88</v>
      </c>
    </row>
    <row r="18" spans="1:17" x14ac:dyDescent="0.2">
      <c r="A18" s="10" t="s">
        <v>10</v>
      </c>
      <c r="B18" s="20">
        <v>43208</v>
      </c>
      <c r="C18" s="10" t="s">
        <v>562</v>
      </c>
      <c r="D18" s="23" t="s">
        <v>621</v>
      </c>
      <c r="E18" s="11">
        <v>830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86</v>
      </c>
      <c r="M18" s="11">
        <v>0</v>
      </c>
      <c r="N18" s="11">
        <v>0</v>
      </c>
      <c r="O18" s="11">
        <f t="shared" si="0"/>
        <v>916</v>
      </c>
      <c r="P18" s="11">
        <v>0</v>
      </c>
      <c r="Q18" s="12">
        <f t="shared" si="1"/>
        <v>916</v>
      </c>
    </row>
    <row r="19" spans="1:17" x14ac:dyDescent="0.2">
      <c r="A19" s="10" t="s">
        <v>11</v>
      </c>
      <c r="B19" s="20">
        <v>43152</v>
      </c>
      <c r="C19" s="10" t="s">
        <v>565</v>
      </c>
      <c r="D19" s="23" t="s">
        <v>621</v>
      </c>
      <c r="E19" s="11">
        <v>440.1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366.75</v>
      </c>
      <c r="N19" s="11">
        <v>0</v>
      </c>
      <c r="O19" s="11">
        <f t="shared" si="0"/>
        <v>806.85</v>
      </c>
      <c r="P19" s="11">
        <v>64.540000000000006</v>
      </c>
      <c r="Q19" s="12">
        <f t="shared" si="1"/>
        <v>742.31000000000006</v>
      </c>
    </row>
    <row r="20" spans="1:17" x14ac:dyDescent="0.2">
      <c r="A20" s="10" t="s">
        <v>12</v>
      </c>
      <c r="B20" s="20">
        <v>38629</v>
      </c>
      <c r="C20" s="10" t="s">
        <v>566</v>
      </c>
      <c r="D20" s="23" t="s">
        <v>543</v>
      </c>
      <c r="E20" s="11">
        <v>3817.3399999999997</v>
      </c>
      <c r="F20" s="11">
        <v>0</v>
      </c>
      <c r="G20" s="11">
        <v>0</v>
      </c>
      <c r="H20" s="11">
        <v>0</v>
      </c>
      <c r="I20" s="11">
        <v>3.02</v>
      </c>
      <c r="J20" s="11">
        <v>0</v>
      </c>
      <c r="K20" s="11">
        <v>0</v>
      </c>
      <c r="L20" s="11">
        <v>0</v>
      </c>
      <c r="M20" s="11">
        <v>72.369999999999891</v>
      </c>
      <c r="N20" s="11">
        <v>208.75</v>
      </c>
      <c r="O20" s="11">
        <f t="shared" si="0"/>
        <v>4101.4799999999996</v>
      </c>
      <c r="P20" s="11">
        <v>638.40999999999985</v>
      </c>
      <c r="Q20" s="12">
        <f t="shared" si="1"/>
        <v>3463.0699999999997</v>
      </c>
    </row>
    <row r="21" spans="1:17" x14ac:dyDescent="0.2">
      <c r="A21" s="10" t="s">
        <v>13</v>
      </c>
      <c r="B21" s="20">
        <v>37335</v>
      </c>
      <c r="C21" s="10" t="s">
        <v>561</v>
      </c>
      <c r="D21" s="23" t="s">
        <v>540</v>
      </c>
      <c r="E21" s="11">
        <v>1703.68</v>
      </c>
      <c r="F21" s="11">
        <v>492.09999999999997</v>
      </c>
      <c r="G21" s="11">
        <v>0</v>
      </c>
      <c r="H21" s="11">
        <v>204.06</v>
      </c>
      <c r="I21" s="11">
        <v>8.629999999999999</v>
      </c>
      <c r="J21" s="11">
        <v>0.86</v>
      </c>
      <c r="K21" s="11">
        <v>0</v>
      </c>
      <c r="L21" s="11">
        <v>0</v>
      </c>
      <c r="M21" s="11">
        <v>0</v>
      </c>
      <c r="N21" s="11">
        <v>404.19</v>
      </c>
      <c r="O21" s="11">
        <f t="shared" si="0"/>
        <v>2813.5200000000004</v>
      </c>
      <c r="P21" s="11">
        <v>558.48</v>
      </c>
      <c r="Q21" s="12">
        <f t="shared" si="1"/>
        <v>2255.0400000000004</v>
      </c>
    </row>
    <row r="22" spans="1:17" x14ac:dyDescent="0.2">
      <c r="A22" s="10" t="s">
        <v>14</v>
      </c>
      <c r="B22" s="20">
        <v>31656</v>
      </c>
      <c r="C22" s="10" t="s">
        <v>567</v>
      </c>
      <c r="D22" s="23" t="s">
        <v>540</v>
      </c>
      <c r="E22" s="11">
        <v>1703.68</v>
      </c>
      <c r="F22" s="11">
        <v>1336.23</v>
      </c>
      <c r="G22" s="11">
        <v>0</v>
      </c>
      <c r="H22" s="11">
        <v>0</v>
      </c>
      <c r="I22" s="11">
        <v>9.6000000000000014</v>
      </c>
      <c r="J22" s="11">
        <v>0</v>
      </c>
      <c r="K22" s="11">
        <v>0</v>
      </c>
      <c r="L22" s="11">
        <v>0</v>
      </c>
      <c r="M22" s="11">
        <v>2939.06</v>
      </c>
      <c r="N22" s="11">
        <v>0</v>
      </c>
      <c r="O22" s="11">
        <f t="shared" si="0"/>
        <v>5988.57</v>
      </c>
      <c r="P22" s="11">
        <v>1600.44</v>
      </c>
      <c r="Q22" s="12">
        <f t="shared" si="1"/>
        <v>4388.1299999999992</v>
      </c>
    </row>
    <row r="23" spans="1:17" x14ac:dyDescent="0.2">
      <c r="A23" s="10" t="s">
        <v>15</v>
      </c>
      <c r="B23" s="20">
        <v>42430</v>
      </c>
      <c r="C23" s="10" t="s">
        <v>568</v>
      </c>
      <c r="D23" s="23" t="s">
        <v>541</v>
      </c>
      <c r="E23" s="11">
        <v>1988.27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37.690000000000055</v>
      </c>
      <c r="N23" s="11">
        <v>0</v>
      </c>
      <c r="O23" s="11">
        <f t="shared" si="0"/>
        <v>2025.96</v>
      </c>
      <c r="P23" s="11">
        <v>766.34999999999991</v>
      </c>
      <c r="Q23" s="12">
        <f t="shared" si="1"/>
        <v>1259.6100000000001</v>
      </c>
    </row>
    <row r="24" spans="1:17" x14ac:dyDescent="0.2">
      <c r="A24" s="10" t="s">
        <v>16</v>
      </c>
      <c r="B24" s="20">
        <v>38135</v>
      </c>
      <c r="C24" s="10" t="s">
        <v>569</v>
      </c>
      <c r="D24" s="23" t="s">
        <v>539</v>
      </c>
      <c r="E24" s="11">
        <v>5137.3200000000006</v>
      </c>
      <c r="F24" s="11">
        <v>0</v>
      </c>
      <c r="G24" s="11">
        <v>0</v>
      </c>
      <c r="H24" s="11">
        <v>0</v>
      </c>
      <c r="I24" s="11">
        <v>13.12</v>
      </c>
      <c r="J24" s="11">
        <v>0</v>
      </c>
      <c r="K24" s="11">
        <v>3000</v>
      </c>
      <c r="L24" s="11">
        <v>0</v>
      </c>
      <c r="M24" s="11">
        <v>7966.89</v>
      </c>
      <c r="N24" s="11">
        <v>0</v>
      </c>
      <c r="O24" s="11">
        <f t="shared" si="0"/>
        <v>16117.330000000002</v>
      </c>
      <c r="P24" s="11">
        <v>3599.04</v>
      </c>
      <c r="Q24" s="12">
        <f t="shared" si="1"/>
        <v>12518.29</v>
      </c>
    </row>
    <row r="25" spans="1:17" x14ac:dyDescent="0.2">
      <c r="A25" s="10" t="s">
        <v>17</v>
      </c>
      <c r="B25" s="20">
        <v>36255</v>
      </c>
      <c r="C25" s="10" t="s">
        <v>570</v>
      </c>
      <c r="D25" s="23" t="s">
        <v>544</v>
      </c>
      <c r="E25" s="11">
        <v>3038.24</v>
      </c>
      <c r="F25" s="11">
        <v>1403.2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84.200000000000728</v>
      </c>
      <c r="N25" s="11">
        <v>0</v>
      </c>
      <c r="O25" s="11">
        <f t="shared" si="0"/>
        <v>4525.6400000000003</v>
      </c>
      <c r="P25" s="11">
        <v>837.04</v>
      </c>
      <c r="Q25" s="12">
        <f t="shared" si="1"/>
        <v>3688.6000000000004</v>
      </c>
    </row>
    <row r="26" spans="1:17" x14ac:dyDescent="0.2">
      <c r="A26" s="10" t="s">
        <v>18</v>
      </c>
      <c r="B26" s="20">
        <v>40595</v>
      </c>
      <c r="C26" s="10" t="s">
        <v>563</v>
      </c>
      <c r="D26" s="23" t="s">
        <v>540</v>
      </c>
      <c r="E26" s="11">
        <v>3419.1499999999996</v>
      </c>
      <c r="F26" s="11">
        <v>231.94</v>
      </c>
      <c r="G26" s="11">
        <v>0</v>
      </c>
      <c r="H26" s="11">
        <v>0</v>
      </c>
      <c r="I26" s="11">
        <v>2.88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 t="shared" si="0"/>
        <v>3653.97</v>
      </c>
      <c r="P26" s="11">
        <v>1193.56</v>
      </c>
      <c r="Q26" s="12">
        <f t="shared" si="1"/>
        <v>2460.41</v>
      </c>
    </row>
    <row r="27" spans="1:17" x14ac:dyDescent="0.2">
      <c r="A27" s="10" t="s">
        <v>19</v>
      </c>
      <c r="B27" s="20">
        <v>41526</v>
      </c>
      <c r="C27" s="10" t="s">
        <v>571</v>
      </c>
      <c r="D27" s="23" t="s">
        <v>542</v>
      </c>
      <c r="E27" s="11">
        <v>3669.1099999999997</v>
      </c>
      <c r="F27" s="11">
        <v>0</v>
      </c>
      <c r="G27" s="11">
        <v>5.53</v>
      </c>
      <c r="H27" s="11">
        <v>0</v>
      </c>
      <c r="I27" s="11">
        <v>5.8</v>
      </c>
      <c r="J27" s="11">
        <v>0</v>
      </c>
      <c r="K27" s="11">
        <v>0</v>
      </c>
      <c r="L27" s="11">
        <v>0</v>
      </c>
      <c r="M27" s="11">
        <v>69.559999999999945</v>
      </c>
      <c r="N27" s="11">
        <v>0</v>
      </c>
      <c r="O27" s="11">
        <f t="shared" si="0"/>
        <v>3750</v>
      </c>
      <c r="P27" s="11">
        <v>1588.4099999999999</v>
      </c>
      <c r="Q27" s="12">
        <f t="shared" si="1"/>
        <v>2161.59</v>
      </c>
    </row>
    <row r="28" spans="1:17" x14ac:dyDescent="0.2">
      <c r="A28" s="10" t="s">
        <v>20</v>
      </c>
      <c r="B28" s="20">
        <v>42800</v>
      </c>
      <c r="C28" s="10" t="s">
        <v>562</v>
      </c>
      <c r="D28" s="23" t="s">
        <v>621</v>
      </c>
      <c r="E28" s="11">
        <v>830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86</v>
      </c>
      <c r="M28" s="11">
        <v>0</v>
      </c>
      <c r="N28" s="11">
        <v>0</v>
      </c>
      <c r="O28" s="11">
        <f t="shared" si="0"/>
        <v>916</v>
      </c>
      <c r="P28" s="11">
        <v>0</v>
      </c>
      <c r="Q28" s="12">
        <f t="shared" si="1"/>
        <v>916</v>
      </c>
    </row>
    <row r="29" spans="1:17" x14ac:dyDescent="0.2">
      <c r="A29" s="10" t="s">
        <v>21</v>
      </c>
      <c r="B29" s="20">
        <v>40604</v>
      </c>
      <c r="C29" s="10" t="s">
        <v>563</v>
      </c>
      <c r="D29" s="23" t="s">
        <v>540</v>
      </c>
      <c r="E29" s="11">
        <v>3419.1499999999996</v>
      </c>
      <c r="F29" s="11">
        <v>231.94</v>
      </c>
      <c r="G29" s="11">
        <v>0</v>
      </c>
      <c r="H29" s="11">
        <v>0</v>
      </c>
      <c r="I29" s="11">
        <v>10.77</v>
      </c>
      <c r="J29" s="11">
        <v>0</v>
      </c>
      <c r="K29" s="11">
        <v>3000</v>
      </c>
      <c r="L29" s="11">
        <v>0</v>
      </c>
      <c r="M29" s="11">
        <v>0</v>
      </c>
      <c r="N29" s="11">
        <v>0</v>
      </c>
      <c r="O29" s="11">
        <f t="shared" si="0"/>
        <v>6661.86</v>
      </c>
      <c r="P29" s="11">
        <v>1918.829999999999</v>
      </c>
      <c r="Q29" s="12">
        <f t="shared" si="1"/>
        <v>4743.0300000000007</v>
      </c>
    </row>
    <row r="30" spans="1:17" x14ac:dyDescent="0.2">
      <c r="A30" s="10" t="s">
        <v>22</v>
      </c>
      <c r="B30" s="20">
        <v>29448</v>
      </c>
      <c r="C30" s="10" t="s">
        <v>563</v>
      </c>
      <c r="D30" s="23" t="s">
        <v>540</v>
      </c>
      <c r="E30" s="11">
        <v>3419.1499999999996</v>
      </c>
      <c r="F30" s="11">
        <v>1465.04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92.590000000000146</v>
      </c>
      <c r="N30" s="11">
        <v>0</v>
      </c>
      <c r="O30" s="11">
        <f t="shared" si="0"/>
        <v>4976.78</v>
      </c>
      <c r="P30" s="11">
        <v>1648.5500000000002</v>
      </c>
      <c r="Q30" s="12">
        <f t="shared" si="1"/>
        <v>3328.2299999999996</v>
      </c>
    </row>
    <row r="31" spans="1:17" x14ac:dyDescent="0.2">
      <c r="A31" s="10" t="s">
        <v>23</v>
      </c>
      <c r="B31" s="20">
        <v>35865</v>
      </c>
      <c r="C31" s="10" t="s">
        <v>572</v>
      </c>
      <c r="D31" s="23" t="s">
        <v>540</v>
      </c>
      <c r="E31" s="11">
        <v>5344.86</v>
      </c>
      <c r="F31" s="11">
        <v>579.93000000000006</v>
      </c>
      <c r="G31" s="11">
        <v>0</v>
      </c>
      <c r="H31" s="11">
        <v>1307.1799999999998</v>
      </c>
      <c r="I31" s="11">
        <v>10.6</v>
      </c>
      <c r="J31" s="11">
        <v>1.1100000000000001</v>
      </c>
      <c r="K31" s="11">
        <v>0</v>
      </c>
      <c r="L31" s="11">
        <v>0</v>
      </c>
      <c r="M31" s="11">
        <v>6685.41</v>
      </c>
      <c r="N31" s="11">
        <v>128.05000000000001</v>
      </c>
      <c r="O31" s="11">
        <f t="shared" si="0"/>
        <v>14057.14</v>
      </c>
      <c r="P31" s="11">
        <v>3071.77</v>
      </c>
      <c r="Q31" s="12">
        <f t="shared" si="1"/>
        <v>10985.369999999999</v>
      </c>
    </row>
    <row r="32" spans="1:17" x14ac:dyDescent="0.2">
      <c r="A32" s="10" t="s">
        <v>24</v>
      </c>
      <c r="B32" s="20">
        <v>43334</v>
      </c>
      <c r="C32" s="10" t="s">
        <v>562</v>
      </c>
      <c r="D32" s="23" t="s">
        <v>621</v>
      </c>
      <c r="E32" s="11">
        <v>830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86</v>
      </c>
      <c r="M32" s="11">
        <v>0</v>
      </c>
      <c r="N32" s="11">
        <v>0</v>
      </c>
      <c r="O32" s="11">
        <f t="shared" si="0"/>
        <v>916</v>
      </c>
      <c r="P32" s="11">
        <v>55.33</v>
      </c>
      <c r="Q32" s="12">
        <f t="shared" si="1"/>
        <v>860.67</v>
      </c>
    </row>
    <row r="33" spans="1:17" x14ac:dyDescent="0.2">
      <c r="A33" s="10" t="s">
        <v>25</v>
      </c>
      <c r="B33" s="20">
        <v>43360</v>
      </c>
      <c r="C33" s="10" t="s">
        <v>571</v>
      </c>
      <c r="D33" s="23" t="s">
        <v>541</v>
      </c>
      <c r="E33" s="11">
        <v>3485.78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869.46</v>
      </c>
      <c r="N33" s="11">
        <v>94.41</v>
      </c>
      <c r="O33" s="11">
        <f t="shared" si="0"/>
        <v>4449.6499999999996</v>
      </c>
      <c r="P33" s="11">
        <v>799.2</v>
      </c>
      <c r="Q33" s="12">
        <f t="shared" si="1"/>
        <v>3650.45</v>
      </c>
    </row>
    <row r="34" spans="1:17" x14ac:dyDescent="0.2">
      <c r="A34" s="10" t="s">
        <v>26</v>
      </c>
      <c r="B34" s="20">
        <v>43348</v>
      </c>
      <c r="C34" s="10" t="s">
        <v>562</v>
      </c>
      <c r="D34" s="23" t="s">
        <v>621</v>
      </c>
      <c r="E34" s="11">
        <v>830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86</v>
      </c>
      <c r="M34" s="11">
        <v>0</v>
      </c>
      <c r="N34" s="11">
        <v>0</v>
      </c>
      <c r="O34" s="11">
        <f t="shared" si="0"/>
        <v>916</v>
      </c>
      <c r="P34" s="11">
        <v>0</v>
      </c>
      <c r="Q34" s="12">
        <f t="shared" si="1"/>
        <v>916</v>
      </c>
    </row>
    <row r="35" spans="1:17" x14ac:dyDescent="0.2">
      <c r="A35" s="10" t="s">
        <v>27</v>
      </c>
      <c r="B35" s="20">
        <v>35725</v>
      </c>
      <c r="C35" s="10" t="s">
        <v>559</v>
      </c>
      <c r="D35" s="23" t="s">
        <v>540</v>
      </c>
      <c r="E35" s="11">
        <v>1428.42</v>
      </c>
      <c r="F35" s="11">
        <v>511.48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36.779999999999973</v>
      </c>
      <c r="N35" s="11">
        <v>333.06</v>
      </c>
      <c r="O35" s="11">
        <f t="shared" si="0"/>
        <v>2309.7400000000002</v>
      </c>
      <c r="P35" s="11">
        <v>292.3900000000001</v>
      </c>
      <c r="Q35" s="12">
        <f t="shared" si="1"/>
        <v>2017.3500000000001</v>
      </c>
    </row>
    <row r="36" spans="1:17" x14ac:dyDescent="0.2">
      <c r="A36" s="10" t="s">
        <v>28</v>
      </c>
      <c r="B36" s="20">
        <v>37032</v>
      </c>
      <c r="C36" s="10" t="s">
        <v>573</v>
      </c>
      <c r="D36" s="23" t="s">
        <v>540</v>
      </c>
      <c r="E36" s="11">
        <v>2239.1200000000003</v>
      </c>
      <c r="F36" s="11">
        <v>1373.4299999999998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68.490000000000236</v>
      </c>
      <c r="N36" s="11">
        <v>0</v>
      </c>
      <c r="O36" s="11">
        <f t="shared" si="0"/>
        <v>3681.0400000000004</v>
      </c>
      <c r="P36" s="11">
        <v>506.89000000000033</v>
      </c>
      <c r="Q36" s="12">
        <f t="shared" si="1"/>
        <v>3174.15</v>
      </c>
    </row>
    <row r="37" spans="1:17" x14ac:dyDescent="0.2">
      <c r="A37" s="10" t="s">
        <v>29</v>
      </c>
      <c r="B37" s="20">
        <v>43360</v>
      </c>
      <c r="C37" s="10" t="s">
        <v>556</v>
      </c>
      <c r="D37" s="23" t="s">
        <v>541</v>
      </c>
      <c r="E37" s="11">
        <v>3485.78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869.46</v>
      </c>
      <c r="N37" s="11">
        <v>86.08</v>
      </c>
      <c r="O37" s="11">
        <f t="shared" si="0"/>
        <v>4441.32</v>
      </c>
      <c r="P37" s="11">
        <v>567.09</v>
      </c>
      <c r="Q37" s="12">
        <f t="shared" si="1"/>
        <v>3874.2299999999996</v>
      </c>
    </row>
    <row r="38" spans="1:17" x14ac:dyDescent="0.2">
      <c r="A38" s="10" t="s">
        <v>30</v>
      </c>
      <c r="B38" s="20">
        <v>40634</v>
      </c>
      <c r="C38" s="10" t="s">
        <v>569</v>
      </c>
      <c r="D38" s="23" t="s">
        <v>542</v>
      </c>
      <c r="E38" s="11">
        <v>4841.01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3000</v>
      </c>
      <c r="L38" s="11">
        <v>0</v>
      </c>
      <c r="M38" s="11">
        <v>91.769999999999527</v>
      </c>
      <c r="N38" s="11">
        <v>307.20999999999998</v>
      </c>
      <c r="O38" s="11">
        <f t="shared" si="0"/>
        <v>8239.99</v>
      </c>
      <c r="P38" s="11">
        <v>3063.7200000000003</v>
      </c>
      <c r="Q38" s="12">
        <f t="shared" si="1"/>
        <v>5176.2699999999995</v>
      </c>
    </row>
    <row r="39" spans="1:17" x14ac:dyDescent="0.2">
      <c r="A39" s="10" t="s">
        <v>31</v>
      </c>
      <c r="B39" s="20">
        <v>43176</v>
      </c>
      <c r="C39" s="10" t="s">
        <v>574</v>
      </c>
      <c r="D39" s="23" t="s">
        <v>541</v>
      </c>
      <c r="E39" s="11">
        <v>1265.1899999999998</v>
      </c>
      <c r="F39" s="11">
        <v>0</v>
      </c>
      <c r="G39" s="11">
        <v>0</v>
      </c>
      <c r="H39" s="11">
        <v>424.39</v>
      </c>
      <c r="I39" s="11">
        <v>0</v>
      </c>
      <c r="J39" s="11">
        <v>0.23</v>
      </c>
      <c r="K39" s="11">
        <v>0</v>
      </c>
      <c r="L39" s="11">
        <v>0</v>
      </c>
      <c r="M39" s="11">
        <v>1109.56</v>
      </c>
      <c r="N39" s="11">
        <v>202.1</v>
      </c>
      <c r="O39" s="11">
        <f t="shared" si="0"/>
        <v>3001.47</v>
      </c>
      <c r="P39" s="11">
        <v>297.52</v>
      </c>
      <c r="Q39" s="12">
        <f t="shared" si="1"/>
        <v>2703.95</v>
      </c>
    </row>
    <row r="40" spans="1:17" x14ac:dyDescent="0.2">
      <c r="A40" s="10" t="s">
        <v>32</v>
      </c>
      <c r="B40" s="20">
        <v>43360</v>
      </c>
      <c r="C40" s="10" t="s">
        <v>571</v>
      </c>
      <c r="D40" s="23" t="s">
        <v>541</v>
      </c>
      <c r="E40" s="11">
        <v>3485.78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869.46</v>
      </c>
      <c r="N40" s="11">
        <v>0</v>
      </c>
      <c r="O40" s="11">
        <f t="shared" si="0"/>
        <v>4355.24</v>
      </c>
      <c r="P40" s="11">
        <v>797.76</v>
      </c>
      <c r="Q40" s="12">
        <f t="shared" si="1"/>
        <v>3557.4799999999996</v>
      </c>
    </row>
    <row r="41" spans="1:17" x14ac:dyDescent="0.2">
      <c r="A41" s="10" t="s">
        <v>33</v>
      </c>
      <c r="B41" s="20">
        <v>41824</v>
      </c>
      <c r="C41" s="10" t="s">
        <v>575</v>
      </c>
      <c r="D41" s="23" t="s">
        <v>542</v>
      </c>
      <c r="E41" s="11">
        <v>4151.97</v>
      </c>
      <c r="F41" s="11">
        <v>0</v>
      </c>
      <c r="G41" s="11">
        <v>0</v>
      </c>
      <c r="H41" s="11">
        <v>0</v>
      </c>
      <c r="I41" s="11">
        <v>6.56</v>
      </c>
      <c r="J41" s="11">
        <v>0</v>
      </c>
      <c r="K41" s="11">
        <v>0</v>
      </c>
      <c r="L41" s="11">
        <v>0</v>
      </c>
      <c r="M41" s="11">
        <v>78.710000000000036</v>
      </c>
      <c r="N41" s="11">
        <v>86.08</v>
      </c>
      <c r="O41" s="11">
        <f t="shared" si="0"/>
        <v>4323.3200000000006</v>
      </c>
      <c r="P41" s="11">
        <v>764.08000000000038</v>
      </c>
      <c r="Q41" s="12">
        <f t="shared" si="1"/>
        <v>3559.2400000000002</v>
      </c>
    </row>
    <row r="42" spans="1:17" x14ac:dyDescent="0.2">
      <c r="A42" s="10" t="s">
        <v>34</v>
      </c>
      <c r="B42" s="20">
        <v>42908</v>
      </c>
      <c r="C42" s="10" t="s">
        <v>562</v>
      </c>
      <c r="D42" s="23" t="s">
        <v>621</v>
      </c>
      <c r="E42" s="11">
        <v>830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86</v>
      </c>
      <c r="M42" s="11">
        <v>0</v>
      </c>
      <c r="N42" s="11">
        <v>0</v>
      </c>
      <c r="O42" s="11">
        <f t="shared" si="0"/>
        <v>916</v>
      </c>
      <c r="P42" s="11">
        <v>0</v>
      </c>
      <c r="Q42" s="12">
        <f t="shared" si="1"/>
        <v>916</v>
      </c>
    </row>
    <row r="43" spans="1:17" x14ac:dyDescent="0.2">
      <c r="A43" s="10" t="s">
        <v>35</v>
      </c>
      <c r="B43" s="20">
        <v>36893</v>
      </c>
      <c r="C43" s="10" t="s">
        <v>576</v>
      </c>
      <c r="D43" s="23" t="s">
        <v>540</v>
      </c>
      <c r="E43" s="11">
        <v>2239.1200000000003</v>
      </c>
      <c r="F43" s="11">
        <v>53.53</v>
      </c>
      <c r="G43" s="11">
        <v>0</v>
      </c>
      <c r="H43" s="11">
        <v>190.8</v>
      </c>
      <c r="I43" s="11">
        <v>7.88</v>
      </c>
      <c r="J43" s="11">
        <v>1.18</v>
      </c>
      <c r="K43" s="11">
        <v>0</v>
      </c>
      <c r="L43" s="11">
        <v>0</v>
      </c>
      <c r="M43" s="11">
        <v>43.460000000000036</v>
      </c>
      <c r="N43" s="11">
        <v>160.76</v>
      </c>
      <c r="O43" s="11">
        <f t="shared" si="0"/>
        <v>2696.7300000000005</v>
      </c>
      <c r="P43" s="11">
        <v>769.71</v>
      </c>
      <c r="Q43" s="12">
        <f t="shared" si="1"/>
        <v>1927.0200000000004</v>
      </c>
    </row>
    <row r="44" spans="1:17" x14ac:dyDescent="0.2">
      <c r="A44" s="10" t="s">
        <v>36</v>
      </c>
      <c r="B44" s="20">
        <v>43173</v>
      </c>
      <c r="C44" s="10" t="s">
        <v>574</v>
      </c>
      <c r="D44" s="23" t="s">
        <v>541</v>
      </c>
      <c r="E44" s="11">
        <v>1265.79</v>
      </c>
      <c r="F44" s="11">
        <v>0</v>
      </c>
      <c r="G44" s="11">
        <v>0</v>
      </c>
      <c r="H44" s="11">
        <v>190.8</v>
      </c>
      <c r="I44" s="11">
        <v>0</v>
      </c>
      <c r="J44" s="11">
        <v>48.17</v>
      </c>
      <c r="K44" s="11">
        <v>0</v>
      </c>
      <c r="L44" s="11">
        <v>0</v>
      </c>
      <c r="M44" s="11">
        <v>236.18000000000006</v>
      </c>
      <c r="N44" s="11">
        <v>96.3</v>
      </c>
      <c r="O44" s="11">
        <f t="shared" si="0"/>
        <v>1837.24</v>
      </c>
      <c r="P44" s="11">
        <v>287.34999999999991</v>
      </c>
      <c r="Q44" s="12">
        <f t="shared" si="1"/>
        <v>1549.89</v>
      </c>
    </row>
    <row r="45" spans="1:17" x14ac:dyDescent="0.2">
      <c r="A45" s="10" t="s">
        <v>37</v>
      </c>
      <c r="B45" s="20">
        <v>35311</v>
      </c>
      <c r="C45" s="10" t="s">
        <v>577</v>
      </c>
      <c r="D45" s="23" t="s">
        <v>542</v>
      </c>
      <c r="E45" s="11">
        <v>6401.0999999999995</v>
      </c>
      <c r="F45" s="11">
        <v>0</v>
      </c>
      <c r="G45" s="11">
        <v>0</v>
      </c>
      <c r="H45" s="11">
        <v>0</v>
      </c>
      <c r="I45" s="11">
        <v>20.22</v>
      </c>
      <c r="J45" s="11">
        <v>0</v>
      </c>
      <c r="K45" s="11">
        <v>0</v>
      </c>
      <c r="L45" s="11">
        <v>0</v>
      </c>
      <c r="M45" s="11">
        <v>121.34999999999945</v>
      </c>
      <c r="N45" s="11">
        <v>166.53</v>
      </c>
      <c r="O45" s="11">
        <f t="shared" si="0"/>
        <v>6709.1999999999989</v>
      </c>
      <c r="P45" s="11">
        <v>3058.5199999999995</v>
      </c>
      <c r="Q45" s="12">
        <f t="shared" si="1"/>
        <v>3650.6799999999994</v>
      </c>
    </row>
    <row r="46" spans="1:17" x14ac:dyDescent="0.2">
      <c r="A46" s="10" t="s">
        <v>38</v>
      </c>
      <c r="B46" s="20">
        <v>40640</v>
      </c>
      <c r="C46" s="10" t="s">
        <v>578</v>
      </c>
      <c r="D46" s="23" t="s">
        <v>540</v>
      </c>
      <c r="E46" s="11">
        <v>1428.42</v>
      </c>
      <c r="F46" s="11">
        <v>0</v>
      </c>
      <c r="G46" s="11">
        <v>0</v>
      </c>
      <c r="H46" s="11">
        <v>0</v>
      </c>
      <c r="I46" s="11">
        <v>4.51</v>
      </c>
      <c r="J46" s="11">
        <v>0.45</v>
      </c>
      <c r="K46" s="11">
        <v>0</v>
      </c>
      <c r="L46" s="11">
        <v>0</v>
      </c>
      <c r="M46" s="11">
        <v>27.079999999999927</v>
      </c>
      <c r="N46" s="11">
        <v>0</v>
      </c>
      <c r="O46" s="11">
        <f t="shared" si="0"/>
        <v>1460.46</v>
      </c>
      <c r="P46" s="11">
        <v>444.41999999999985</v>
      </c>
      <c r="Q46" s="12">
        <f t="shared" si="1"/>
        <v>1016.0400000000002</v>
      </c>
    </row>
    <row r="47" spans="1:17" x14ac:dyDescent="0.2">
      <c r="A47" s="10" t="s">
        <v>39</v>
      </c>
      <c r="B47" s="20">
        <v>40091</v>
      </c>
      <c r="C47" s="10" t="s">
        <v>569</v>
      </c>
      <c r="D47" s="23" t="s">
        <v>542</v>
      </c>
      <c r="E47" s="11">
        <v>4841.01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91.769999999999527</v>
      </c>
      <c r="N47" s="11">
        <v>286.3</v>
      </c>
      <c r="O47" s="11">
        <f t="shared" si="0"/>
        <v>5219.08</v>
      </c>
      <c r="P47" s="11">
        <v>1201.6999999999998</v>
      </c>
      <c r="Q47" s="12">
        <f t="shared" si="1"/>
        <v>4017.38</v>
      </c>
    </row>
    <row r="48" spans="1:17" x14ac:dyDescent="0.2">
      <c r="A48" s="10" t="s">
        <v>40</v>
      </c>
      <c r="B48" s="20">
        <v>36251</v>
      </c>
      <c r="C48" s="10" t="s">
        <v>579</v>
      </c>
      <c r="D48" s="23" t="s">
        <v>545</v>
      </c>
      <c r="E48" s="11">
        <v>2292.0500000000002</v>
      </c>
      <c r="F48" s="11">
        <v>2149.38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4294.08</v>
      </c>
      <c r="N48" s="11">
        <v>0</v>
      </c>
      <c r="O48" s="11">
        <f t="shared" si="0"/>
        <v>8735.51</v>
      </c>
      <c r="P48" s="11">
        <v>1775.42</v>
      </c>
      <c r="Q48" s="12">
        <f t="shared" si="1"/>
        <v>6960.09</v>
      </c>
    </row>
    <row r="49" spans="1:17" x14ac:dyDescent="0.2">
      <c r="A49" s="10" t="s">
        <v>41</v>
      </c>
      <c r="B49" s="20">
        <v>42809</v>
      </c>
      <c r="C49" s="10" t="s">
        <v>562</v>
      </c>
      <c r="D49" s="23" t="s">
        <v>621</v>
      </c>
      <c r="E49" s="11">
        <v>415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43</v>
      </c>
      <c r="M49" s="11">
        <v>0</v>
      </c>
      <c r="N49" s="11">
        <v>0</v>
      </c>
      <c r="O49" s="11">
        <f t="shared" si="0"/>
        <v>458</v>
      </c>
      <c r="P49" s="11">
        <v>0</v>
      </c>
      <c r="Q49" s="12">
        <f t="shared" si="1"/>
        <v>458</v>
      </c>
    </row>
    <row r="50" spans="1:17" x14ac:dyDescent="0.2">
      <c r="A50" s="10" t="s">
        <v>42</v>
      </c>
      <c r="B50" s="20">
        <v>35016</v>
      </c>
      <c r="C50" s="10" t="s">
        <v>576</v>
      </c>
      <c r="D50" s="23" t="s">
        <v>540</v>
      </c>
      <c r="E50" s="11">
        <v>2231.44</v>
      </c>
      <c r="F50" s="11">
        <v>351.31</v>
      </c>
      <c r="G50" s="11">
        <v>0</v>
      </c>
      <c r="H50" s="11">
        <v>190.8</v>
      </c>
      <c r="I50" s="11">
        <v>0</v>
      </c>
      <c r="J50" s="11">
        <v>180.95</v>
      </c>
      <c r="K50" s="11">
        <v>0</v>
      </c>
      <c r="L50" s="11">
        <v>0</v>
      </c>
      <c r="M50" s="11">
        <v>49.529999999999745</v>
      </c>
      <c r="N50" s="11">
        <v>264.35000000000002</v>
      </c>
      <c r="O50" s="11">
        <f t="shared" si="0"/>
        <v>3268.3799999999997</v>
      </c>
      <c r="P50" s="11">
        <v>1047.8499999999999</v>
      </c>
      <c r="Q50" s="12">
        <f t="shared" si="1"/>
        <v>2220.5299999999997</v>
      </c>
    </row>
    <row r="51" spans="1:17" x14ac:dyDescent="0.2">
      <c r="A51" s="10" t="s">
        <v>43</v>
      </c>
      <c r="B51" s="20">
        <v>35837</v>
      </c>
      <c r="C51" s="10" t="s">
        <v>580</v>
      </c>
      <c r="D51" s="23" t="s">
        <v>542</v>
      </c>
      <c r="E51" s="11">
        <v>6401.0999999999995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121.34999999999945</v>
      </c>
      <c r="N51" s="11">
        <v>279.02</v>
      </c>
      <c r="O51" s="11">
        <f t="shared" si="0"/>
        <v>6801.4699999999993</v>
      </c>
      <c r="P51" s="11">
        <v>1734.5499999999993</v>
      </c>
      <c r="Q51" s="12">
        <f t="shared" si="1"/>
        <v>5066.92</v>
      </c>
    </row>
    <row r="52" spans="1:17" x14ac:dyDescent="0.2">
      <c r="A52" s="10" t="s">
        <v>44</v>
      </c>
      <c r="B52" s="20">
        <v>36600</v>
      </c>
      <c r="C52" s="10" t="s">
        <v>581</v>
      </c>
      <c r="D52" s="23" t="s">
        <v>540</v>
      </c>
      <c r="E52" s="11">
        <v>1428.42</v>
      </c>
      <c r="F52" s="11">
        <v>363.47</v>
      </c>
      <c r="G52" s="11">
        <v>0</v>
      </c>
      <c r="H52" s="11">
        <v>0</v>
      </c>
      <c r="I52" s="11">
        <v>0</v>
      </c>
      <c r="J52" s="11">
        <v>0.28000000000000003</v>
      </c>
      <c r="K52" s="11">
        <v>0</v>
      </c>
      <c r="L52" s="11">
        <v>0</v>
      </c>
      <c r="M52" s="11">
        <v>33.970000000000027</v>
      </c>
      <c r="N52" s="11">
        <v>256.10000000000002</v>
      </c>
      <c r="O52" s="11">
        <f t="shared" si="0"/>
        <v>2082.2400000000002</v>
      </c>
      <c r="P52" s="11">
        <v>251.8599999999999</v>
      </c>
      <c r="Q52" s="12">
        <f t="shared" si="1"/>
        <v>1830.3800000000003</v>
      </c>
    </row>
    <row r="53" spans="1:17" x14ac:dyDescent="0.2">
      <c r="A53" s="10" t="s">
        <v>45</v>
      </c>
      <c r="B53" s="20">
        <v>35870</v>
      </c>
      <c r="C53" s="10" t="s">
        <v>582</v>
      </c>
      <c r="D53" s="23" t="s">
        <v>621</v>
      </c>
      <c r="E53" s="11">
        <v>1280.02</v>
      </c>
      <c r="F53" s="11">
        <v>0</v>
      </c>
      <c r="G53" s="11">
        <v>0</v>
      </c>
      <c r="H53" s="11">
        <v>1146.22</v>
      </c>
      <c r="I53" s="11">
        <v>3.73</v>
      </c>
      <c r="J53" s="11">
        <v>0</v>
      </c>
      <c r="K53" s="11">
        <v>0</v>
      </c>
      <c r="L53" s="11">
        <v>0</v>
      </c>
      <c r="M53" s="11">
        <v>1591.89</v>
      </c>
      <c r="N53" s="11">
        <v>154.4</v>
      </c>
      <c r="O53" s="11">
        <f t="shared" si="0"/>
        <v>4176.2599999999993</v>
      </c>
      <c r="P53" s="11">
        <v>525.57000000000005</v>
      </c>
      <c r="Q53" s="12">
        <f t="shared" si="1"/>
        <v>3650.6899999999991</v>
      </c>
    </row>
    <row r="54" spans="1:17" x14ac:dyDescent="0.2">
      <c r="A54" s="10" t="s">
        <v>46</v>
      </c>
      <c r="B54" s="20">
        <v>31472</v>
      </c>
      <c r="C54" s="10" t="s">
        <v>583</v>
      </c>
      <c r="D54" s="23" t="s">
        <v>540</v>
      </c>
      <c r="E54" s="11">
        <v>1703.68</v>
      </c>
      <c r="F54" s="11">
        <v>1408.81</v>
      </c>
      <c r="G54" s="11">
        <v>0</v>
      </c>
      <c r="H54" s="11">
        <v>190.8</v>
      </c>
      <c r="I54" s="11">
        <v>5.24</v>
      </c>
      <c r="J54" s="11">
        <v>0</v>
      </c>
      <c r="K54" s="11">
        <v>0</v>
      </c>
      <c r="L54" s="11">
        <v>0</v>
      </c>
      <c r="M54" s="11">
        <v>59.010000000000218</v>
      </c>
      <c r="N54" s="11">
        <v>249.79</v>
      </c>
      <c r="O54" s="11">
        <f t="shared" si="0"/>
        <v>3617.33</v>
      </c>
      <c r="P54" s="11">
        <v>613.36999999999989</v>
      </c>
      <c r="Q54" s="12">
        <f t="shared" si="1"/>
        <v>3003.96</v>
      </c>
    </row>
    <row r="55" spans="1:17" x14ac:dyDescent="0.2">
      <c r="A55" s="10" t="s">
        <v>47</v>
      </c>
      <c r="B55" s="20">
        <v>42927</v>
      </c>
      <c r="C55" s="10" t="s">
        <v>573</v>
      </c>
      <c r="D55" s="23" t="s">
        <v>540</v>
      </c>
      <c r="E55" s="11">
        <v>2239.1200000000003</v>
      </c>
      <c r="F55" s="11">
        <v>0</v>
      </c>
      <c r="G55" s="11">
        <v>0</v>
      </c>
      <c r="H55" s="11">
        <v>0</v>
      </c>
      <c r="I55" s="11">
        <v>3.54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f t="shared" si="0"/>
        <v>2242.6600000000003</v>
      </c>
      <c r="P55" s="11">
        <v>346.98</v>
      </c>
      <c r="Q55" s="12">
        <f t="shared" si="1"/>
        <v>1895.6800000000003</v>
      </c>
    </row>
    <row r="56" spans="1:17" x14ac:dyDescent="0.2">
      <c r="A56" s="10" t="s">
        <v>48</v>
      </c>
      <c r="B56" s="20">
        <v>31594</v>
      </c>
      <c r="C56" s="10" t="s">
        <v>561</v>
      </c>
      <c r="D56" s="23" t="s">
        <v>540</v>
      </c>
      <c r="E56" s="11">
        <v>1703.68</v>
      </c>
      <c r="F56" s="11">
        <v>1744.51</v>
      </c>
      <c r="G56" s="11">
        <v>0</v>
      </c>
      <c r="H56" s="11">
        <v>0</v>
      </c>
      <c r="I56" s="11">
        <v>0</v>
      </c>
      <c r="J56" s="11">
        <v>0</v>
      </c>
      <c r="K56" s="11">
        <v>1000</v>
      </c>
      <c r="L56" s="11">
        <v>0</v>
      </c>
      <c r="M56" s="11">
        <v>65.369999999999891</v>
      </c>
      <c r="N56" s="11">
        <v>384.16</v>
      </c>
      <c r="O56" s="11">
        <f t="shared" si="0"/>
        <v>4897.72</v>
      </c>
      <c r="P56" s="11">
        <v>829.44999999999982</v>
      </c>
      <c r="Q56" s="12">
        <f t="shared" si="1"/>
        <v>4068.2700000000004</v>
      </c>
    </row>
    <row r="57" spans="1:17" x14ac:dyDescent="0.2">
      <c r="A57" s="10" t="s">
        <v>49</v>
      </c>
      <c r="B57" s="20">
        <v>43076</v>
      </c>
      <c r="C57" s="10" t="s">
        <v>562</v>
      </c>
      <c r="D57" s="23" t="s">
        <v>621</v>
      </c>
      <c r="E57" s="11">
        <v>830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86</v>
      </c>
      <c r="M57" s="11">
        <v>0</v>
      </c>
      <c r="N57" s="11">
        <v>0</v>
      </c>
      <c r="O57" s="11">
        <f t="shared" si="0"/>
        <v>916</v>
      </c>
      <c r="P57" s="11">
        <v>0</v>
      </c>
      <c r="Q57" s="12">
        <f t="shared" si="1"/>
        <v>916</v>
      </c>
    </row>
    <row r="58" spans="1:17" x14ac:dyDescent="0.2">
      <c r="A58" s="10" t="s">
        <v>50</v>
      </c>
      <c r="B58" s="20">
        <v>35436</v>
      </c>
      <c r="C58" s="10" t="s">
        <v>582</v>
      </c>
      <c r="D58" s="23" t="s">
        <v>621</v>
      </c>
      <c r="E58" s="11">
        <v>1301.2</v>
      </c>
      <c r="F58" s="11">
        <v>0</v>
      </c>
      <c r="G58" s="11">
        <v>0</v>
      </c>
      <c r="H58" s="11">
        <v>1262.27</v>
      </c>
      <c r="I58" s="11">
        <v>4.62</v>
      </c>
      <c r="J58" s="11">
        <v>166.35</v>
      </c>
      <c r="K58" s="11">
        <v>0</v>
      </c>
      <c r="L58" s="11">
        <v>0</v>
      </c>
      <c r="M58" s="11">
        <v>2476.9</v>
      </c>
      <c r="N58" s="11">
        <v>0</v>
      </c>
      <c r="O58" s="11">
        <f t="shared" si="0"/>
        <v>5211.34</v>
      </c>
      <c r="P58" s="11">
        <v>544.09</v>
      </c>
      <c r="Q58" s="12">
        <f t="shared" si="1"/>
        <v>4667.25</v>
      </c>
    </row>
    <row r="59" spans="1:17" x14ac:dyDescent="0.2">
      <c r="A59" s="10" t="s">
        <v>51</v>
      </c>
      <c r="B59" s="20">
        <v>37186</v>
      </c>
      <c r="C59" s="10" t="s">
        <v>584</v>
      </c>
      <c r="D59" s="23" t="s">
        <v>540</v>
      </c>
      <c r="E59" s="11">
        <v>5344.86</v>
      </c>
      <c r="F59" s="11">
        <v>50.68</v>
      </c>
      <c r="G59" s="11">
        <v>0</v>
      </c>
      <c r="H59" s="11">
        <v>0</v>
      </c>
      <c r="I59" s="11">
        <v>8.52</v>
      </c>
      <c r="J59" s="11">
        <v>0</v>
      </c>
      <c r="K59" s="11">
        <v>0</v>
      </c>
      <c r="L59" s="11">
        <v>0</v>
      </c>
      <c r="M59" s="11">
        <v>102.27999999999975</v>
      </c>
      <c r="N59" s="11">
        <v>0</v>
      </c>
      <c r="O59" s="11">
        <f t="shared" si="0"/>
        <v>5506.34</v>
      </c>
      <c r="P59" s="11">
        <v>1177.8999999999996</v>
      </c>
      <c r="Q59" s="12">
        <f t="shared" si="1"/>
        <v>4328.4400000000005</v>
      </c>
    </row>
    <row r="60" spans="1:17" x14ac:dyDescent="0.2">
      <c r="A60" s="10" t="s">
        <v>52</v>
      </c>
      <c r="B60" s="20">
        <v>38574</v>
      </c>
      <c r="C60" s="10" t="s">
        <v>585</v>
      </c>
      <c r="D60" s="23" t="s">
        <v>543</v>
      </c>
      <c r="E60" s="11">
        <v>1605.41</v>
      </c>
      <c r="F60" s="11">
        <v>0</v>
      </c>
      <c r="G60" s="11">
        <v>0</v>
      </c>
      <c r="H60" s="11">
        <v>305.35000000000002</v>
      </c>
      <c r="I60" s="11">
        <v>0</v>
      </c>
      <c r="J60" s="11">
        <v>0.28999999999999998</v>
      </c>
      <c r="K60" s="11">
        <v>0</v>
      </c>
      <c r="L60" s="11">
        <v>0</v>
      </c>
      <c r="M60" s="11">
        <v>1785.58</v>
      </c>
      <c r="N60" s="11">
        <v>205.87</v>
      </c>
      <c r="O60" s="11">
        <f t="shared" si="0"/>
        <v>3902.5</v>
      </c>
      <c r="P60" s="11">
        <v>632.22</v>
      </c>
      <c r="Q60" s="12">
        <f t="shared" si="1"/>
        <v>3270.2799999999997</v>
      </c>
    </row>
    <row r="61" spans="1:17" x14ac:dyDescent="0.2">
      <c r="A61" s="10" t="s">
        <v>53</v>
      </c>
      <c r="B61" s="20">
        <v>43355</v>
      </c>
      <c r="C61" s="10" t="s">
        <v>562</v>
      </c>
      <c r="D61" s="23" t="s">
        <v>621</v>
      </c>
      <c r="E61" s="11">
        <v>830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86</v>
      </c>
      <c r="M61" s="11">
        <v>0</v>
      </c>
      <c r="N61" s="11">
        <v>0</v>
      </c>
      <c r="O61" s="11">
        <f t="shared" si="0"/>
        <v>916</v>
      </c>
      <c r="P61" s="11">
        <v>0</v>
      </c>
      <c r="Q61" s="12">
        <f t="shared" si="1"/>
        <v>916</v>
      </c>
    </row>
    <row r="62" spans="1:17" x14ac:dyDescent="0.2">
      <c r="A62" s="10" t="s">
        <v>524</v>
      </c>
      <c r="B62" s="20">
        <v>43430</v>
      </c>
      <c r="C62" s="11" t="s">
        <v>562</v>
      </c>
      <c r="D62" s="23" t="s">
        <v>621</v>
      </c>
      <c r="E62" s="11">
        <v>138.33000000000001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14.33</v>
      </c>
      <c r="M62" s="11">
        <v>0</v>
      </c>
      <c r="N62" s="11">
        <v>0</v>
      </c>
      <c r="O62" s="11">
        <f t="shared" si="0"/>
        <v>152.66000000000003</v>
      </c>
      <c r="P62" s="11">
        <v>0</v>
      </c>
      <c r="Q62" s="12">
        <f t="shared" si="1"/>
        <v>152.66000000000003</v>
      </c>
    </row>
    <row r="63" spans="1:17" x14ac:dyDescent="0.2">
      <c r="A63" s="10" t="s">
        <v>54</v>
      </c>
      <c r="B63" s="20">
        <v>43080</v>
      </c>
      <c r="C63" s="10" t="s">
        <v>562</v>
      </c>
      <c r="D63" s="23" t="s">
        <v>621</v>
      </c>
      <c r="E63" s="11">
        <v>830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86</v>
      </c>
      <c r="M63" s="11">
        <v>0</v>
      </c>
      <c r="N63" s="11">
        <v>0</v>
      </c>
      <c r="O63" s="11">
        <f t="shared" si="0"/>
        <v>916</v>
      </c>
      <c r="P63" s="11">
        <v>0</v>
      </c>
      <c r="Q63" s="12">
        <f t="shared" si="1"/>
        <v>916</v>
      </c>
    </row>
    <row r="64" spans="1:17" x14ac:dyDescent="0.2">
      <c r="A64" s="10" t="s">
        <v>55</v>
      </c>
      <c r="B64" s="20">
        <v>43390</v>
      </c>
      <c r="C64" s="10" t="s">
        <v>562</v>
      </c>
      <c r="D64" s="23" t="s">
        <v>621</v>
      </c>
      <c r="E64" s="11">
        <v>830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86</v>
      </c>
      <c r="M64" s="11">
        <v>0</v>
      </c>
      <c r="N64" s="11">
        <v>0</v>
      </c>
      <c r="O64" s="11">
        <f t="shared" si="0"/>
        <v>916</v>
      </c>
      <c r="P64" s="11">
        <v>0</v>
      </c>
      <c r="Q64" s="12">
        <f t="shared" si="1"/>
        <v>916</v>
      </c>
    </row>
    <row r="65" spans="1:17" x14ac:dyDescent="0.2">
      <c r="A65" s="10" t="s">
        <v>56</v>
      </c>
      <c r="B65" s="20">
        <v>41400</v>
      </c>
      <c r="C65" s="10" t="s">
        <v>571</v>
      </c>
      <c r="D65" s="23" t="s">
        <v>542</v>
      </c>
      <c r="E65" s="11">
        <v>3669.1099999999997</v>
      </c>
      <c r="F65" s="11">
        <v>0</v>
      </c>
      <c r="G65" s="11">
        <v>0</v>
      </c>
      <c r="H65" s="11">
        <v>0</v>
      </c>
      <c r="I65" s="11">
        <v>5.8</v>
      </c>
      <c r="J65" s="11">
        <v>0</v>
      </c>
      <c r="K65" s="11">
        <v>0</v>
      </c>
      <c r="L65" s="11">
        <v>0</v>
      </c>
      <c r="M65" s="11">
        <v>69.559999999999945</v>
      </c>
      <c r="N65" s="11">
        <v>103.59</v>
      </c>
      <c r="O65" s="11">
        <f t="shared" si="0"/>
        <v>3848.06</v>
      </c>
      <c r="P65" s="11">
        <v>1562.7399999999998</v>
      </c>
      <c r="Q65" s="12">
        <f t="shared" si="1"/>
        <v>2285.3200000000002</v>
      </c>
    </row>
    <row r="66" spans="1:17" x14ac:dyDescent="0.2">
      <c r="A66" s="10" t="s">
        <v>57</v>
      </c>
      <c r="B66" s="20">
        <v>43230</v>
      </c>
      <c r="C66" s="10" t="s">
        <v>586</v>
      </c>
      <c r="D66" s="23" t="s">
        <v>546</v>
      </c>
      <c r="E66" s="11">
        <v>8000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5333.33</v>
      </c>
      <c r="N66" s="11">
        <v>0</v>
      </c>
      <c r="O66" s="11">
        <f t="shared" si="0"/>
        <v>13333.33</v>
      </c>
      <c r="P66" s="11">
        <v>2803.52</v>
      </c>
      <c r="Q66" s="12">
        <f t="shared" si="1"/>
        <v>10529.81</v>
      </c>
    </row>
    <row r="67" spans="1:17" x14ac:dyDescent="0.2">
      <c r="A67" s="10" t="s">
        <v>58</v>
      </c>
      <c r="B67" s="20">
        <v>33360</v>
      </c>
      <c r="C67" s="10" t="s">
        <v>573</v>
      </c>
      <c r="D67" s="23" t="s">
        <v>540</v>
      </c>
      <c r="E67" s="11">
        <v>2239.1200000000003</v>
      </c>
      <c r="F67" s="11">
        <v>235.12</v>
      </c>
      <c r="G67" s="11">
        <v>0</v>
      </c>
      <c r="H67" s="11">
        <v>0</v>
      </c>
      <c r="I67" s="11">
        <v>7.82</v>
      </c>
      <c r="J67" s="11">
        <v>0</v>
      </c>
      <c r="K67" s="11">
        <v>0</v>
      </c>
      <c r="L67" s="11">
        <v>0</v>
      </c>
      <c r="M67" s="11">
        <v>46.909999999999854</v>
      </c>
      <c r="N67" s="11">
        <v>346.48</v>
      </c>
      <c r="O67" s="11">
        <f t="shared" si="0"/>
        <v>2875.4500000000003</v>
      </c>
      <c r="P67" s="11">
        <v>425.98999999999978</v>
      </c>
      <c r="Q67" s="12">
        <f t="shared" si="1"/>
        <v>2449.4600000000005</v>
      </c>
    </row>
    <row r="68" spans="1:17" x14ac:dyDescent="0.2">
      <c r="A68" s="10" t="s">
        <v>59</v>
      </c>
      <c r="B68" s="20">
        <v>38761</v>
      </c>
      <c r="C68" s="10" t="s">
        <v>576</v>
      </c>
      <c r="D68" s="23" t="s">
        <v>542</v>
      </c>
      <c r="E68" s="11">
        <v>2028.05</v>
      </c>
      <c r="F68" s="11">
        <v>0</v>
      </c>
      <c r="G68" s="11">
        <v>0</v>
      </c>
      <c r="H68" s="11">
        <v>0</v>
      </c>
      <c r="I68" s="11">
        <v>3.2</v>
      </c>
      <c r="J68" s="11">
        <v>0</v>
      </c>
      <c r="K68" s="11">
        <v>0</v>
      </c>
      <c r="L68" s="11">
        <v>0</v>
      </c>
      <c r="M68" s="11">
        <v>38.450000000000045</v>
      </c>
      <c r="N68" s="11">
        <v>0</v>
      </c>
      <c r="O68" s="11">
        <f t="shared" si="0"/>
        <v>2069.6999999999998</v>
      </c>
      <c r="P68" s="11">
        <v>190.87999999999988</v>
      </c>
      <c r="Q68" s="12">
        <f t="shared" si="1"/>
        <v>1878.82</v>
      </c>
    </row>
    <row r="69" spans="1:17" x14ac:dyDescent="0.2">
      <c r="A69" s="10" t="s">
        <v>60</v>
      </c>
      <c r="B69" s="20">
        <v>38601</v>
      </c>
      <c r="C69" s="10" t="s">
        <v>576</v>
      </c>
      <c r="D69" s="23" t="s">
        <v>541</v>
      </c>
      <c r="E69" s="11">
        <v>1988.27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37.690000000000055</v>
      </c>
      <c r="N69" s="11">
        <v>303.16000000000003</v>
      </c>
      <c r="O69" s="11">
        <f t="shared" si="0"/>
        <v>2329.12</v>
      </c>
      <c r="P69" s="11">
        <v>634</v>
      </c>
      <c r="Q69" s="12">
        <f t="shared" si="1"/>
        <v>1695.12</v>
      </c>
    </row>
    <row r="70" spans="1:17" x14ac:dyDescent="0.2">
      <c r="A70" s="10" t="s">
        <v>61</v>
      </c>
      <c r="B70" s="20">
        <v>40575</v>
      </c>
      <c r="C70" s="10" t="s">
        <v>563</v>
      </c>
      <c r="D70" s="23" t="s">
        <v>540</v>
      </c>
      <c r="E70" s="11">
        <v>3419.1499999999996</v>
      </c>
      <c r="F70" s="11">
        <v>231.94</v>
      </c>
      <c r="G70" s="11">
        <v>0</v>
      </c>
      <c r="H70" s="11">
        <v>0</v>
      </c>
      <c r="I70" s="11">
        <v>0</v>
      </c>
      <c r="J70" s="11">
        <v>0</v>
      </c>
      <c r="K70" s="11">
        <v>1000</v>
      </c>
      <c r="L70" s="11">
        <v>0</v>
      </c>
      <c r="M70" s="11">
        <v>4529.97</v>
      </c>
      <c r="N70" s="11">
        <v>0</v>
      </c>
      <c r="O70" s="11">
        <f t="shared" si="0"/>
        <v>9181.0600000000013</v>
      </c>
      <c r="P70" s="11">
        <v>1635.15</v>
      </c>
      <c r="Q70" s="12">
        <f t="shared" si="1"/>
        <v>7545.9100000000017</v>
      </c>
    </row>
    <row r="71" spans="1:17" x14ac:dyDescent="0.2">
      <c r="A71" s="10" t="s">
        <v>62</v>
      </c>
      <c r="B71" s="20">
        <v>43360</v>
      </c>
      <c r="C71" s="10" t="s">
        <v>587</v>
      </c>
      <c r="D71" s="23" t="s">
        <v>541</v>
      </c>
      <c r="E71" s="11">
        <v>1023.25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255.23</v>
      </c>
      <c r="N71" s="11">
        <v>205.87</v>
      </c>
      <c r="O71" s="11">
        <f t="shared" si="0"/>
        <v>1484.35</v>
      </c>
      <c r="P71" s="11">
        <v>195.52</v>
      </c>
      <c r="Q71" s="12">
        <f t="shared" si="1"/>
        <v>1288.83</v>
      </c>
    </row>
    <row r="72" spans="1:17" x14ac:dyDescent="0.2">
      <c r="A72" s="10" t="s">
        <v>63</v>
      </c>
      <c r="B72" s="20">
        <v>32540</v>
      </c>
      <c r="C72" s="10" t="s">
        <v>622</v>
      </c>
      <c r="D72" s="23" t="s">
        <v>540</v>
      </c>
      <c r="E72" s="11">
        <v>2966.1800000000003</v>
      </c>
      <c r="F72" s="11">
        <v>0</v>
      </c>
      <c r="G72" s="11">
        <v>0</v>
      </c>
      <c r="H72" s="11">
        <v>0</v>
      </c>
      <c r="I72" s="11">
        <v>4.6900000000000004</v>
      </c>
      <c r="J72" s="11">
        <v>0</v>
      </c>
      <c r="K72" s="11">
        <v>0</v>
      </c>
      <c r="L72" s="11">
        <v>0</v>
      </c>
      <c r="M72" s="11">
        <v>56.230000000000018</v>
      </c>
      <c r="N72" s="11">
        <v>249.79</v>
      </c>
      <c r="O72" s="11">
        <f t="shared" si="0"/>
        <v>3276.8900000000003</v>
      </c>
      <c r="P72" s="11">
        <v>712.85999999999967</v>
      </c>
      <c r="Q72" s="12">
        <f t="shared" si="1"/>
        <v>2564.0300000000007</v>
      </c>
    </row>
    <row r="73" spans="1:17" x14ac:dyDescent="0.2">
      <c r="A73" s="10" t="s">
        <v>64</v>
      </c>
      <c r="B73" s="20">
        <v>40619</v>
      </c>
      <c r="C73" s="10" t="s">
        <v>588</v>
      </c>
      <c r="D73" s="23" t="s">
        <v>543</v>
      </c>
      <c r="E73" s="11">
        <v>5843.21</v>
      </c>
      <c r="F73" s="11">
        <v>0</v>
      </c>
      <c r="G73" s="11">
        <v>0</v>
      </c>
      <c r="H73" s="11">
        <v>0</v>
      </c>
      <c r="I73" s="11">
        <v>7.53</v>
      </c>
      <c r="J73" s="11">
        <v>0</v>
      </c>
      <c r="K73" s="11">
        <v>3500</v>
      </c>
      <c r="L73" s="11">
        <v>0</v>
      </c>
      <c r="M73" s="11">
        <v>3008.9800000000005</v>
      </c>
      <c r="N73" s="11">
        <v>0</v>
      </c>
      <c r="O73" s="11">
        <f t="shared" ref="O73:O136" si="2">SUM(E73:N73)</f>
        <v>12359.720000000001</v>
      </c>
      <c r="P73" s="11">
        <v>2350.2200000000003</v>
      </c>
      <c r="Q73" s="12">
        <f t="shared" ref="Q73:Q136" si="3">SUM(O73-P73)</f>
        <v>10009.5</v>
      </c>
    </row>
    <row r="74" spans="1:17" x14ac:dyDescent="0.2">
      <c r="A74" s="10" t="s">
        <v>65</v>
      </c>
      <c r="B74" s="20">
        <v>40770</v>
      </c>
      <c r="C74" s="10" t="s">
        <v>571</v>
      </c>
      <c r="D74" s="23" t="s">
        <v>539</v>
      </c>
      <c r="E74" s="11">
        <v>3893.6800000000003</v>
      </c>
      <c r="F74" s="11">
        <v>0</v>
      </c>
      <c r="G74" s="11">
        <v>0</v>
      </c>
      <c r="H74" s="11">
        <v>0</v>
      </c>
      <c r="I74" s="11">
        <v>12.299999999999999</v>
      </c>
      <c r="J74" s="11">
        <v>0</v>
      </c>
      <c r="K74" s="11">
        <v>0</v>
      </c>
      <c r="L74" s="11">
        <v>0</v>
      </c>
      <c r="M74" s="11">
        <v>73.8100000000004</v>
      </c>
      <c r="N74" s="11">
        <v>134.72</v>
      </c>
      <c r="O74" s="11">
        <f t="shared" si="2"/>
        <v>4114.5100000000011</v>
      </c>
      <c r="P74" s="11">
        <v>1723.7799999999997</v>
      </c>
      <c r="Q74" s="12">
        <f t="shared" si="3"/>
        <v>2390.7300000000014</v>
      </c>
    </row>
    <row r="75" spans="1:17" x14ac:dyDescent="0.2">
      <c r="A75" s="10" t="s">
        <v>66</v>
      </c>
      <c r="B75" s="20">
        <v>40575</v>
      </c>
      <c r="C75" s="10" t="s">
        <v>589</v>
      </c>
      <c r="D75" s="23" t="s">
        <v>547</v>
      </c>
      <c r="E75" s="11">
        <v>2538.5699999999997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f t="shared" si="2"/>
        <v>2538.5699999999997</v>
      </c>
      <c r="P75" s="11">
        <v>968.0300000000002</v>
      </c>
      <c r="Q75" s="12">
        <f t="shared" si="3"/>
        <v>1570.5399999999995</v>
      </c>
    </row>
    <row r="76" spans="1:17" x14ac:dyDescent="0.2">
      <c r="A76" s="10" t="s">
        <v>67</v>
      </c>
      <c r="B76" s="20">
        <v>41638</v>
      </c>
      <c r="C76" s="10" t="s">
        <v>569</v>
      </c>
      <c r="D76" s="23" t="s">
        <v>542</v>
      </c>
      <c r="E76" s="11">
        <v>4841.01</v>
      </c>
      <c r="F76" s="11">
        <v>0</v>
      </c>
      <c r="G76" s="11">
        <v>0</v>
      </c>
      <c r="H76" s="11">
        <v>0</v>
      </c>
      <c r="I76" s="11">
        <v>14.31</v>
      </c>
      <c r="J76" s="11">
        <v>0</v>
      </c>
      <c r="K76" s="11">
        <v>4000</v>
      </c>
      <c r="L76" s="11">
        <v>0</v>
      </c>
      <c r="M76" s="11">
        <v>8680.41</v>
      </c>
      <c r="N76" s="11">
        <v>0</v>
      </c>
      <c r="O76" s="11">
        <f t="shared" si="2"/>
        <v>17535.73</v>
      </c>
      <c r="P76" s="11">
        <v>3989.1</v>
      </c>
      <c r="Q76" s="12">
        <f t="shared" si="3"/>
        <v>13546.63</v>
      </c>
    </row>
    <row r="77" spans="1:17" x14ac:dyDescent="0.2">
      <c r="A77" s="10" t="s">
        <v>68</v>
      </c>
      <c r="B77" s="20">
        <v>43348</v>
      </c>
      <c r="C77" s="10" t="s">
        <v>565</v>
      </c>
      <c r="D77" s="23" t="s">
        <v>621</v>
      </c>
      <c r="E77" s="11">
        <v>440.1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146.69999999999999</v>
      </c>
      <c r="N77" s="11">
        <v>0</v>
      </c>
      <c r="O77" s="11">
        <f t="shared" si="2"/>
        <v>586.79999999999995</v>
      </c>
      <c r="P77" s="11">
        <v>46.93</v>
      </c>
      <c r="Q77" s="12">
        <f t="shared" si="3"/>
        <v>539.87</v>
      </c>
    </row>
    <row r="78" spans="1:17" x14ac:dyDescent="0.2">
      <c r="A78" s="10" t="s">
        <v>69</v>
      </c>
      <c r="B78" s="20">
        <v>40227</v>
      </c>
      <c r="C78" s="10" t="s">
        <v>570</v>
      </c>
      <c r="D78" s="23" t="s">
        <v>544</v>
      </c>
      <c r="E78" s="11">
        <v>3038.24</v>
      </c>
      <c r="F78" s="11">
        <v>0</v>
      </c>
      <c r="G78" s="11">
        <v>0</v>
      </c>
      <c r="H78" s="11">
        <v>0</v>
      </c>
      <c r="I78" s="11">
        <v>4.8</v>
      </c>
      <c r="J78" s="11">
        <v>0</v>
      </c>
      <c r="K78" s="11">
        <v>0</v>
      </c>
      <c r="L78" s="11">
        <v>0</v>
      </c>
      <c r="M78" s="11">
        <v>57.599999999999909</v>
      </c>
      <c r="N78" s="11">
        <v>294.83</v>
      </c>
      <c r="O78" s="11">
        <f t="shared" si="2"/>
        <v>3395.47</v>
      </c>
      <c r="P78" s="11">
        <v>784.96</v>
      </c>
      <c r="Q78" s="12">
        <f t="shared" si="3"/>
        <v>2610.5099999999998</v>
      </c>
    </row>
    <row r="79" spans="1:17" x14ac:dyDescent="0.2">
      <c r="A79" s="11" t="s">
        <v>70</v>
      </c>
      <c r="B79" s="20">
        <v>43229</v>
      </c>
      <c r="C79" s="10" t="s">
        <v>531</v>
      </c>
      <c r="D79" s="23" t="s">
        <v>548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10000</v>
      </c>
      <c r="L79" s="11">
        <v>0</v>
      </c>
      <c r="M79" s="11">
        <v>6666.67</v>
      </c>
      <c r="N79" s="11">
        <v>0</v>
      </c>
      <c r="O79" s="11">
        <f t="shared" si="2"/>
        <v>16666.669999999998</v>
      </c>
      <c r="P79" s="11">
        <v>2844.61</v>
      </c>
      <c r="Q79" s="12">
        <f t="shared" si="3"/>
        <v>13822.059999999998</v>
      </c>
    </row>
    <row r="80" spans="1:17" x14ac:dyDescent="0.2">
      <c r="A80" s="10" t="s">
        <v>71</v>
      </c>
      <c r="B80" s="20">
        <v>43228</v>
      </c>
      <c r="C80" s="10" t="s">
        <v>586</v>
      </c>
      <c r="D80" s="23" t="s">
        <v>549</v>
      </c>
      <c r="E80" s="11">
        <v>14000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9333.33</v>
      </c>
      <c r="N80" s="11">
        <v>0</v>
      </c>
      <c r="O80" s="11">
        <f t="shared" si="2"/>
        <v>23333.33</v>
      </c>
      <c r="P80" s="11">
        <v>5161.34</v>
      </c>
      <c r="Q80" s="12">
        <f t="shared" si="3"/>
        <v>18171.990000000002</v>
      </c>
    </row>
    <row r="81" spans="1:17" x14ac:dyDescent="0.2">
      <c r="A81" s="10" t="s">
        <v>72</v>
      </c>
      <c r="B81" s="20">
        <v>35436</v>
      </c>
      <c r="C81" s="10" t="s">
        <v>576</v>
      </c>
      <c r="D81" s="23" t="s">
        <v>540</v>
      </c>
      <c r="E81" s="11">
        <v>2239.1200000000003</v>
      </c>
      <c r="F81" s="11">
        <v>380.45</v>
      </c>
      <c r="G81" s="11">
        <v>0</v>
      </c>
      <c r="H81" s="11">
        <v>689.03</v>
      </c>
      <c r="I81" s="11">
        <v>5.09</v>
      </c>
      <c r="J81" s="11">
        <v>208.82</v>
      </c>
      <c r="K81" s="11">
        <v>0</v>
      </c>
      <c r="L81" s="11">
        <v>0</v>
      </c>
      <c r="M81" s="11">
        <v>52.179999999999836</v>
      </c>
      <c r="N81" s="11">
        <v>154.4</v>
      </c>
      <c r="O81" s="11">
        <f t="shared" si="2"/>
        <v>3729.0900000000006</v>
      </c>
      <c r="P81" s="11">
        <v>1070.4099999999999</v>
      </c>
      <c r="Q81" s="12">
        <f t="shared" si="3"/>
        <v>2658.6800000000007</v>
      </c>
    </row>
    <row r="82" spans="1:17" x14ac:dyDescent="0.2">
      <c r="A82" s="10" t="s">
        <v>73</v>
      </c>
      <c r="B82" s="20">
        <v>34415</v>
      </c>
      <c r="C82" s="10" t="s">
        <v>563</v>
      </c>
      <c r="D82" s="23" t="s">
        <v>550</v>
      </c>
      <c r="E82" s="11">
        <v>1631.78</v>
      </c>
      <c r="F82" s="11">
        <v>0</v>
      </c>
      <c r="G82" s="11">
        <v>0</v>
      </c>
      <c r="H82" s="11">
        <v>0</v>
      </c>
      <c r="I82" s="11">
        <v>9.98</v>
      </c>
      <c r="J82" s="11">
        <v>0</v>
      </c>
      <c r="K82" s="11">
        <v>0</v>
      </c>
      <c r="L82" s="11">
        <v>0</v>
      </c>
      <c r="M82" s="11">
        <v>0</v>
      </c>
      <c r="N82" s="11">
        <v>205.87</v>
      </c>
      <c r="O82" s="11">
        <f t="shared" si="2"/>
        <v>1847.63</v>
      </c>
      <c r="P82" s="11">
        <v>338.79999999999973</v>
      </c>
      <c r="Q82" s="12">
        <f t="shared" si="3"/>
        <v>1508.8300000000004</v>
      </c>
    </row>
    <row r="83" spans="1:17" x14ac:dyDescent="0.2">
      <c r="A83" s="10" t="s">
        <v>74</v>
      </c>
      <c r="B83" s="20">
        <v>35066</v>
      </c>
      <c r="C83" s="10" t="s">
        <v>563</v>
      </c>
      <c r="D83" s="23" t="s">
        <v>541</v>
      </c>
      <c r="E83" s="11">
        <v>3036.1099999999997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57.559999999999945</v>
      </c>
      <c r="N83" s="11">
        <v>0</v>
      </c>
      <c r="O83" s="11">
        <f t="shared" si="2"/>
        <v>3093.6699999999996</v>
      </c>
      <c r="P83" s="11">
        <v>1471.21</v>
      </c>
      <c r="Q83" s="12">
        <f t="shared" si="3"/>
        <v>1622.4599999999996</v>
      </c>
    </row>
    <row r="84" spans="1:17" x14ac:dyDescent="0.2">
      <c r="A84" s="10" t="s">
        <v>75</v>
      </c>
      <c r="B84" s="20">
        <v>40777</v>
      </c>
      <c r="C84" s="10" t="s">
        <v>571</v>
      </c>
      <c r="D84" s="23" t="s">
        <v>539</v>
      </c>
      <c r="E84" s="11">
        <v>3893.6800000000003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73.8100000000004</v>
      </c>
      <c r="N84" s="11">
        <v>154.4</v>
      </c>
      <c r="O84" s="11">
        <f t="shared" si="2"/>
        <v>4121.8900000000003</v>
      </c>
      <c r="P84" s="11">
        <v>1661.6500000000005</v>
      </c>
      <c r="Q84" s="12">
        <f t="shared" si="3"/>
        <v>2460.2399999999998</v>
      </c>
    </row>
    <row r="85" spans="1:17" x14ac:dyDescent="0.2">
      <c r="A85" s="10" t="s">
        <v>76</v>
      </c>
      <c r="B85" s="20">
        <v>35004</v>
      </c>
      <c r="C85" s="10" t="s">
        <v>569</v>
      </c>
      <c r="D85" s="23" t="s">
        <v>540</v>
      </c>
      <c r="E85" s="11">
        <v>5344.86</v>
      </c>
      <c r="F85" s="11">
        <v>1385.99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127.59000000000015</v>
      </c>
      <c r="N85" s="11">
        <v>127.93</v>
      </c>
      <c r="O85" s="11">
        <f t="shared" si="2"/>
        <v>6986.37</v>
      </c>
      <c r="P85" s="11">
        <v>2367.9100000000008</v>
      </c>
      <c r="Q85" s="12">
        <f t="shared" si="3"/>
        <v>4618.4599999999991</v>
      </c>
    </row>
    <row r="86" spans="1:17" x14ac:dyDescent="0.2">
      <c r="A86" s="10" t="s">
        <v>77</v>
      </c>
      <c r="B86" s="20">
        <v>43148</v>
      </c>
      <c r="C86" s="10" t="s">
        <v>574</v>
      </c>
      <c r="D86" s="23" t="s">
        <v>541</v>
      </c>
      <c r="E86" s="11">
        <v>30.06</v>
      </c>
      <c r="F86" s="11">
        <v>0</v>
      </c>
      <c r="G86" s="11">
        <v>0</v>
      </c>
      <c r="H86" s="11">
        <v>0</v>
      </c>
      <c r="I86" s="11">
        <v>0</v>
      </c>
      <c r="J86" s="11">
        <v>0.46</v>
      </c>
      <c r="K86" s="11">
        <v>0</v>
      </c>
      <c r="L86" s="11">
        <v>0</v>
      </c>
      <c r="M86" s="11">
        <v>752.45</v>
      </c>
      <c r="N86" s="11">
        <v>138.12</v>
      </c>
      <c r="O86" s="11">
        <f t="shared" si="2"/>
        <v>921.09</v>
      </c>
      <c r="P86" s="11">
        <v>62.63</v>
      </c>
      <c r="Q86" s="12">
        <f t="shared" si="3"/>
        <v>858.46</v>
      </c>
    </row>
    <row r="87" spans="1:17" x14ac:dyDescent="0.2">
      <c r="A87" s="10" t="s">
        <v>78</v>
      </c>
      <c r="B87" s="20">
        <v>35066</v>
      </c>
      <c r="C87" s="10" t="s">
        <v>590</v>
      </c>
      <c r="D87" s="23" t="s">
        <v>540</v>
      </c>
      <c r="E87" s="11">
        <v>2610.79</v>
      </c>
      <c r="F87" s="11">
        <v>76.89</v>
      </c>
      <c r="G87" s="11">
        <v>0</v>
      </c>
      <c r="H87" s="11">
        <v>190.8</v>
      </c>
      <c r="I87" s="11">
        <v>9.129999999999999</v>
      </c>
      <c r="J87" s="11">
        <v>0.46</v>
      </c>
      <c r="K87" s="11">
        <v>0</v>
      </c>
      <c r="L87" s="11">
        <v>0</v>
      </c>
      <c r="M87" s="11">
        <v>2789.32</v>
      </c>
      <c r="N87" s="11">
        <v>175.82</v>
      </c>
      <c r="O87" s="11">
        <f t="shared" si="2"/>
        <v>5853.21</v>
      </c>
      <c r="P87" s="11">
        <v>642.20000000000005</v>
      </c>
      <c r="Q87" s="12">
        <f t="shared" si="3"/>
        <v>5211.01</v>
      </c>
    </row>
    <row r="88" spans="1:17" x14ac:dyDescent="0.2">
      <c r="A88" s="10" t="s">
        <v>79</v>
      </c>
      <c r="B88" s="20">
        <v>35066</v>
      </c>
      <c r="C88" s="10" t="s">
        <v>590</v>
      </c>
      <c r="D88" s="23" t="s">
        <v>540</v>
      </c>
      <c r="E88" s="11">
        <v>1095.8699999999999</v>
      </c>
      <c r="F88" s="11">
        <v>32.28</v>
      </c>
      <c r="G88" s="11">
        <v>0</v>
      </c>
      <c r="H88" s="11">
        <v>78.75</v>
      </c>
      <c r="I88" s="11">
        <v>0</v>
      </c>
      <c r="J88" s="11">
        <v>1.37</v>
      </c>
      <c r="K88" s="11">
        <v>0</v>
      </c>
      <c r="L88" s="11">
        <v>0</v>
      </c>
      <c r="M88" s="11">
        <v>0</v>
      </c>
      <c r="N88" s="11">
        <v>275.93</v>
      </c>
      <c r="O88" s="11">
        <f t="shared" si="2"/>
        <v>1484.1999999999998</v>
      </c>
      <c r="P88" s="11">
        <v>734.2800000000002</v>
      </c>
      <c r="Q88" s="12">
        <f t="shared" si="3"/>
        <v>749.91999999999962</v>
      </c>
    </row>
    <row r="89" spans="1:17" x14ac:dyDescent="0.2">
      <c r="A89" s="10" t="s">
        <v>80</v>
      </c>
      <c r="B89" s="20">
        <v>37312</v>
      </c>
      <c r="C89" s="10" t="s">
        <v>570</v>
      </c>
      <c r="D89" s="23" t="s">
        <v>540</v>
      </c>
      <c r="E89" s="11">
        <v>4050.99</v>
      </c>
      <c r="F89" s="11">
        <v>1116.5899999999999</v>
      </c>
      <c r="G89" s="11">
        <v>0</v>
      </c>
      <c r="H89" s="11">
        <v>0</v>
      </c>
      <c r="I89" s="11">
        <v>8.16</v>
      </c>
      <c r="J89" s="11">
        <v>0</v>
      </c>
      <c r="K89" s="11">
        <v>0</v>
      </c>
      <c r="L89" s="11">
        <v>0</v>
      </c>
      <c r="M89" s="11">
        <v>97.969999999999345</v>
      </c>
      <c r="N89" s="11">
        <v>0</v>
      </c>
      <c r="O89" s="11">
        <f t="shared" si="2"/>
        <v>5273.7099999999991</v>
      </c>
      <c r="P89" s="11">
        <v>1222.3099999999995</v>
      </c>
      <c r="Q89" s="12">
        <f t="shared" si="3"/>
        <v>4051.3999999999996</v>
      </c>
    </row>
    <row r="90" spans="1:17" x14ac:dyDescent="0.2">
      <c r="A90" s="10" t="s">
        <v>81</v>
      </c>
      <c r="B90" s="20">
        <v>31723</v>
      </c>
      <c r="C90" s="10" t="s">
        <v>563</v>
      </c>
      <c r="D90" s="23" t="s">
        <v>540</v>
      </c>
      <c r="E90" s="11">
        <v>3419.1499999999996</v>
      </c>
      <c r="F90" s="11">
        <v>71.94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66.179999999999836</v>
      </c>
      <c r="N90" s="11">
        <v>0</v>
      </c>
      <c r="O90" s="11">
        <f t="shared" si="2"/>
        <v>3557.2699999999995</v>
      </c>
      <c r="P90" s="11">
        <v>1053.3599999999997</v>
      </c>
      <c r="Q90" s="12">
        <f t="shared" si="3"/>
        <v>2503.91</v>
      </c>
    </row>
    <row r="91" spans="1:17" x14ac:dyDescent="0.2">
      <c r="A91" s="10" t="s">
        <v>82</v>
      </c>
      <c r="B91" s="20">
        <v>33672</v>
      </c>
      <c r="C91" s="10" t="s">
        <v>584</v>
      </c>
      <c r="D91" s="23" t="s">
        <v>540</v>
      </c>
      <c r="E91" s="11">
        <v>5344.86</v>
      </c>
      <c r="F91" s="11">
        <v>1638.3899999999999</v>
      </c>
      <c r="G91" s="11">
        <v>53.980000000000004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166.53</v>
      </c>
      <c r="O91" s="11">
        <f t="shared" si="2"/>
        <v>7203.7599999999993</v>
      </c>
      <c r="P91" s="11">
        <v>2900.2200000000012</v>
      </c>
      <c r="Q91" s="12">
        <f t="shared" si="3"/>
        <v>4303.5399999999981</v>
      </c>
    </row>
    <row r="92" spans="1:17" x14ac:dyDescent="0.2">
      <c r="A92" s="10" t="s">
        <v>83</v>
      </c>
      <c r="B92" s="20">
        <v>40056</v>
      </c>
      <c r="C92" s="10" t="s">
        <v>563</v>
      </c>
      <c r="D92" s="23" t="s">
        <v>540</v>
      </c>
      <c r="E92" s="11">
        <v>3419.1499999999996</v>
      </c>
      <c r="F92" s="11">
        <v>658.34</v>
      </c>
      <c r="G92" s="11">
        <v>0</v>
      </c>
      <c r="H92" s="11">
        <v>0</v>
      </c>
      <c r="I92" s="11">
        <v>6.44</v>
      </c>
      <c r="J92" s="11">
        <v>0</v>
      </c>
      <c r="K92" s="11">
        <v>0</v>
      </c>
      <c r="L92" s="11">
        <v>0</v>
      </c>
      <c r="M92" s="11">
        <v>77.299999999999727</v>
      </c>
      <c r="N92" s="11">
        <v>322.02</v>
      </c>
      <c r="O92" s="11">
        <f t="shared" si="2"/>
        <v>4483.25</v>
      </c>
      <c r="P92" s="11">
        <v>1732.5900000000001</v>
      </c>
      <c r="Q92" s="12">
        <f t="shared" si="3"/>
        <v>2750.66</v>
      </c>
    </row>
    <row r="93" spans="1:17" x14ac:dyDescent="0.2">
      <c r="A93" s="10" t="s">
        <v>84</v>
      </c>
      <c r="B93" s="20">
        <v>37032</v>
      </c>
      <c r="C93" s="10" t="s">
        <v>591</v>
      </c>
      <c r="D93" s="23" t="s">
        <v>542</v>
      </c>
      <c r="E93" s="11">
        <v>3100.44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862.67</v>
      </c>
      <c r="L93" s="11">
        <v>0</v>
      </c>
      <c r="M93" s="11">
        <v>7367.54</v>
      </c>
      <c r="N93" s="11">
        <v>256.10000000000002</v>
      </c>
      <c r="O93" s="11">
        <f t="shared" si="2"/>
        <v>11586.75</v>
      </c>
      <c r="P93" s="11">
        <v>3476.8</v>
      </c>
      <c r="Q93" s="12">
        <f t="shared" si="3"/>
        <v>8109.95</v>
      </c>
    </row>
    <row r="94" spans="1:17" x14ac:dyDescent="0.2">
      <c r="A94" s="10" t="s">
        <v>85</v>
      </c>
      <c r="B94" s="20">
        <v>43230</v>
      </c>
      <c r="C94" s="10" t="s">
        <v>586</v>
      </c>
      <c r="D94" s="23" t="s">
        <v>548</v>
      </c>
      <c r="E94" s="11">
        <v>10000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6666.67</v>
      </c>
      <c r="N94" s="11">
        <v>0</v>
      </c>
      <c r="O94" s="11">
        <f t="shared" si="2"/>
        <v>16666.669999999998</v>
      </c>
      <c r="P94" s="11">
        <v>3745.11</v>
      </c>
      <c r="Q94" s="12">
        <f t="shared" si="3"/>
        <v>12921.559999999998</v>
      </c>
    </row>
    <row r="95" spans="1:17" x14ac:dyDescent="0.2">
      <c r="A95" s="10" t="s">
        <v>86</v>
      </c>
      <c r="B95" s="20">
        <v>43277</v>
      </c>
      <c r="C95" s="10" t="s">
        <v>586</v>
      </c>
      <c r="D95" s="23" t="s">
        <v>546</v>
      </c>
      <c r="E95" s="11">
        <v>8000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4000</v>
      </c>
      <c r="N95" s="11">
        <v>0</v>
      </c>
      <c r="O95" s="11">
        <f t="shared" si="2"/>
        <v>12000</v>
      </c>
      <c r="P95" s="11">
        <v>2158.36</v>
      </c>
      <c r="Q95" s="12">
        <f t="shared" si="3"/>
        <v>9841.64</v>
      </c>
    </row>
    <row r="96" spans="1:17" x14ac:dyDescent="0.2">
      <c r="A96" s="10" t="s">
        <v>87</v>
      </c>
      <c r="B96" s="20">
        <v>38601</v>
      </c>
      <c r="C96" s="10" t="s">
        <v>573</v>
      </c>
      <c r="D96" s="23" t="s">
        <v>542</v>
      </c>
      <c r="E96" s="11">
        <v>2028.05</v>
      </c>
      <c r="F96" s="11">
        <v>0</v>
      </c>
      <c r="G96" s="11">
        <v>0</v>
      </c>
      <c r="H96" s="11">
        <v>0</v>
      </c>
      <c r="I96" s="11">
        <v>3.2</v>
      </c>
      <c r="J96" s="11">
        <v>0</v>
      </c>
      <c r="K96" s="11">
        <v>0</v>
      </c>
      <c r="L96" s="11">
        <v>0</v>
      </c>
      <c r="M96" s="11">
        <v>38.450000000000045</v>
      </c>
      <c r="N96" s="11">
        <v>0</v>
      </c>
      <c r="O96" s="11">
        <f t="shared" si="2"/>
        <v>2069.6999999999998</v>
      </c>
      <c r="P96" s="11">
        <v>217.87999999999988</v>
      </c>
      <c r="Q96" s="12">
        <f t="shared" si="3"/>
        <v>1851.82</v>
      </c>
    </row>
    <row r="97" spans="1:17" x14ac:dyDescent="0.2">
      <c r="A97" s="10" t="s">
        <v>88</v>
      </c>
      <c r="B97" s="20">
        <v>37146</v>
      </c>
      <c r="C97" s="10" t="s">
        <v>592</v>
      </c>
      <c r="D97" s="23" t="s">
        <v>542</v>
      </c>
      <c r="E97" s="11">
        <v>1771.36</v>
      </c>
      <c r="F97" s="11">
        <v>0</v>
      </c>
      <c r="G97" s="11">
        <v>0</v>
      </c>
      <c r="H97" s="11">
        <v>5.26</v>
      </c>
      <c r="I97" s="11">
        <v>0</v>
      </c>
      <c r="J97" s="11">
        <v>0.6</v>
      </c>
      <c r="K97" s="11">
        <v>0</v>
      </c>
      <c r="L97" s="11">
        <v>0</v>
      </c>
      <c r="M97" s="11">
        <v>1860.42</v>
      </c>
      <c r="N97" s="11">
        <v>290.56</v>
      </c>
      <c r="O97" s="11">
        <f t="shared" si="2"/>
        <v>3928.2</v>
      </c>
      <c r="P97" s="11">
        <v>804.11</v>
      </c>
      <c r="Q97" s="12">
        <f t="shared" si="3"/>
        <v>3124.0899999999997</v>
      </c>
    </row>
    <row r="98" spans="1:17" x14ac:dyDescent="0.2">
      <c r="A98" s="10" t="s">
        <v>89</v>
      </c>
      <c r="B98" s="20">
        <v>37104</v>
      </c>
      <c r="C98" s="10" t="s">
        <v>593</v>
      </c>
      <c r="D98" s="23" t="s">
        <v>542</v>
      </c>
      <c r="E98" s="11">
        <v>6401.0999999999995</v>
      </c>
      <c r="F98" s="11">
        <v>0</v>
      </c>
      <c r="G98" s="11">
        <v>0</v>
      </c>
      <c r="H98" s="11">
        <v>0</v>
      </c>
      <c r="I98" s="11">
        <v>10.11</v>
      </c>
      <c r="J98" s="11">
        <v>0</v>
      </c>
      <c r="K98" s="11">
        <v>0</v>
      </c>
      <c r="L98" s="11">
        <v>0</v>
      </c>
      <c r="M98" s="11">
        <v>121.34999999999945</v>
      </c>
      <c r="N98" s="11">
        <v>69.06</v>
      </c>
      <c r="O98" s="11">
        <f t="shared" si="2"/>
        <v>6601.619999999999</v>
      </c>
      <c r="P98" s="11">
        <v>1470.9699999999993</v>
      </c>
      <c r="Q98" s="12">
        <f t="shared" si="3"/>
        <v>5130.6499999999996</v>
      </c>
    </row>
    <row r="99" spans="1:17" x14ac:dyDescent="0.2">
      <c r="A99" s="10" t="s">
        <v>90</v>
      </c>
      <c r="B99" s="20">
        <v>42843</v>
      </c>
      <c r="C99" s="10" t="s">
        <v>589</v>
      </c>
      <c r="D99" s="23" t="s">
        <v>541</v>
      </c>
      <c r="E99" s="11">
        <v>2318.31</v>
      </c>
      <c r="F99" s="11">
        <v>0</v>
      </c>
      <c r="G99" s="11">
        <v>0</v>
      </c>
      <c r="H99" s="11">
        <v>0</v>
      </c>
      <c r="I99" s="11">
        <v>3.66</v>
      </c>
      <c r="J99" s="11">
        <v>0</v>
      </c>
      <c r="K99" s="11">
        <v>0</v>
      </c>
      <c r="L99" s="11">
        <v>0</v>
      </c>
      <c r="M99" s="11">
        <v>43.950000000000273</v>
      </c>
      <c r="N99" s="11">
        <v>0</v>
      </c>
      <c r="O99" s="11">
        <f t="shared" si="2"/>
        <v>2365.92</v>
      </c>
      <c r="P99" s="11">
        <v>233.15000000000009</v>
      </c>
      <c r="Q99" s="12">
        <f t="shared" si="3"/>
        <v>2132.77</v>
      </c>
    </row>
    <row r="100" spans="1:17" x14ac:dyDescent="0.2">
      <c r="A100" s="10" t="s">
        <v>91</v>
      </c>
      <c r="B100" s="20">
        <v>43334</v>
      </c>
      <c r="C100" s="10" t="s">
        <v>562</v>
      </c>
      <c r="D100" s="23" t="s">
        <v>621</v>
      </c>
      <c r="E100" s="11">
        <v>830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86</v>
      </c>
      <c r="M100" s="11">
        <v>0</v>
      </c>
      <c r="N100" s="11">
        <v>0</v>
      </c>
      <c r="O100" s="11">
        <f t="shared" si="2"/>
        <v>916</v>
      </c>
      <c r="P100" s="11">
        <v>0</v>
      </c>
      <c r="Q100" s="12">
        <f t="shared" si="3"/>
        <v>916</v>
      </c>
    </row>
    <row r="101" spans="1:17" x14ac:dyDescent="0.2">
      <c r="A101" s="10" t="s">
        <v>92</v>
      </c>
      <c r="B101" s="20">
        <v>43344</v>
      </c>
      <c r="C101" s="10" t="s">
        <v>531</v>
      </c>
      <c r="D101" s="23" t="s">
        <v>621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4000</v>
      </c>
      <c r="L101" s="11">
        <v>0</v>
      </c>
      <c r="M101" s="11">
        <v>1333.33</v>
      </c>
      <c r="N101" s="11">
        <v>0</v>
      </c>
      <c r="O101" s="11">
        <f t="shared" si="2"/>
        <v>5333.33</v>
      </c>
      <c r="P101" s="11">
        <v>263.87</v>
      </c>
      <c r="Q101" s="12">
        <f t="shared" si="3"/>
        <v>5069.46</v>
      </c>
    </row>
    <row r="102" spans="1:17" x14ac:dyDescent="0.2">
      <c r="A102" s="10" t="s">
        <v>93</v>
      </c>
      <c r="B102" s="20">
        <v>34121</v>
      </c>
      <c r="C102" s="10" t="s">
        <v>594</v>
      </c>
      <c r="D102" s="23" t="s">
        <v>542</v>
      </c>
      <c r="E102" s="11">
        <v>8421.92</v>
      </c>
      <c r="F102" s="11">
        <v>0</v>
      </c>
      <c r="G102" s="11">
        <v>0</v>
      </c>
      <c r="H102" s="11">
        <v>0</v>
      </c>
      <c r="I102" s="11">
        <v>18.3</v>
      </c>
      <c r="J102" s="11">
        <v>0</v>
      </c>
      <c r="K102" s="11">
        <v>3000</v>
      </c>
      <c r="L102" s="11">
        <v>0</v>
      </c>
      <c r="M102" s="11">
        <v>159.65999999999985</v>
      </c>
      <c r="N102" s="11">
        <v>0</v>
      </c>
      <c r="O102" s="11">
        <f t="shared" si="2"/>
        <v>11599.88</v>
      </c>
      <c r="P102" s="11">
        <v>2960.17</v>
      </c>
      <c r="Q102" s="12">
        <f t="shared" si="3"/>
        <v>8639.7099999999991</v>
      </c>
    </row>
    <row r="103" spans="1:17" x14ac:dyDescent="0.2">
      <c r="A103" s="10" t="s">
        <v>94</v>
      </c>
      <c r="B103" s="20">
        <v>43334</v>
      </c>
      <c r="C103" s="10" t="s">
        <v>562</v>
      </c>
      <c r="D103" s="23" t="s">
        <v>621</v>
      </c>
      <c r="E103" s="11">
        <v>830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86</v>
      </c>
      <c r="M103" s="11">
        <v>0</v>
      </c>
      <c r="N103" s="11">
        <v>0</v>
      </c>
      <c r="O103" s="11">
        <f t="shared" si="2"/>
        <v>916</v>
      </c>
      <c r="P103" s="11">
        <v>0</v>
      </c>
      <c r="Q103" s="12">
        <f t="shared" si="3"/>
        <v>916</v>
      </c>
    </row>
    <row r="104" spans="1:17" x14ac:dyDescent="0.2">
      <c r="A104" s="10" t="s">
        <v>95</v>
      </c>
      <c r="B104" s="20">
        <v>42919</v>
      </c>
      <c r="C104" s="10" t="s">
        <v>562</v>
      </c>
      <c r="D104" s="23" t="s">
        <v>621</v>
      </c>
      <c r="E104" s="11">
        <v>830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86</v>
      </c>
      <c r="M104" s="11">
        <v>0</v>
      </c>
      <c r="N104" s="11">
        <v>0</v>
      </c>
      <c r="O104" s="11">
        <f t="shared" si="2"/>
        <v>916</v>
      </c>
      <c r="P104" s="11">
        <v>55.33</v>
      </c>
      <c r="Q104" s="12">
        <f t="shared" si="3"/>
        <v>860.67</v>
      </c>
    </row>
    <row r="105" spans="1:17" x14ac:dyDescent="0.2">
      <c r="A105" s="10" t="s">
        <v>96</v>
      </c>
      <c r="B105" s="20">
        <v>38533</v>
      </c>
      <c r="C105" s="10" t="s">
        <v>595</v>
      </c>
      <c r="D105" s="23" t="s">
        <v>542</v>
      </c>
      <c r="E105" s="11">
        <v>6401.0999999999995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3500</v>
      </c>
      <c r="L105" s="11">
        <v>0</v>
      </c>
      <c r="M105" s="11">
        <v>9688.74</v>
      </c>
      <c r="N105" s="11">
        <v>0</v>
      </c>
      <c r="O105" s="11">
        <f t="shared" si="2"/>
        <v>19589.839999999997</v>
      </c>
      <c r="P105" s="11">
        <v>4566.16</v>
      </c>
      <c r="Q105" s="12">
        <f t="shared" si="3"/>
        <v>15023.679999999997</v>
      </c>
    </row>
    <row r="106" spans="1:17" x14ac:dyDescent="0.2">
      <c r="A106" s="10" t="s">
        <v>97</v>
      </c>
      <c r="B106" s="20">
        <v>43138</v>
      </c>
      <c r="C106" s="10" t="s">
        <v>562</v>
      </c>
      <c r="D106" s="23" t="s">
        <v>621</v>
      </c>
      <c r="E106" s="11">
        <v>830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86</v>
      </c>
      <c r="M106" s="11">
        <v>0</v>
      </c>
      <c r="N106" s="11">
        <v>0</v>
      </c>
      <c r="O106" s="11">
        <f t="shared" si="2"/>
        <v>916</v>
      </c>
      <c r="P106" s="11">
        <v>110.67</v>
      </c>
      <c r="Q106" s="12">
        <f t="shared" si="3"/>
        <v>805.33</v>
      </c>
    </row>
    <row r="107" spans="1:17" x14ac:dyDescent="0.2">
      <c r="A107" s="10" t="s">
        <v>98</v>
      </c>
      <c r="B107" s="20">
        <v>42467</v>
      </c>
      <c r="C107" s="10" t="s">
        <v>589</v>
      </c>
      <c r="D107" s="23" t="s">
        <v>541</v>
      </c>
      <c r="E107" s="11">
        <v>2318.31</v>
      </c>
      <c r="F107" s="11">
        <v>0</v>
      </c>
      <c r="G107" s="11">
        <v>0</v>
      </c>
      <c r="H107" s="11">
        <v>0</v>
      </c>
      <c r="I107" s="11">
        <v>3.66</v>
      </c>
      <c r="J107" s="11">
        <v>0</v>
      </c>
      <c r="K107" s="11">
        <v>0</v>
      </c>
      <c r="L107" s="11">
        <v>0</v>
      </c>
      <c r="M107" s="11">
        <v>43.950000000000273</v>
      </c>
      <c r="N107" s="11">
        <v>321.52</v>
      </c>
      <c r="O107" s="11">
        <f t="shared" si="2"/>
        <v>2687.44</v>
      </c>
      <c r="P107" s="11">
        <v>556.45000000000027</v>
      </c>
      <c r="Q107" s="12">
        <f t="shared" si="3"/>
        <v>2130.9899999999998</v>
      </c>
    </row>
    <row r="108" spans="1:17" x14ac:dyDescent="0.2">
      <c r="A108" s="10" t="s">
        <v>99</v>
      </c>
      <c r="B108" s="20">
        <v>43147</v>
      </c>
      <c r="C108" s="10" t="s">
        <v>574</v>
      </c>
      <c r="D108" s="23" t="s">
        <v>541</v>
      </c>
      <c r="E108" s="11">
        <v>1268.3999999999999</v>
      </c>
      <c r="F108" s="11">
        <v>0</v>
      </c>
      <c r="G108" s="11">
        <v>0</v>
      </c>
      <c r="H108" s="11">
        <v>190.8</v>
      </c>
      <c r="I108" s="11">
        <v>0</v>
      </c>
      <c r="J108" s="11">
        <v>95.4</v>
      </c>
      <c r="K108" s="11">
        <v>0</v>
      </c>
      <c r="L108" s="11">
        <v>0</v>
      </c>
      <c r="M108" s="11">
        <v>1180.93</v>
      </c>
      <c r="N108" s="11">
        <v>96.3</v>
      </c>
      <c r="O108" s="11">
        <f t="shared" si="2"/>
        <v>2831.83</v>
      </c>
      <c r="P108" s="11">
        <v>371.91</v>
      </c>
      <c r="Q108" s="12">
        <f t="shared" si="3"/>
        <v>2459.92</v>
      </c>
    </row>
    <row r="109" spans="1:17" x14ac:dyDescent="0.2">
      <c r="A109" s="10" t="s">
        <v>100</v>
      </c>
      <c r="B109" s="20">
        <v>36374</v>
      </c>
      <c r="C109" s="10" t="s">
        <v>596</v>
      </c>
      <c r="D109" s="23" t="s">
        <v>540</v>
      </c>
      <c r="E109" s="11">
        <v>4050.99</v>
      </c>
      <c r="F109" s="11">
        <v>390.42</v>
      </c>
      <c r="G109" s="11">
        <v>0</v>
      </c>
      <c r="H109" s="11">
        <v>572.4</v>
      </c>
      <c r="I109" s="11">
        <v>3.99</v>
      </c>
      <c r="J109" s="11">
        <v>0</v>
      </c>
      <c r="K109" s="11">
        <v>0</v>
      </c>
      <c r="L109" s="11">
        <v>0</v>
      </c>
      <c r="M109" s="11">
        <v>84.199999999999818</v>
      </c>
      <c r="N109" s="11">
        <v>0</v>
      </c>
      <c r="O109" s="11">
        <f t="shared" si="2"/>
        <v>5101.9999999999991</v>
      </c>
      <c r="P109" s="11">
        <v>1627.4699999999993</v>
      </c>
      <c r="Q109" s="12">
        <f t="shared" si="3"/>
        <v>3474.5299999999997</v>
      </c>
    </row>
    <row r="110" spans="1:17" x14ac:dyDescent="0.2">
      <c r="A110" s="10" t="s">
        <v>101</v>
      </c>
      <c r="B110" s="20">
        <v>42492</v>
      </c>
      <c r="C110" s="10" t="s">
        <v>574</v>
      </c>
      <c r="D110" s="23" t="s">
        <v>541</v>
      </c>
      <c r="E110" s="11">
        <v>1268.3999999999999</v>
      </c>
      <c r="F110" s="11">
        <v>0</v>
      </c>
      <c r="G110" s="11">
        <v>0</v>
      </c>
      <c r="H110" s="11">
        <v>190.8</v>
      </c>
      <c r="I110" s="11">
        <v>4.6399999999999997</v>
      </c>
      <c r="J110" s="11">
        <v>95.4</v>
      </c>
      <c r="K110" s="11">
        <v>0</v>
      </c>
      <c r="L110" s="11">
        <v>0</v>
      </c>
      <c r="M110" s="11">
        <v>1417.12</v>
      </c>
      <c r="N110" s="11">
        <v>0</v>
      </c>
      <c r="O110" s="11">
        <f t="shared" si="2"/>
        <v>2976.3599999999997</v>
      </c>
      <c r="P110" s="11">
        <v>570.38</v>
      </c>
      <c r="Q110" s="12">
        <f t="shared" si="3"/>
        <v>2405.9799999999996</v>
      </c>
    </row>
    <row r="111" spans="1:17" x14ac:dyDescent="0.2">
      <c r="A111" s="10" t="s">
        <v>102</v>
      </c>
      <c r="B111" s="20">
        <v>37154</v>
      </c>
      <c r="C111" s="10" t="s">
        <v>622</v>
      </c>
      <c r="D111" s="23" t="s">
        <v>540</v>
      </c>
      <c r="E111" s="11">
        <v>2966.1800000000003</v>
      </c>
      <c r="F111" s="11">
        <v>646.34</v>
      </c>
      <c r="G111" s="11">
        <v>0</v>
      </c>
      <c r="H111" s="11">
        <v>0</v>
      </c>
      <c r="I111" s="11">
        <v>4.57</v>
      </c>
      <c r="J111" s="11">
        <v>0</v>
      </c>
      <c r="K111" s="11">
        <v>0</v>
      </c>
      <c r="L111" s="11">
        <v>0</v>
      </c>
      <c r="M111" s="11">
        <v>68.480000000000018</v>
      </c>
      <c r="N111" s="11">
        <v>249.79</v>
      </c>
      <c r="O111" s="11">
        <f t="shared" si="2"/>
        <v>3935.3600000000006</v>
      </c>
      <c r="P111" s="11">
        <v>1876.6800000000003</v>
      </c>
      <c r="Q111" s="12">
        <f t="shared" si="3"/>
        <v>2058.6800000000003</v>
      </c>
    </row>
    <row r="112" spans="1:17" x14ac:dyDescent="0.2">
      <c r="A112" s="10" t="s">
        <v>103</v>
      </c>
      <c r="B112" s="20">
        <v>38898</v>
      </c>
      <c r="C112" s="10" t="s">
        <v>622</v>
      </c>
      <c r="D112" s="23" t="s">
        <v>540</v>
      </c>
      <c r="E112" s="11">
        <v>2966.1800000000003</v>
      </c>
      <c r="F112" s="11">
        <v>0</v>
      </c>
      <c r="G112" s="11">
        <v>0</v>
      </c>
      <c r="H112" s="11">
        <v>0</v>
      </c>
      <c r="I112" s="11">
        <v>4.6900000000000004</v>
      </c>
      <c r="J112" s="11">
        <v>0</v>
      </c>
      <c r="K112" s="11">
        <v>0</v>
      </c>
      <c r="L112" s="11">
        <v>0</v>
      </c>
      <c r="M112" s="11">
        <v>2867.78</v>
      </c>
      <c r="N112" s="11">
        <v>0</v>
      </c>
      <c r="O112" s="11">
        <f t="shared" si="2"/>
        <v>5838.6500000000005</v>
      </c>
      <c r="P112" s="11">
        <v>1585.27</v>
      </c>
      <c r="Q112" s="12">
        <f t="shared" si="3"/>
        <v>4253.380000000001</v>
      </c>
    </row>
    <row r="113" spans="1:17" x14ac:dyDescent="0.2">
      <c r="A113" s="10" t="s">
        <v>104</v>
      </c>
      <c r="B113" s="20">
        <v>38322</v>
      </c>
      <c r="C113" s="10" t="s">
        <v>588</v>
      </c>
      <c r="D113" s="23" t="s">
        <v>540</v>
      </c>
      <c r="E113" s="11">
        <v>6200.87</v>
      </c>
      <c r="F113" s="11">
        <v>1136.19</v>
      </c>
      <c r="G113" s="11">
        <v>0</v>
      </c>
      <c r="H113" s="11">
        <v>0</v>
      </c>
      <c r="I113" s="11">
        <v>12.42</v>
      </c>
      <c r="J113" s="11">
        <v>0</v>
      </c>
      <c r="K113" s="11">
        <v>0</v>
      </c>
      <c r="L113" s="11">
        <v>0</v>
      </c>
      <c r="M113" s="11">
        <v>7093.65</v>
      </c>
      <c r="N113" s="11">
        <v>95.49</v>
      </c>
      <c r="O113" s="11">
        <f t="shared" si="2"/>
        <v>14538.619999999999</v>
      </c>
      <c r="P113" s="11">
        <v>3726.01</v>
      </c>
      <c r="Q113" s="12">
        <f t="shared" si="3"/>
        <v>10812.609999999999</v>
      </c>
    </row>
    <row r="114" spans="1:17" x14ac:dyDescent="0.2">
      <c r="A114" s="10" t="s">
        <v>105</v>
      </c>
      <c r="B114" s="20">
        <v>30072</v>
      </c>
      <c r="C114" s="10" t="s">
        <v>597</v>
      </c>
      <c r="D114" s="23" t="s">
        <v>540</v>
      </c>
      <c r="E114" s="11">
        <v>1699.64</v>
      </c>
      <c r="F114" s="11">
        <v>1120.2099999999998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53.590000000000146</v>
      </c>
      <c r="N114" s="11">
        <v>249.79</v>
      </c>
      <c r="O114" s="11">
        <f t="shared" si="2"/>
        <v>3123.23</v>
      </c>
      <c r="P114" s="11">
        <v>459.03999999999996</v>
      </c>
      <c r="Q114" s="12">
        <f t="shared" si="3"/>
        <v>2664.19</v>
      </c>
    </row>
    <row r="115" spans="1:17" x14ac:dyDescent="0.2">
      <c r="A115" s="10" t="s">
        <v>106</v>
      </c>
      <c r="B115" s="20">
        <v>31574</v>
      </c>
      <c r="C115" s="10" t="s">
        <v>622</v>
      </c>
      <c r="D115" s="23" t="s">
        <v>540</v>
      </c>
      <c r="E115" s="11">
        <v>2966.1800000000003</v>
      </c>
      <c r="F115" s="11">
        <v>0</v>
      </c>
      <c r="G115" s="11">
        <v>0</v>
      </c>
      <c r="H115" s="11">
        <v>0</v>
      </c>
      <c r="I115" s="11">
        <v>4.6900000000000004</v>
      </c>
      <c r="J115" s="11">
        <v>0</v>
      </c>
      <c r="K115" s="11">
        <v>0</v>
      </c>
      <c r="L115" s="11">
        <v>0</v>
      </c>
      <c r="M115" s="11">
        <v>2867.78</v>
      </c>
      <c r="N115" s="11">
        <v>0</v>
      </c>
      <c r="O115" s="11">
        <f t="shared" si="2"/>
        <v>5838.6500000000005</v>
      </c>
      <c r="P115" s="11">
        <v>1314.88</v>
      </c>
      <c r="Q115" s="12">
        <f t="shared" si="3"/>
        <v>4523.7700000000004</v>
      </c>
    </row>
    <row r="116" spans="1:17" x14ac:dyDescent="0.2">
      <c r="A116" s="10" t="s">
        <v>107</v>
      </c>
      <c r="B116" s="20">
        <v>35436</v>
      </c>
      <c r="C116" s="10" t="s">
        <v>590</v>
      </c>
      <c r="D116" s="23" t="s">
        <v>550</v>
      </c>
      <c r="E116" s="11">
        <v>2411.9699999999998</v>
      </c>
      <c r="F116" s="11">
        <v>0</v>
      </c>
      <c r="G116" s="11">
        <v>0</v>
      </c>
      <c r="H116" s="11">
        <v>414.9</v>
      </c>
      <c r="I116" s="11">
        <v>850.79</v>
      </c>
      <c r="J116" s="11">
        <v>1.65</v>
      </c>
      <c r="K116" s="11">
        <v>0</v>
      </c>
      <c r="L116" s="11">
        <v>0</v>
      </c>
      <c r="M116" s="11">
        <v>0</v>
      </c>
      <c r="N116" s="11">
        <v>441.87</v>
      </c>
      <c r="O116" s="11">
        <f t="shared" si="2"/>
        <v>4121.18</v>
      </c>
      <c r="P116" s="11">
        <v>1157.33</v>
      </c>
      <c r="Q116" s="12">
        <f t="shared" si="3"/>
        <v>2963.8500000000004</v>
      </c>
    </row>
    <row r="117" spans="1:17" x14ac:dyDescent="0.2">
      <c r="A117" s="10" t="s">
        <v>108</v>
      </c>
      <c r="B117" s="20">
        <v>35646</v>
      </c>
      <c r="C117" s="10" t="s">
        <v>561</v>
      </c>
      <c r="D117" s="23" t="s">
        <v>540</v>
      </c>
      <c r="E117" s="11">
        <v>1703.68</v>
      </c>
      <c r="F117" s="11">
        <v>915.91</v>
      </c>
      <c r="G117" s="11">
        <v>0</v>
      </c>
      <c r="H117" s="11">
        <v>0</v>
      </c>
      <c r="I117" s="11">
        <v>8.2799999999999994</v>
      </c>
      <c r="J117" s="11">
        <v>0</v>
      </c>
      <c r="K117" s="11">
        <v>0</v>
      </c>
      <c r="L117" s="11">
        <v>0</v>
      </c>
      <c r="M117" s="11">
        <v>49.659999999999854</v>
      </c>
      <c r="N117" s="11">
        <v>326.8</v>
      </c>
      <c r="O117" s="11">
        <f t="shared" si="2"/>
        <v>3004.3300000000004</v>
      </c>
      <c r="P117" s="11">
        <v>395.63000000000011</v>
      </c>
      <c r="Q117" s="12">
        <f t="shared" si="3"/>
        <v>2608.7000000000003</v>
      </c>
    </row>
    <row r="118" spans="1:17" x14ac:dyDescent="0.2">
      <c r="A118" s="10" t="s">
        <v>109</v>
      </c>
      <c r="B118" s="20">
        <v>35125</v>
      </c>
      <c r="C118" s="10" t="s">
        <v>598</v>
      </c>
      <c r="D118" s="23" t="s">
        <v>540</v>
      </c>
      <c r="E118" s="11">
        <v>1955.7199999999998</v>
      </c>
      <c r="F118" s="11">
        <v>409.90000000000003</v>
      </c>
      <c r="G118" s="11">
        <v>0</v>
      </c>
      <c r="H118" s="11">
        <v>636.63</v>
      </c>
      <c r="I118" s="11">
        <v>4.43</v>
      </c>
      <c r="J118" s="11">
        <v>0.46</v>
      </c>
      <c r="K118" s="11">
        <v>0</v>
      </c>
      <c r="L118" s="11">
        <v>0</v>
      </c>
      <c r="M118" s="11">
        <v>2821.9</v>
      </c>
      <c r="N118" s="11">
        <v>499.58</v>
      </c>
      <c r="O118" s="11">
        <f t="shared" si="2"/>
        <v>6328.62</v>
      </c>
      <c r="P118" s="11">
        <v>1058.7</v>
      </c>
      <c r="Q118" s="12">
        <f t="shared" si="3"/>
        <v>5269.92</v>
      </c>
    </row>
    <row r="119" spans="1:17" x14ac:dyDescent="0.2">
      <c r="A119" s="10" t="s">
        <v>110</v>
      </c>
      <c r="B119" s="20">
        <v>37739</v>
      </c>
      <c r="C119" s="10" t="s">
        <v>569</v>
      </c>
      <c r="D119" s="23" t="s">
        <v>540</v>
      </c>
      <c r="E119" s="11">
        <v>5306.86</v>
      </c>
      <c r="F119" s="11">
        <v>0</v>
      </c>
      <c r="G119" s="11">
        <v>0</v>
      </c>
      <c r="H119" s="11">
        <v>0</v>
      </c>
      <c r="I119" s="11">
        <v>6.33</v>
      </c>
      <c r="J119" s="11">
        <v>0</v>
      </c>
      <c r="K119" s="11">
        <v>0</v>
      </c>
      <c r="L119" s="11">
        <v>0</v>
      </c>
      <c r="M119" s="11">
        <v>1367.87</v>
      </c>
      <c r="N119" s="11">
        <v>0</v>
      </c>
      <c r="O119" s="11">
        <f t="shared" si="2"/>
        <v>6681.0599999999995</v>
      </c>
      <c r="P119" s="11">
        <v>1124.9099999999999</v>
      </c>
      <c r="Q119" s="12">
        <f t="shared" si="3"/>
        <v>5556.15</v>
      </c>
    </row>
    <row r="120" spans="1:17" x14ac:dyDescent="0.2">
      <c r="A120" s="10" t="s">
        <v>111</v>
      </c>
      <c r="B120" s="20">
        <v>34421</v>
      </c>
      <c r="C120" s="10" t="s">
        <v>572</v>
      </c>
      <c r="D120" s="23" t="s">
        <v>540</v>
      </c>
      <c r="E120" s="11">
        <v>5344.86</v>
      </c>
      <c r="F120" s="11">
        <v>1385.99</v>
      </c>
      <c r="G120" s="11">
        <v>0</v>
      </c>
      <c r="H120" s="11">
        <v>190.8</v>
      </c>
      <c r="I120" s="11">
        <v>10.95</v>
      </c>
      <c r="J120" s="11">
        <v>450.94</v>
      </c>
      <c r="K120" s="11">
        <v>0</v>
      </c>
      <c r="L120" s="11">
        <v>0</v>
      </c>
      <c r="M120" s="11">
        <v>128.16000000000076</v>
      </c>
      <c r="N120" s="11">
        <v>0</v>
      </c>
      <c r="O120" s="11">
        <f t="shared" si="2"/>
        <v>7511.7</v>
      </c>
      <c r="P120" s="11">
        <v>1564.2200000000003</v>
      </c>
      <c r="Q120" s="12">
        <f t="shared" si="3"/>
        <v>5947.48</v>
      </c>
    </row>
    <row r="121" spans="1:17" x14ac:dyDescent="0.2">
      <c r="A121" s="10" t="s">
        <v>112</v>
      </c>
      <c r="B121" s="20">
        <v>35585</v>
      </c>
      <c r="C121" s="10" t="s">
        <v>577</v>
      </c>
      <c r="D121" s="23" t="s">
        <v>542</v>
      </c>
      <c r="E121" s="11">
        <v>6401.0999999999995</v>
      </c>
      <c r="F121" s="11">
        <v>0</v>
      </c>
      <c r="G121" s="11">
        <v>0</v>
      </c>
      <c r="H121" s="11">
        <v>0</v>
      </c>
      <c r="I121" s="11">
        <v>30.22</v>
      </c>
      <c r="J121" s="11">
        <v>0</v>
      </c>
      <c r="K121" s="11">
        <v>3000</v>
      </c>
      <c r="L121" s="11">
        <v>0</v>
      </c>
      <c r="M121" s="11">
        <v>121.35000000000036</v>
      </c>
      <c r="N121" s="11">
        <v>0</v>
      </c>
      <c r="O121" s="11">
        <f t="shared" si="2"/>
        <v>9552.67</v>
      </c>
      <c r="P121" s="11">
        <v>3846.42</v>
      </c>
      <c r="Q121" s="12">
        <f t="shared" si="3"/>
        <v>5706.25</v>
      </c>
    </row>
    <row r="122" spans="1:17" x14ac:dyDescent="0.2">
      <c r="A122" s="10" t="s">
        <v>113</v>
      </c>
      <c r="B122" s="20">
        <v>41821</v>
      </c>
      <c r="C122" s="10" t="s">
        <v>587</v>
      </c>
      <c r="D122" s="23" t="s">
        <v>543</v>
      </c>
      <c r="E122" s="11">
        <v>1120.5700000000002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21.240000000000009</v>
      </c>
      <c r="N122" s="11">
        <v>0</v>
      </c>
      <c r="O122" s="11">
        <f t="shared" si="2"/>
        <v>1141.8100000000002</v>
      </c>
      <c r="P122" s="11">
        <v>96.329999999999927</v>
      </c>
      <c r="Q122" s="12">
        <f t="shared" si="3"/>
        <v>1045.4800000000002</v>
      </c>
    </row>
    <row r="123" spans="1:17" x14ac:dyDescent="0.2">
      <c r="A123" s="10" t="s">
        <v>114</v>
      </c>
      <c r="B123" s="20">
        <v>41526</v>
      </c>
      <c r="C123" s="10" t="s">
        <v>571</v>
      </c>
      <c r="D123" s="23" t="s">
        <v>542</v>
      </c>
      <c r="E123" s="11">
        <v>3669.1099999999997</v>
      </c>
      <c r="F123" s="11">
        <v>0</v>
      </c>
      <c r="G123" s="11">
        <v>0</v>
      </c>
      <c r="H123" s="11">
        <v>0</v>
      </c>
      <c r="I123" s="11">
        <v>2.9</v>
      </c>
      <c r="J123" s="11">
        <v>0</v>
      </c>
      <c r="K123" s="11">
        <v>0</v>
      </c>
      <c r="L123" s="11">
        <v>0</v>
      </c>
      <c r="M123" s="11">
        <v>69.559999999999945</v>
      </c>
      <c r="N123" s="11">
        <v>346.48</v>
      </c>
      <c r="O123" s="11">
        <f t="shared" si="2"/>
        <v>4088.0499999999997</v>
      </c>
      <c r="P123" s="11">
        <v>734.89000000000033</v>
      </c>
      <c r="Q123" s="12">
        <f t="shared" si="3"/>
        <v>3353.1599999999994</v>
      </c>
    </row>
    <row r="124" spans="1:17" x14ac:dyDescent="0.2">
      <c r="A124" s="10" t="s">
        <v>115</v>
      </c>
      <c r="B124" s="20">
        <v>36969</v>
      </c>
      <c r="C124" s="10" t="s">
        <v>590</v>
      </c>
      <c r="D124" s="23" t="s">
        <v>550</v>
      </c>
      <c r="E124" s="11">
        <v>2411.9699999999998</v>
      </c>
      <c r="F124" s="11">
        <v>0</v>
      </c>
      <c r="G124" s="11">
        <v>0</v>
      </c>
      <c r="H124" s="11">
        <v>646.37</v>
      </c>
      <c r="I124" s="11">
        <v>11.49</v>
      </c>
      <c r="J124" s="11">
        <v>0.94</v>
      </c>
      <c r="K124" s="11">
        <v>0</v>
      </c>
      <c r="L124" s="11">
        <v>0</v>
      </c>
      <c r="M124" s="11">
        <v>135.12999999999965</v>
      </c>
      <c r="N124" s="11">
        <v>217.93</v>
      </c>
      <c r="O124" s="11">
        <f t="shared" si="2"/>
        <v>3423.829999999999</v>
      </c>
      <c r="P124" s="11">
        <v>1137.9499999999998</v>
      </c>
      <c r="Q124" s="12">
        <f t="shared" si="3"/>
        <v>2285.8799999999992</v>
      </c>
    </row>
    <row r="125" spans="1:17" x14ac:dyDescent="0.2">
      <c r="A125" s="10" t="s">
        <v>116</v>
      </c>
      <c r="B125" s="20">
        <v>34759</v>
      </c>
      <c r="C125" s="10" t="s">
        <v>560</v>
      </c>
      <c r="D125" s="23" t="s">
        <v>540</v>
      </c>
      <c r="E125" s="11">
        <v>2610.79</v>
      </c>
      <c r="F125" s="11">
        <v>284.84999999999997</v>
      </c>
      <c r="G125" s="11">
        <v>0</v>
      </c>
      <c r="H125" s="11">
        <v>0</v>
      </c>
      <c r="I125" s="11">
        <v>9.1499999999999986</v>
      </c>
      <c r="J125" s="11">
        <v>0</v>
      </c>
      <c r="K125" s="11">
        <v>0</v>
      </c>
      <c r="L125" s="11">
        <v>0</v>
      </c>
      <c r="M125" s="11">
        <v>54.889999999999873</v>
      </c>
      <c r="N125" s="11">
        <v>269.44</v>
      </c>
      <c r="O125" s="11">
        <f t="shared" si="2"/>
        <v>3229.12</v>
      </c>
      <c r="P125" s="11">
        <v>1076.4499999999998</v>
      </c>
      <c r="Q125" s="12">
        <f t="shared" si="3"/>
        <v>2152.67</v>
      </c>
    </row>
    <row r="126" spans="1:17" x14ac:dyDescent="0.2">
      <c r="A126" s="10" t="s">
        <v>117</v>
      </c>
      <c r="B126" s="20">
        <v>35156</v>
      </c>
      <c r="C126" s="10" t="s">
        <v>563</v>
      </c>
      <c r="D126" s="23" t="s">
        <v>550</v>
      </c>
      <c r="E126" s="11">
        <v>2847.8700000000003</v>
      </c>
      <c r="F126" s="11">
        <v>0</v>
      </c>
      <c r="G126" s="11">
        <v>0</v>
      </c>
      <c r="H126" s="11">
        <v>0</v>
      </c>
      <c r="I126" s="11">
        <v>4.99</v>
      </c>
      <c r="J126" s="11">
        <v>0</v>
      </c>
      <c r="K126" s="11">
        <v>0</v>
      </c>
      <c r="L126" s="11">
        <v>0</v>
      </c>
      <c r="M126" s="11">
        <v>2544.98</v>
      </c>
      <c r="N126" s="11">
        <v>154.4</v>
      </c>
      <c r="O126" s="11">
        <f t="shared" si="2"/>
        <v>5552.24</v>
      </c>
      <c r="P126" s="11">
        <v>763.87</v>
      </c>
      <c r="Q126" s="12">
        <f t="shared" si="3"/>
        <v>4788.37</v>
      </c>
    </row>
    <row r="127" spans="1:17" x14ac:dyDescent="0.2">
      <c r="A127" s="10" t="s">
        <v>118</v>
      </c>
      <c r="B127" s="20">
        <v>33451</v>
      </c>
      <c r="C127" s="10" t="s">
        <v>560</v>
      </c>
      <c r="D127" s="23" t="s">
        <v>542</v>
      </c>
      <c r="E127" s="11">
        <v>2364.6799999999998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44.829999999999927</v>
      </c>
      <c r="N127" s="11">
        <v>134.72</v>
      </c>
      <c r="O127" s="11">
        <f t="shared" si="2"/>
        <v>2544.2299999999996</v>
      </c>
      <c r="P127" s="11">
        <v>758.57999999999993</v>
      </c>
      <c r="Q127" s="12">
        <f t="shared" si="3"/>
        <v>1785.6499999999996</v>
      </c>
    </row>
    <row r="128" spans="1:17" x14ac:dyDescent="0.2">
      <c r="A128" s="10" t="s">
        <v>119</v>
      </c>
      <c r="B128" s="20">
        <v>34512</v>
      </c>
      <c r="C128" s="10" t="s">
        <v>563</v>
      </c>
      <c r="D128" s="23" t="s">
        <v>540</v>
      </c>
      <c r="E128" s="11">
        <v>3419.1499999999996</v>
      </c>
      <c r="F128" s="11">
        <v>3048.5299999999997</v>
      </c>
      <c r="G128" s="11">
        <v>0</v>
      </c>
      <c r="H128" s="11">
        <v>0</v>
      </c>
      <c r="I128" s="11">
        <v>20.43</v>
      </c>
      <c r="J128" s="11">
        <v>0</v>
      </c>
      <c r="K128" s="11">
        <v>0</v>
      </c>
      <c r="L128" s="11">
        <v>0</v>
      </c>
      <c r="M128" s="11">
        <v>122.60999999999967</v>
      </c>
      <c r="N128" s="11">
        <v>0</v>
      </c>
      <c r="O128" s="11">
        <f t="shared" si="2"/>
        <v>6610.7199999999993</v>
      </c>
      <c r="P128" s="11">
        <v>1516.3199999999997</v>
      </c>
      <c r="Q128" s="12">
        <f t="shared" si="3"/>
        <v>5094.3999999999996</v>
      </c>
    </row>
    <row r="129" spans="1:17" x14ac:dyDescent="0.2">
      <c r="A129" s="10" t="s">
        <v>120</v>
      </c>
      <c r="B129" s="20">
        <v>42989</v>
      </c>
      <c r="C129" s="10" t="s">
        <v>574</v>
      </c>
      <c r="D129" s="23" t="s">
        <v>541</v>
      </c>
      <c r="E129" s="11">
        <v>1268.3999999999999</v>
      </c>
      <c r="F129" s="11">
        <v>0</v>
      </c>
      <c r="G129" s="11">
        <v>0</v>
      </c>
      <c r="H129" s="11">
        <v>429.19000000000005</v>
      </c>
      <c r="I129" s="11">
        <v>0</v>
      </c>
      <c r="J129" s="11">
        <v>107.95</v>
      </c>
      <c r="K129" s="11">
        <v>0</v>
      </c>
      <c r="L129" s="11">
        <v>0</v>
      </c>
      <c r="M129" s="11">
        <v>190.15000000000009</v>
      </c>
      <c r="N129" s="11">
        <v>0</v>
      </c>
      <c r="O129" s="11">
        <f t="shared" si="2"/>
        <v>1995.69</v>
      </c>
      <c r="P129" s="11">
        <v>182.70000000000005</v>
      </c>
      <c r="Q129" s="12">
        <f t="shared" si="3"/>
        <v>1812.99</v>
      </c>
    </row>
    <row r="130" spans="1:17" x14ac:dyDescent="0.2">
      <c r="A130" s="10" t="s">
        <v>121</v>
      </c>
      <c r="B130" s="20">
        <v>35080</v>
      </c>
      <c r="C130" s="10" t="s">
        <v>576</v>
      </c>
      <c r="D130" s="23" t="s">
        <v>540</v>
      </c>
      <c r="E130" s="11">
        <v>2193.8500000000004</v>
      </c>
      <c r="F130" s="11">
        <v>372.76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231.75</v>
      </c>
      <c r="N130" s="11">
        <v>134.72</v>
      </c>
      <c r="O130" s="11">
        <f t="shared" si="2"/>
        <v>2933.0800000000004</v>
      </c>
      <c r="P130" s="11">
        <v>372.24</v>
      </c>
      <c r="Q130" s="12">
        <f t="shared" si="3"/>
        <v>2560.84</v>
      </c>
    </row>
    <row r="131" spans="1:17" x14ac:dyDescent="0.2">
      <c r="A131" s="10" t="s">
        <v>122</v>
      </c>
      <c r="B131" s="20">
        <v>35004</v>
      </c>
      <c r="C131" s="10" t="s">
        <v>569</v>
      </c>
      <c r="D131" s="23" t="s">
        <v>540</v>
      </c>
      <c r="E131" s="11">
        <v>5344.86</v>
      </c>
      <c r="F131" s="11">
        <v>1385.99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127.59000000000015</v>
      </c>
      <c r="N131" s="11">
        <v>151.09</v>
      </c>
      <c r="O131" s="11">
        <f t="shared" si="2"/>
        <v>7009.53</v>
      </c>
      <c r="P131" s="11">
        <v>3113.55</v>
      </c>
      <c r="Q131" s="12">
        <f t="shared" si="3"/>
        <v>3895.9799999999996</v>
      </c>
    </row>
    <row r="132" spans="1:17" x14ac:dyDescent="0.2">
      <c r="A132" s="10" t="s">
        <v>123</v>
      </c>
      <c r="B132" s="20">
        <v>38572</v>
      </c>
      <c r="C132" s="10" t="s">
        <v>569</v>
      </c>
      <c r="D132" s="23" t="s">
        <v>539</v>
      </c>
      <c r="E132" s="11">
        <v>5137.3200000000006</v>
      </c>
      <c r="F132" s="11">
        <v>0</v>
      </c>
      <c r="G132" s="11">
        <v>0</v>
      </c>
      <c r="H132" s="11">
        <v>0</v>
      </c>
      <c r="I132" s="11">
        <v>5.08</v>
      </c>
      <c r="J132" s="11">
        <v>0</v>
      </c>
      <c r="K132" s="11">
        <v>2333.33</v>
      </c>
      <c r="L132" s="11">
        <v>0</v>
      </c>
      <c r="M132" s="11">
        <v>97.390000000000327</v>
      </c>
      <c r="N132" s="11">
        <v>120.32</v>
      </c>
      <c r="O132" s="11">
        <f t="shared" si="2"/>
        <v>7693.4400000000005</v>
      </c>
      <c r="P132" s="11">
        <v>2926.99</v>
      </c>
      <c r="Q132" s="12">
        <f t="shared" si="3"/>
        <v>4766.4500000000007</v>
      </c>
    </row>
    <row r="133" spans="1:17" x14ac:dyDescent="0.2">
      <c r="A133" s="10" t="s">
        <v>124</v>
      </c>
      <c r="B133" s="20">
        <v>37309</v>
      </c>
      <c r="C133" s="10" t="s">
        <v>569</v>
      </c>
      <c r="D133" s="23" t="s">
        <v>540</v>
      </c>
      <c r="E133" s="11">
        <v>5344.86</v>
      </c>
      <c r="F133" s="11">
        <v>0</v>
      </c>
      <c r="G133" s="11">
        <v>35.96</v>
      </c>
      <c r="H133" s="11">
        <v>0</v>
      </c>
      <c r="I133" s="11">
        <v>18.259999999999998</v>
      </c>
      <c r="J133" s="11">
        <v>0</v>
      </c>
      <c r="K133" s="11">
        <v>0</v>
      </c>
      <c r="L133" s="11">
        <v>0</v>
      </c>
      <c r="M133" s="11">
        <v>101.31999999999971</v>
      </c>
      <c r="N133" s="11">
        <v>102.94</v>
      </c>
      <c r="O133" s="11">
        <f t="shared" si="2"/>
        <v>5603.3399999999992</v>
      </c>
      <c r="P133" s="11">
        <v>1293.3400000000001</v>
      </c>
      <c r="Q133" s="12">
        <f t="shared" si="3"/>
        <v>4309.9999999999991</v>
      </c>
    </row>
    <row r="134" spans="1:17" x14ac:dyDescent="0.2">
      <c r="A134" s="10" t="s">
        <v>125</v>
      </c>
      <c r="B134" s="20">
        <v>41527</v>
      </c>
      <c r="C134" s="10" t="s">
        <v>571</v>
      </c>
      <c r="D134" s="23" t="s">
        <v>542</v>
      </c>
      <c r="E134" s="11">
        <v>3669.1099999999997</v>
      </c>
      <c r="F134" s="11">
        <v>0</v>
      </c>
      <c r="G134" s="11">
        <v>0</v>
      </c>
      <c r="H134" s="11">
        <v>0</v>
      </c>
      <c r="I134" s="11">
        <v>2.9</v>
      </c>
      <c r="J134" s="11">
        <v>0</v>
      </c>
      <c r="K134" s="11">
        <v>0</v>
      </c>
      <c r="L134" s="11">
        <v>0</v>
      </c>
      <c r="M134" s="11">
        <v>69.559999999999945</v>
      </c>
      <c r="N134" s="11">
        <v>188.82</v>
      </c>
      <c r="O134" s="11">
        <f t="shared" si="2"/>
        <v>3930.39</v>
      </c>
      <c r="P134" s="11">
        <v>1301.9400000000005</v>
      </c>
      <c r="Q134" s="12">
        <f t="shared" si="3"/>
        <v>2628.4499999999994</v>
      </c>
    </row>
    <row r="135" spans="1:17" x14ac:dyDescent="0.2">
      <c r="A135" s="10" t="s">
        <v>126</v>
      </c>
      <c r="B135" s="20">
        <v>36586</v>
      </c>
      <c r="C135" s="10" t="s">
        <v>593</v>
      </c>
      <c r="D135" s="23" t="s">
        <v>542</v>
      </c>
      <c r="E135" s="11">
        <v>6401.0999999999995</v>
      </c>
      <c r="F135" s="11">
        <v>0</v>
      </c>
      <c r="G135" s="11">
        <v>0</v>
      </c>
      <c r="H135" s="11">
        <v>0</v>
      </c>
      <c r="I135" s="11">
        <v>33.56</v>
      </c>
      <c r="J135" s="11">
        <v>0</v>
      </c>
      <c r="K135" s="11">
        <v>4000</v>
      </c>
      <c r="L135" s="11">
        <v>0</v>
      </c>
      <c r="M135" s="11">
        <v>10188.74</v>
      </c>
      <c r="N135" s="11">
        <v>139.16</v>
      </c>
      <c r="O135" s="11">
        <f t="shared" si="2"/>
        <v>20762.560000000001</v>
      </c>
      <c r="P135" s="11">
        <v>4737.66</v>
      </c>
      <c r="Q135" s="12">
        <f t="shared" si="3"/>
        <v>16024.900000000001</v>
      </c>
    </row>
    <row r="136" spans="1:17" x14ac:dyDescent="0.2">
      <c r="A136" s="10" t="s">
        <v>127</v>
      </c>
      <c r="B136" s="20">
        <v>40603</v>
      </c>
      <c r="C136" s="10" t="s">
        <v>576</v>
      </c>
      <c r="D136" s="23" t="s">
        <v>541</v>
      </c>
      <c r="E136" s="11">
        <v>1988.27</v>
      </c>
      <c r="F136" s="11">
        <v>0</v>
      </c>
      <c r="G136" s="11">
        <v>0</v>
      </c>
      <c r="H136" s="11">
        <v>590.82000000000005</v>
      </c>
      <c r="I136" s="11">
        <v>0</v>
      </c>
      <c r="J136" s="11">
        <v>0</v>
      </c>
      <c r="K136" s="11">
        <v>0</v>
      </c>
      <c r="L136" s="11">
        <v>0</v>
      </c>
      <c r="M136" s="11">
        <v>2499</v>
      </c>
      <c r="N136" s="11">
        <v>0</v>
      </c>
      <c r="O136" s="11">
        <f t="shared" si="2"/>
        <v>5078.09</v>
      </c>
      <c r="P136" s="11">
        <v>1095.29</v>
      </c>
      <c r="Q136" s="12">
        <f t="shared" si="3"/>
        <v>3982.8</v>
      </c>
    </row>
    <row r="137" spans="1:17" x14ac:dyDescent="0.2">
      <c r="A137" s="10" t="s">
        <v>128</v>
      </c>
      <c r="B137" s="20">
        <v>43374</v>
      </c>
      <c r="C137" s="10" t="s">
        <v>597</v>
      </c>
      <c r="D137" s="23" t="s">
        <v>541</v>
      </c>
      <c r="E137" s="11">
        <v>1462.63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365.66</v>
      </c>
      <c r="N137" s="11">
        <v>125.88</v>
      </c>
      <c r="O137" s="11">
        <f t="shared" ref="O137:O200" si="4">SUM(E137:N137)</f>
        <v>1954.17</v>
      </c>
      <c r="P137" s="11">
        <v>326.77999999999997</v>
      </c>
      <c r="Q137" s="12">
        <f t="shared" ref="Q137:Q200" si="5">SUM(O137-P137)</f>
        <v>1627.39</v>
      </c>
    </row>
    <row r="138" spans="1:17" x14ac:dyDescent="0.2">
      <c r="A138" s="10" t="s">
        <v>129</v>
      </c>
      <c r="B138" s="20">
        <v>35871</v>
      </c>
      <c r="C138" s="10" t="s">
        <v>590</v>
      </c>
      <c r="D138" s="23" t="s">
        <v>540</v>
      </c>
      <c r="E138" s="11">
        <v>2610.79</v>
      </c>
      <c r="F138" s="11">
        <v>0</v>
      </c>
      <c r="G138" s="11">
        <v>0</v>
      </c>
      <c r="H138" s="11">
        <v>190.8</v>
      </c>
      <c r="I138" s="11">
        <v>0</v>
      </c>
      <c r="J138" s="11">
        <v>182.78</v>
      </c>
      <c r="K138" s="11">
        <v>0</v>
      </c>
      <c r="L138" s="11">
        <v>0</v>
      </c>
      <c r="M138" s="11">
        <v>49.490000000000236</v>
      </c>
      <c r="N138" s="11">
        <v>154.4</v>
      </c>
      <c r="O138" s="11">
        <f t="shared" si="4"/>
        <v>3188.2600000000007</v>
      </c>
      <c r="P138" s="11">
        <v>939.63000000000011</v>
      </c>
      <c r="Q138" s="12">
        <f t="shared" si="5"/>
        <v>2248.6300000000006</v>
      </c>
    </row>
    <row r="139" spans="1:17" x14ac:dyDescent="0.2">
      <c r="A139" s="10" t="s">
        <v>130</v>
      </c>
      <c r="B139" s="20">
        <v>41822</v>
      </c>
      <c r="C139" s="10" t="s">
        <v>599</v>
      </c>
      <c r="D139" s="23" t="s">
        <v>542</v>
      </c>
      <c r="E139" s="11">
        <v>3669.1099999999997</v>
      </c>
      <c r="F139" s="11">
        <v>0</v>
      </c>
      <c r="G139" s="11">
        <v>0</v>
      </c>
      <c r="H139" s="11">
        <v>0</v>
      </c>
      <c r="I139" s="11">
        <v>11.59</v>
      </c>
      <c r="J139" s="11">
        <v>0</v>
      </c>
      <c r="K139" s="11">
        <v>0</v>
      </c>
      <c r="L139" s="11">
        <v>0</v>
      </c>
      <c r="M139" s="11">
        <v>3547.39</v>
      </c>
      <c r="N139" s="11">
        <v>0</v>
      </c>
      <c r="O139" s="11">
        <f t="shared" si="4"/>
        <v>7228.09</v>
      </c>
      <c r="P139" s="11">
        <v>1049.71</v>
      </c>
      <c r="Q139" s="12">
        <f t="shared" si="5"/>
        <v>6178.38</v>
      </c>
    </row>
    <row r="140" spans="1:17" x14ac:dyDescent="0.2">
      <c r="A140" s="10" t="s">
        <v>131</v>
      </c>
      <c r="B140" s="20">
        <v>32752</v>
      </c>
      <c r="C140" s="10" t="s">
        <v>567</v>
      </c>
      <c r="D140" s="23" t="s">
        <v>540</v>
      </c>
      <c r="E140" s="11">
        <v>1703.68</v>
      </c>
      <c r="F140" s="11">
        <v>1237.1099999999999</v>
      </c>
      <c r="G140" s="11">
        <v>0</v>
      </c>
      <c r="H140" s="11">
        <v>0</v>
      </c>
      <c r="I140" s="11">
        <v>9.2900000000000009</v>
      </c>
      <c r="J140" s="11">
        <v>0</v>
      </c>
      <c r="K140" s="11">
        <v>0</v>
      </c>
      <c r="L140" s="11">
        <v>0</v>
      </c>
      <c r="M140" s="11">
        <v>55.75</v>
      </c>
      <c r="N140" s="11">
        <v>191.89</v>
      </c>
      <c r="O140" s="11">
        <f t="shared" si="4"/>
        <v>3197.72</v>
      </c>
      <c r="P140" s="11">
        <v>1208.9000000000001</v>
      </c>
      <c r="Q140" s="12">
        <f t="shared" si="5"/>
        <v>1988.8199999999997</v>
      </c>
    </row>
    <row r="141" spans="1:17" x14ac:dyDescent="0.2">
      <c r="A141" s="10" t="s">
        <v>132</v>
      </c>
      <c r="B141" s="20">
        <v>41526</v>
      </c>
      <c r="C141" s="10" t="s">
        <v>571</v>
      </c>
      <c r="D141" s="23" t="s">
        <v>542</v>
      </c>
      <c r="E141" s="11">
        <v>3669.1099999999997</v>
      </c>
      <c r="F141" s="11">
        <v>0</v>
      </c>
      <c r="G141" s="11">
        <v>0</v>
      </c>
      <c r="H141" s="11">
        <v>0</v>
      </c>
      <c r="I141" s="11">
        <v>5.8</v>
      </c>
      <c r="J141" s="11">
        <v>0</v>
      </c>
      <c r="K141" s="11">
        <v>0</v>
      </c>
      <c r="L141" s="11">
        <v>0</v>
      </c>
      <c r="M141" s="11">
        <v>3547.39</v>
      </c>
      <c r="N141" s="11">
        <v>0</v>
      </c>
      <c r="O141" s="11">
        <f t="shared" si="4"/>
        <v>7222.2999999999993</v>
      </c>
      <c r="P141" s="11">
        <v>1261.8699999999999</v>
      </c>
      <c r="Q141" s="12">
        <f t="shared" si="5"/>
        <v>5960.4299999999994</v>
      </c>
    </row>
    <row r="142" spans="1:17" x14ac:dyDescent="0.2">
      <c r="A142" s="10" t="s">
        <v>133</v>
      </c>
      <c r="B142" s="20">
        <v>38596</v>
      </c>
      <c r="C142" s="10" t="s">
        <v>563</v>
      </c>
      <c r="D142" s="23" t="s">
        <v>542</v>
      </c>
      <c r="E142" s="11">
        <v>3096.8399999999997</v>
      </c>
      <c r="F142" s="11">
        <v>0</v>
      </c>
      <c r="G142" s="11">
        <v>0</v>
      </c>
      <c r="H142" s="11">
        <v>0</v>
      </c>
      <c r="I142" s="11">
        <v>1996.0700000000002</v>
      </c>
      <c r="J142" s="11">
        <v>0</v>
      </c>
      <c r="K142" s="11">
        <v>0</v>
      </c>
      <c r="L142" s="11">
        <v>0</v>
      </c>
      <c r="M142" s="11">
        <v>58.710000000000036</v>
      </c>
      <c r="N142" s="11">
        <v>404.19</v>
      </c>
      <c r="O142" s="11">
        <f t="shared" si="4"/>
        <v>5555.8099999999995</v>
      </c>
      <c r="P142" s="11">
        <v>799.56</v>
      </c>
      <c r="Q142" s="12">
        <f t="shared" si="5"/>
        <v>4756.25</v>
      </c>
    </row>
    <row r="143" spans="1:17" x14ac:dyDescent="0.2">
      <c r="A143" s="10" t="s">
        <v>134</v>
      </c>
      <c r="B143" s="20">
        <v>36893</v>
      </c>
      <c r="C143" s="10" t="s">
        <v>557</v>
      </c>
      <c r="D143" s="23" t="s">
        <v>542</v>
      </c>
      <c r="E143" s="11">
        <v>2364.6799999999998</v>
      </c>
      <c r="F143" s="11">
        <v>0</v>
      </c>
      <c r="G143" s="11">
        <v>0</v>
      </c>
      <c r="H143" s="11">
        <v>626.28</v>
      </c>
      <c r="I143" s="11">
        <v>0</v>
      </c>
      <c r="J143" s="11">
        <v>0.81</v>
      </c>
      <c r="K143" s="11">
        <v>0</v>
      </c>
      <c r="L143" s="11">
        <v>0</v>
      </c>
      <c r="M143" s="11">
        <v>2573.04</v>
      </c>
      <c r="N143" s="11">
        <v>0</v>
      </c>
      <c r="O143" s="11">
        <f t="shared" si="4"/>
        <v>5564.8099999999995</v>
      </c>
      <c r="P143" s="11">
        <v>1333.55</v>
      </c>
      <c r="Q143" s="12">
        <f t="shared" si="5"/>
        <v>4231.2599999999993</v>
      </c>
    </row>
    <row r="144" spans="1:17" x14ac:dyDescent="0.2">
      <c r="A144" s="10" t="s">
        <v>135</v>
      </c>
      <c r="B144" s="20">
        <v>42808</v>
      </c>
      <c r="C144" s="10" t="s">
        <v>568</v>
      </c>
      <c r="D144" s="23" t="s">
        <v>541</v>
      </c>
      <c r="E144" s="11">
        <v>1988.27</v>
      </c>
      <c r="F144" s="11">
        <v>0</v>
      </c>
      <c r="G144" s="11">
        <v>0</v>
      </c>
      <c r="H144" s="11">
        <v>0</v>
      </c>
      <c r="I144" s="11">
        <v>3.14</v>
      </c>
      <c r="J144" s="11">
        <v>0</v>
      </c>
      <c r="K144" s="11">
        <v>0</v>
      </c>
      <c r="L144" s="11">
        <v>0</v>
      </c>
      <c r="M144" s="11">
        <v>37.690000000000055</v>
      </c>
      <c r="N144" s="11">
        <v>0</v>
      </c>
      <c r="O144" s="11">
        <f t="shared" si="4"/>
        <v>2029.1000000000001</v>
      </c>
      <c r="P144" s="11">
        <v>187.23000000000002</v>
      </c>
      <c r="Q144" s="12">
        <f t="shared" si="5"/>
        <v>1841.8700000000001</v>
      </c>
    </row>
    <row r="145" spans="1:17" x14ac:dyDescent="0.2">
      <c r="A145" s="10" t="s">
        <v>136</v>
      </c>
      <c r="B145" s="20">
        <v>36216</v>
      </c>
      <c r="C145" s="10" t="s">
        <v>591</v>
      </c>
      <c r="D145" s="23" t="s">
        <v>551</v>
      </c>
      <c r="E145" s="11">
        <v>4800.8200000000006</v>
      </c>
      <c r="F145" s="11">
        <v>0</v>
      </c>
      <c r="G145" s="11">
        <v>0</v>
      </c>
      <c r="H145" s="11">
        <v>0</v>
      </c>
      <c r="I145" s="11">
        <v>7.58</v>
      </c>
      <c r="J145" s="11">
        <v>0</v>
      </c>
      <c r="K145" s="11">
        <v>0</v>
      </c>
      <c r="L145" s="11">
        <v>0</v>
      </c>
      <c r="M145" s="11">
        <v>4641.55</v>
      </c>
      <c r="N145" s="11">
        <v>0</v>
      </c>
      <c r="O145" s="11">
        <f t="shared" si="4"/>
        <v>9449.9500000000007</v>
      </c>
      <c r="P145" s="11">
        <v>1659.58</v>
      </c>
      <c r="Q145" s="12">
        <f t="shared" si="5"/>
        <v>7790.3700000000008</v>
      </c>
    </row>
    <row r="146" spans="1:17" x14ac:dyDescent="0.2">
      <c r="A146" s="10" t="s">
        <v>137</v>
      </c>
      <c r="B146" s="20">
        <v>37095</v>
      </c>
      <c r="C146" s="10" t="s">
        <v>557</v>
      </c>
      <c r="D146" s="23" t="s">
        <v>542</v>
      </c>
      <c r="E146" s="11">
        <v>2364.6799999999998</v>
      </c>
      <c r="F146" s="11">
        <v>0</v>
      </c>
      <c r="G146" s="11">
        <v>0</v>
      </c>
      <c r="H146" s="11">
        <v>0</v>
      </c>
      <c r="I146" s="11">
        <v>7.4700000000000006</v>
      </c>
      <c r="J146" s="11">
        <v>0</v>
      </c>
      <c r="K146" s="11">
        <v>0</v>
      </c>
      <c r="L146" s="11">
        <v>0</v>
      </c>
      <c r="M146" s="11">
        <v>44.829999999999927</v>
      </c>
      <c r="N146" s="11">
        <v>352.65</v>
      </c>
      <c r="O146" s="11">
        <f t="shared" si="4"/>
        <v>2769.6299999999997</v>
      </c>
      <c r="P146" s="11">
        <v>723.56</v>
      </c>
      <c r="Q146" s="12">
        <f t="shared" si="5"/>
        <v>2046.0699999999997</v>
      </c>
    </row>
    <row r="147" spans="1:17" x14ac:dyDescent="0.2">
      <c r="A147" s="10" t="s">
        <v>138</v>
      </c>
      <c r="B147" s="20">
        <v>37063</v>
      </c>
      <c r="C147" s="10" t="s">
        <v>584</v>
      </c>
      <c r="D147" s="23" t="s">
        <v>540</v>
      </c>
      <c r="E147" s="11">
        <v>5344.86</v>
      </c>
      <c r="F147" s="11">
        <v>50.68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317.62</v>
      </c>
      <c r="O147" s="11">
        <f t="shared" si="4"/>
        <v>5713.16</v>
      </c>
      <c r="P147" s="11">
        <v>1234.6999999999998</v>
      </c>
      <c r="Q147" s="12">
        <f t="shared" si="5"/>
        <v>4478.46</v>
      </c>
    </row>
    <row r="148" spans="1:17" x14ac:dyDescent="0.2">
      <c r="A148" s="10" t="s">
        <v>139</v>
      </c>
      <c r="B148" s="20">
        <v>35066</v>
      </c>
      <c r="C148" s="10" t="s">
        <v>590</v>
      </c>
      <c r="D148" s="23" t="s">
        <v>540</v>
      </c>
      <c r="E148" s="11">
        <v>2610.79</v>
      </c>
      <c r="F148" s="11">
        <v>76.89</v>
      </c>
      <c r="G148" s="11">
        <v>0</v>
      </c>
      <c r="H148" s="11">
        <v>701.98</v>
      </c>
      <c r="I148" s="11">
        <v>10.42</v>
      </c>
      <c r="J148" s="11">
        <v>1.04</v>
      </c>
      <c r="K148" s="11">
        <v>0</v>
      </c>
      <c r="L148" s="11">
        <v>0</v>
      </c>
      <c r="M148" s="11">
        <v>53.539999999999964</v>
      </c>
      <c r="N148" s="11">
        <v>154.4</v>
      </c>
      <c r="O148" s="11">
        <f t="shared" si="4"/>
        <v>3609.06</v>
      </c>
      <c r="P148" s="11">
        <v>1123.4199999999996</v>
      </c>
      <c r="Q148" s="12">
        <f t="shared" si="5"/>
        <v>2485.6400000000003</v>
      </c>
    </row>
    <row r="149" spans="1:17" x14ac:dyDescent="0.2">
      <c r="A149" s="10" t="s">
        <v>140</v>
      </c>
      <c r="B149" s="20">
        <v>36586</v>
      </c>
      <c r="C149" s="10" t="s">
        <v>568</v>
      </c>
      <c r="D149" s="23" t="s">
        <v>540</v>
      </c>
      <c r="E149" s="11">
        <v>2239.1200000000003</v>
      </c>
      <c r="F149" s="11">
        <v>2.67</v>
      </c>
      <c r="G149" s="11">
        <v>0</v>
      </c>
      <c r="H149" s="11">
        <v>0</v>
      </c>
      <c r="I149" s="11">
        <v>1444.9499999999998</v>
      </c>
      <c r="J149" s="11">
        <v>0</v>
      </c>
      <c r="K149" s="11">
        <v>0</v>
      </c>
      <c r="L149" s="11">
        <v>0</v>
      </c>
      <c r="M149" s="11">
        <v>42.5</v>
      </c>
      <c r="N149" s="11">
        <v>249.06</v>
      </c>
      <c r="O149" s="11">
        <f t="shared" si="4"/>
        <v>3978.3</v>
      </c>
      <c r="P149" s="11">
        <v>922.56</v>
      </c>
      <c r="Q149" s="12">
        <f t="shared" si="5"/>
        <v>3055.7400000000002</v>
      </c>
    </row>
    <row r="150" spans="1:17" x14ac:dyDescent="0.2">
      <c r="A150" s="10" t="s">
        <v>141</v>
      </c>
      <c r="B150" s="20">
        <v>37104</v>
      </c>
      <c r="C150" s="10" t="s">
        <v>600</v>
      </c>
      <c r="D150" s="23" t="s">
        <v>542</v>
      </c>
      <c r="E150" s="11">
        <v>1771.36</v>
      </c>
      <c r="F150" s="11">
        <v>0</v>
      </c>
      <c r="G150" s="11">
        <v>0</v>
      </c>
      <c r="H150" s="11">
        <v>0</v>
      </c>
      <c r="I150" s="11">
        <v>2.8</v>
      </c>
      <c r="J150" s="11">
        <v>0</v>
      </c>
      <c r="K150" s="11">
        <v>0</v>
      </c>
      <c r="L150" s="11">
        <v>0</v>
      </c>
      <c r="M150" s="11">
        <v>33.579999999999927</v>
      </c>
      <c r="N150" s="11">
        <v>333.06</v>
      </c>
      <c r="O150" s="11">
        <f t="shared" si="4"/>
        <v>2140.7999999999997</v>
      </c>
      <c r="P150" s="11">
        <v>344.6099999999999</v>
      </c>
      <c r="Q150" s="12">
        <f t="shared" si="5"/>
        <v>1796.1899999999998</v>
      </c>
    </row>
    <row r="151" spans="1:17" x14ac:dyDescent="0.2">
      <c r="A151" s="10" t="s">
        <v>142</v>
      </c>
      <c r="B151" s="20">
        <v>40770</v>
      </c>
      <c r="C151" s="10" t="s">
        <v>571</v>
      </c>
      <c r="D151" s="23" t="s">
        <v>543</v>
      </c>
      <c r="E151" s="11">
        <v>3817.3399999999997</v>
      </c>
      <c r="F151" s="11">
        <v>0</v>
      </c>
      <c r="G151" s="11">
        <v>0</v>
      </c>
      <c r="H151" s="11">
        <v>0</v>
      </c>
      <c r="I151" s="11">
        <v>12.059999999999999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f t="shared" si="4"/>
        <v>3829.3999999999996</v>
      </c>
      <c r="P151" s="11">
        <v>1612.75</v>
      </c>
      <c r="Q151" s="12">
        <f t="shared" si="5"/>
        <v>2216.6499999999996</v>
      </c>
    </row>
    <row r="152" spans="1:17" x14ac:dyDescent="0.2">
      <c r="A152" s="10" t="s">
        <v>143</v>
      </c>
      <c r="B152" s="20">
        <v>31574</v>
      </c>
      <c r="C152" s="10" t="s">
        <v>577</v>
      </c>
      <c r="D152" s="23" t="s">
        <v>540</v>
      </c>
      <c r="E152" s="11">
        <v>7067.32</v>
      </c>
      <c r="F152" s="11">
        <v>1047.72</v>
      </c>
      <c r="G152" s="11">
        <v>0</v>
      </c>
      <c r="H152" s="11">
        <v>0</v>
      </c>
      <c r="I152" s="11">
        <v>25.64</v>
      </c>
      <c r="J152" s="11">
        <v>0</v>
      </c>
      <c r="K152" s="11">
        <v>0</v>
      </c>
      <c r="L152" s="11">
        <v>0</v>
      </c>
      <c r="M152" s="11">
        <v>153.84000000000015</v>
      </c>
      <c r="N152" s="11">
        <v>0</v>
      </c>
      <c r="O152" s="11">
        <f t="shared" si="4"/>
        <v>8294.52</v>
      </c>
      <c r="P152" s="11">
        <v>2159.4600000000009</v>
      </c>
      <c r="Q152" s="12">
        <f t="shared" si="5"/>
        <v>6135.0599999999995</v>
      </c>
    </row>
    <row r="153" spans="1:17" x14ac:dyDescent="0.2">
      <c r="A153" s="10" t="s">
        <v>144</v>
      </c>
      <c r="B153" s="20">
        <v>40787</v>
      </c>
      <c r="C153" s="10" t="s">
        <v>563</v>
      </c>
      <c r="D153" s="23" t="s">
        <v>540</v>
      </c>
      <c r="E153" s="11">
        <v>3419.1499999999996</v>
      </c>
      <c r="F153" s="11">
        <v>231.94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69.2199999999998</v>
      </c>
      <c r="N153" s="11">
        <v>0</v>
      </c>
      <c r="O153" s="11">
        <f t="shared" si="4"/>
        <v>3720.3099999999995</v>
      </c>
      <c r="P153" s="11">
        <v>1556.6400000000003</v>
      </c>
      <c r="Q153" s="12">
        <f t="shared" si="5"/>
        <v>2163.6699999999992</v>
      </c>
    </row>
    <row r="154" spans="1:17" x14ac:dyDescent="0.2">
      <c r="A154" s="10" t="s">
        <v>145</v>
      </c>
      <c r="B154" s="20">
        <v>34415</v>
      </c>
      <c r="C154" s="10" t="s">
        <v>622</v>
      </c>
      <c r="D154" s="23" t="s">
        <v>540</v>
      </c>
      <c r="E154" s="11">
        <v>2966.1800000000003</v>
      </c>
      <c r="F154" s="11">
        <v>0</v>
      </c>
      <c r="G154" s="11">
        <v>0</v>
      </c>
      <c r="H154" s="11">
        <v>0</v>
      </c>
      <c r="I154" s="11">
        <v>4.6900000000000004</v>
      </c>
      <c r="J154" s="11">
        <v>0</v>
      </c>
      <c r="K154" s="11">
        <v>0</v>
      </c>
      <c r="L154" s="11">
        <v>0</v>
      </c>
      <c r="M154" s="11">
        <v>56.230000000000018</v>
      </c>
      <c r="N154" s="11">
        <v>0</v>
      </c>
      <c r="O154" s="11">
        <f t="shared" si="4"/>
        <v>3027.1000000000004</v>
      </c>
      <c r="P154" s="11">
        <v>910.15999999999985</v>
      </c>
      <c r="Q154" s="12">
        <f t="shared" si="5"/>
        <v>2116.9400000000005</v>
      </c>
    </row>
    <row r="155" spans="1:17" x14ac:dyDescent="0.2">
      <c r="A155" s="10" t="s">
        <v>146</v>
      </c>
      <c r="B155" s="20">
        <v>39980</v>
      </c>
      <c r="C155" s="10" t="s">
        <v>601</v>
      </c>
      <c r="D155" s="23" t="s">
        <v>539</v>
      </c>
      <c r="E155" s="11">
        <v>4406.1000000000004</v>
      </c>
      <c r="F155" s="11">
        <v>0</v>
      </c>
      <c r="G155" s="11">
        <v>0</v>
      </c>
      <c r="H155" s="11">
        <v>1028.81</v>
      </c>
      <c r="I155" s="11">
        <v>0</v>
      </c>
      <c r="J155" s="11">
        <v>344.16</v>
      </c>
      <c r="K155" s="11">
        <v>0</v>
      </c>
      <c r="L155" s="11">
        <v>0</v>
      </c>
      <c r="M155" s="11">
        <v>0</v>
      </c>
      <c r="N155" s="11">
        <v>196.54</v>
      </c>
      <c r="O155" s="11">
        <f t="shared" si="4"/>
        <v>5975.61</v>
      </c>
      <c r="P155" s="11">
        <v>2189.83</v>
      </c>
      <c r="Q155" s="12">
        <f t="shared" si="5"/>
        <v>3785.7799999999997</v>
      </c>
    </row>
    <row r="156" spans="1:17" x14ac:dyDescent="0.2">
      <c r="A156" s="10" t="s">
        <v>147</v>
      </c>
      <c r="B156" s="20">
        <v>37060</v>
      </c>
      <c r="C156" s="10" t="s">
        <v>557</v>
      </c>
      <c r="D156" s="23" t="s">
        <v>542</v>
      </c>
      <c r="E156" s="11">
        <v>2364.6799999999998</v>
      </c>
      <c r="F156" s="11">
        <v>0</v>
      </c>
      <c r="G156" s="11">
        <v>0</v>
      </c>
      <c r="H156" s="11">
        <v>0</v>
      </c>
      <c r="I156" s="11">
        <v>3.74</v>
      </c>
      <c r="J156" s="11">
        <v>0</v>
      </c>
      <c r="K156" s="11">
        <v>0</v>
      </c>
      <c r="L156" s="11">
        <v>0</v>
      </c>
      <c r="M156" s="11">
        <v>44.829999999999927</v>
      </c>
      <c r="N156" s="11">
        <v>249.79</v>
      </c>
      <c r="O156" s="11">
        <f t="shared" si="4"/>
        <v>2663.0399999999995</v>
      </c>
      <c r="P156" s="11">
        <v>1075.75</v>
      </c>
      <c r="Q156" s="12">
        <f t="shared" si="5"/>
        <v>1587.2899999999995</v>
      </c>
    </row>
    <row r="157" spans="1:17" x14ac:dyDescent="0.2">
      <c r="A157" s="10" t="s">
        <v>148</v>
      </c>
      <c r="B157" s="20">
        <v>43354</v>
      </c>
      <c r="C157" s="10" t="s">
        <v>568</v>
      </c>
      <c r="D157" s="23" t="s">
        <v>552</v>
      </c>
      <c r="E157" s="11">
        <v>1446.45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480.58</v>
      </c>
      <c r="N157" s="11">
        <v>0</v>
      </c>
      <c r="O157" s="11">
        <f t="shared" si="4"/>
        <v>1927.03</v>
      </c>
      <c r="P157" s="11">
        <v>154.15</v>
      </c>
      <c r="Q157" s="12">
        <f t="shared" si="5"/>
        <v>1772.8799999999999</v>
      </c>
    </row>
    <row r="158" spans="1:17" x14ac:dyDescent="0.2">
      <c r="A158" s="10" t="s">
        <v>149</v>
      </c>
      <c r="B158" s="20">
        <v>37355</v>
      </c>
      <c r="C158" s="10" t="s">
        <v>569</v>
      </c>
      <c r="D158" s="23" t="s">
        <v>540</v>
      </c>
      <c r="E158" s="11">
        <v>5344.86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3500</v>
      </c>
      <c r="L158" s="11">
        <v>0</v>
      </c>
      <c r="M158" s="11">
        <v>101.32000000000153</v>
      </c>
      <c r="N158" s="11">
        <v>102.94</v>
      </c>
      <c r="O158" s="11">
        <f t="shared" si="4"/>
        <v>9049.1200000000026</v>
      </c>
      <c r="P158" s="11">
        <v>2062.9500000000007</v>
      </c>
      <c r="Q158" s="12">
        <f t="shared" si="5"/>
        <v>6986.1700000000019</v>
      </c>
    </row>
    <row r="159" spans="1:17" x14ac:dyDescent="0.2">
      <c r="A159" s="10" t="s">
        <v>150</v>
      </c>
      <c r="B159" s="20">
        <v>38898</v>
      </c>
      <c r="C159" s="10" t="s">
        <v>584</v>
      </c>
      <c r="D159" s="23" t="s">
        <v>542</v>
      </c>
      <c r="E159" s="11">
        <v>4841.01</v>
      </c>
      <c r="F159" s="11">
        <v>0</v>
      </c>
      <c r="G159" s="11">
        <v>17.48</v>
      </c>
      <c r="H159" s="11">
        <v>0</v>
      </c>
      <c r="I159" s="11">
        <v>4.2300000000000004</v>
      </c>
      <c r="J159" s="11">
        <v>0</v>
      </c>
      <c r="K159" s="11">
        <v>0</v>
      </c>
      <c r="L159" s="11">
        <v>0</v>
      </c>
      <c r="M159" s="11">
        <v>4680.41</v>
      </c>
      <c r="N159" s="11">
        <v>160.76</v>
      </c>
      <c r="O159" s="11">
        <f t="shared" si="4"/>
        <v>9703.89</v>
      </c>
      <c r="P159" s="11">
        <v>1657.16</v>
      </c>
      <c r="Q159" s="12">
        <f t="shared" si="5"/>
        <v>8046.73</v>
      </c>
    </row>
    <row r="160" spans="1:17" x14ac:dyDescent="0.2">
      <c r="A160" s="10" t="s">
        <v>151</v>
      </c>
      <c r="B160" s="20">
        <v>43360</v>
      </c>
      <c r="C160" s="10" t="s">
        <v>556</v>
      </c>
      <c r="D160" s="23" t="s">
        <v>541</v>
      </c>
      <c r="E160" s="11">
        <v>3485.78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869.46</v>
      </c>
      <c r="N160" s="11">
        <v>0</v>
      </c>
      <c r="O160" s="11">
        <f t="shared" si="4"/>
        <v>4355.24</v>
      </c>
      <c r="P160" s="11">
        <v>568.53</v>
      </c>
      <c r="Q160" s="12">
        <f t="shared" si="5"/>
        <v>3786.71</v>
      </c>
    </row>
    <row r="161" spans="1:17" x14ac:dyDescent="0.2">
      <c r="A161" s="10" t="s">
        <v>152</v>
      </c>
      <c r="B161" s="20">
        <v>41386</v>
      </c>
      <c r="C161" s="10" t="s">
        <v>574</v>
      </c>
      <c r="D161" s="23" t="s">
        <v>540</v>
      </c>
      <c r="E161" s="11">
        <v>1428.42</v>
      </c>
      <c r="F161" s="11">
        <v>0</v>
      </c>
      <c r="G161" s="11">
        <v>0</v>
      </c>
      <c r="H161" s="11">
        <v>190.8</v>
      </c>
      <c r="I161" s="11">
        <v>5.15</v>
      </c>
      <c r="J161" s="11">
        <v>1.03</v>
      </c>
      <c r="K161" s="11">
        <v>0</v>
      </c>
      <c r="L161" s="11">
        <v>0</v>
      </c>
      <c r="M161" s="11">
        <v>27.079999999999927</v>
      </c>
      <c r="N161" s="11">
        <v>414.05</v>
      </c>
      <c r="O161" s="11">
        <f t="shared" si="4"/>
        <v>2066.5300000000002</v>
      </c>
      <c r="P161" s="11">
        <v>219.76999999999998</v>
      </c>
      <c r="Q161" s="12">
        <f t="shared" si="5"/>
        <v>1846.7600000000002</v>
      </c>
    </row>
    <row r="162" spans="1:17" x14ac:dyDescent="0.2">
      <c r="A162" s="10" t="s">
        <v>153</v>
      </c>
      <c r="B162" s="20">
        <v>43361</v>
      </c>
      <c r="C162" s="10" t="s">
        <v>571</v>
      </c>
      <c r="D162" s="23" t="s">
        <v>541</v>
      </c>
      <c r="E162" s="11">
        <v>3485.21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869.46</v>
      </c>
      <c r="N162" s="11">
        <v>0</v>
      </c>
      <c r="O162" s="11">
        <f t="shared" si="4"/>
        <v>4354.67</v>
      </c>
      <c r="P162" s="11">
        <v>514.32000000000005</v>
      </c>
      <c r="Q162" s="12">
        <f t="shared" si="5"/>
        <v>3840.35</v>
      </c>
    </row>
    <row r="163" spans="1:17" x14ac:dyDescent="0.2">
      <c r="A163" s="10" t="s">
        <v>154</v>
      </c>
      <c r="B163" s="20">
        <v>38778</v>
      </c>
      <c r="C163" s="10" t="s">
        <v>569</v>
      </c>
      <c r="D163" s="23" t="s">
        <v>542</v>
      </c>
      <c r="E163" s="11">
        <v>4841.01</v>
      </c>
      <c r="F163" s="11">
        <v>0</v>
      </c>
      <c r="G163" s="11">
        <v>0</v>
      </c>
      <c r="H163" s="11">
        <v>0</v>
      </c>
      <c r="I163" s="11">
        <v>2.5499999999999998</v>
      </c>
      <c r="J163" s="11">
        <v>0</v>
      </c>
      <c r="K163" s="11">
        <v>0</v>
      </c>
      <c r="L163" s="11">
        <v>0</v>
      </c>
      <c r="M163" s="11">
        <v>91.769999999999527</v>
      </c>
      <c r="N163" s="11">
        <v>0</v>
      </c>
      <c r="O163" s="11">
        <f t="shared" si="4"/>
        <v>4935.33</v>
      </c>
      <c r="P163" s="11">
        <v>1858.7999999999993</v>
      </c>
      <c r="Q163" s="12">
        <f t="shared" si="5"/>
        <v>3076.5300000000007</v>
      </c>
    </row>
    <row r="164" spans="1:17" x14ac:dyDescent="0.2">
      <c r="A164" s="10" t="s">
        <v>155</v>
      </c>
      <c r="B164" s="20">
        <v>43269</v>
      </c>
      <c r="C164" s="10" t="s">
        <v>602</v>
      </c>
      <c r="D164" s="23" t="s">
        <v>621</v>
      </c>
      <c r="E164" s="11">
        <v>3000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1500</v>
      </c>
      <c r="N164" s="11">
        <v>0</v>
      </c>
      <c r="O164" s="11">
        <f t="shared" si="4"/>
        <v>4500</v>
      </c>
      <c r="P164" s="11">
        <v>512.45000000000005</v>
      </c>
      <c r="Q164" s="12">
        <f t="shared" si="5"/>
        <v>3987.55</v>
      </c>
    </row>
    <row r="165" spans="1:17" x14ac:dyDescent="0.2">
      <c r="A165" s="10" t="s">
        <v>156</v>
      </c>
      <c r="B165" s="20">
        <v>28034</v>
      </c>
      <c r="C165" s="10" t="s">
        <v>597</v>
      </c>
      <c r="D165" s="23" t="s">
        <v>540</v>
      </c>
      <c r="E165" s="11">
        <v>1703.68</v>
      </c>
      <c r="F165" s="11">
        <v>1653.02</v>
      </c>
      <c r="G165" s="11">
        <v>0</v>
      </c>
      <c r="H165" s="11">
        <v>0</v>
      </c>
      <c r="I165" s="11">
        <v>5.3</v>
      </c>
      <c r="J165" s="11">
        <v>0</v>
      </c>
      <c r="K165" s="11">
        <v>0</v>
      </c>
      <c r="L165" s="11">
        <v>0</v>
      </c>
      <c r="M165" s="11">
        <v>3245.34</v>
      </c>
      <c r="N165" s="11">
        <v>0</v>
      </c>
      <c r="O165" s="11">
        <f t="shared" si="4"/>
        <v>6607.34</v>
      </c>
      <c r="P165" s="11">
        <v>1050.6099999999999</v>
      </c>
      <c r="Q165" s="12">
        <f t="shared" si="5"/>
        <v>5556.7300000000005</v>
      </c>
    </row>
    <row r="166" spans="1:17" x14ac:dyDescent="0.2">
      <c r="A166" s="10" t="s">
        <v>157</v>
      </c>
      <c r="B166" s="20">
        <v>35828</v>
      </c>
      <c r="C166" s="10" t="s">
        <v>561</v>
      </c>
      <c r="D166" s="23" t="s">
        <v>540</v>
      </c>
      <c r="E166" s="11">
        <v>1703.68</v>
      </c>
      <c r="F166" s="11">
        <v>813.84</v>
      </c>
      <c r="G166" s="11">
        <v>0</v>
      </c>
      <c r="H166" s="11">
        <v>0</v>
      </c>
      <c r="I166" s="11">
        <v>7.9499999999999993</v>
      </c>
      <c r="J166" s="11">
        <v>0</v>
      </c>
      <c r="K166" s="11">
        <v>0</v>
      </c>
      <c r="L166" s="11">
        <v>0</v>
      </c>
      <c r="M166" s="11">
        <v>47.730000000000018</v>
      </c>
      <c r="N166" s="11">
        <v>0</v>
      </c>
      <c r="O166" s="11">
        <f t="shared" si="4"/>
        <v>2573.1999999999998</v>
      </c>
      <c r="P166" s="11">
        <v>848.54</v>
      </c>
      <c r="Q166" s="12">
        <f t="shared" si="5"/>
        <v>1724.6599999999999</v>
      </c>
    </row>
    <row r="167" spans="1:17" x14ac:dyDescent="0.2">
      <c r="A167" s="10" t="s">
        <v>158</v>
      </c>
      <c r="B167" s="20">
        <v>32417</v>
      </c>
      <c r="C167" s="10" t="s">
        <v>595</v>
      </c>
      <c r="D167" s="23" t="s">
        <v>540</v>
      </c>
      <c r="E167" s="11">
        <v>7067.32</v>
      </c>
      <c r="F167" s="11">
        <v>783.12</v>
      </c>
      <c r="G167" s="11">
        <v>0</v>
      </c>
      <c r="H167" s="11">
        <v>0</v>
      </c>
      <c r="I167" s="11">
        <v>12.96</v>
      </c>
      <c r="J167" s="11">
        <v>0</v>
      </c>
      <c r="K167" s="11">
        <v>0</v>
      </c>
      <c r="L167" s="11">
        <v>0</v>
      </c>
      <c r="M167" s="11">
        <v>7590</v>
      </c>
      <c r="N167" s="11">
        <v>102.94</v>
      </c>
      <c r="O167" s="11">
        <f t="shared" si="4"/>
        <v>15556.34</v>
      </c>
      <c r="P167" s="11">
        <v>5511.51</v>
      </c>
      <c r="Q167" s="12">
        <f t="shared" si="5"/>
        <v>10044.83</v>
      </c>
    </row>
    <row r="168" spans="1:17" x14ac:dyDescent="0.2">
      <c r="A168" s="10" t="s">
        <v>159</v>
      </c>
      <c r="B168" s="20">
        <v>43255</v>
      </c>
      <c r="C168" s="10" t="s">
        <v>565</v>
      </c>
      <c r="D168" s="23" t="s">
        <v>621</v>
      </c>
      <c r="E168" s="11">
        <v>440.1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256.73</v>
      </c>
      <c r="N168" s="11">
        <v>0</v>
      </c>
      <c r="O168" s="11">
        <f t="shared" si="4"/>
        <v>696.83</v>
      </c>
      <c r="P168" s="11">
        <v>55.73</v>
      </c>
      <c r="Q168" s="12">
        <f t="shared" si="5"/>
        <v>641.1</v>
      </c>
    </row>
    <row r="169" spans="1:17" x14ac:dyDescent="0.2">
      <c r="A169" s="10" t="s">
        <v>160</v>
      </c>
      <c r="B169" s="20">
        <v>37032</v>
      </c>
      <c r="C169" s="10" t="s">
        <v>563</v>
      </c>
      <c r="D169" s="23" t="s">
        <v>542</v>
      </c>
      <c r="E169" s="11">
        <v>3096.8399999999997</v>
      </c>
      <c r="F169" s="11">
        <v>0</v>
      </c>
      <c r="G169" s="11">
        <v>0</v>
      </c>
      <c r="H169" s="11">
        <v>0.39</v>
      </c>
      <c r="I169" s="11">
        <v>9.7799999999999994</v>
      </c>
      <c r="J169" s="11">
        <v>0</v>
      </c>
      <c r="K169" s="11">
        <v>0</v>
      </c>
      <c r="L169" s="11">
        <v>0</v>
      </c>
      <c r="M169" s="11">
        <v>58.710000000000036</v>
      </c>
      <c r="N169" s="11">
        <v>192.08</v>
      </c>
      <c r="O169" s="11">
        <f t="shared" si="4"/>
        <v>3357.7999999999997</v>
      </c>
      <c r="P169" s="11">
        <v>1379.65</v>
      </c>
      <c r="Q169" s="12">
        <f t="shared" si="5"/>
        <v>1978.1499999999996</v>
      </c>
    </row>
    <row r="170" spans="1:17" x14ac:dyDescent="0.2">
      <c r="A170" s="10" t="s">
        <v>161</v>
      </c>
      <c r="B170" s="20">
        <v>42933</v>
      </c>
      <c r="C170" s="10" t="s">
        <v>573</v>
      </c>
      <c r="D170" s="23" t="s">
        <v>540</v>
      </c>
      <c r="E170" s="11">
        <v>2239.1200000000003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2164.84</v>
      </c>
      <c r="N170" s="11">
        <v>0</v>
      </c>
      <c r="O170" s="11">
        <f t="shared" si="4"/>
        <v>4403.9600000000009</v>
      </c>
      <c r="P170" s="11">
        <v>546.21</v>
      </c>
      <c r="Q170" s="12">
        <f t="shared" si="5"/>
        <v>3857.7500000000009</v>
      </c>
    </row>
    <row r="171" spans="1:17" x14ac:dyDescent="0.2">
      <c r="A171" s="10" t="s">
        <v>162</v>
      </c>
      <c r="B171" s="20">
        <v>43355</v>
      </c>
      <c r="C171" s="10" t="s">
        <v>562</v>
      </c>
      <c r="D171" s="23" t="s">
        <v>621</v>
      </c>
      <c r="E171" s="11">
        <v>830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86</v>
      </c>
      <c r="M171" s="11">
        <v>0</v>
      </c>
      <c r="N171" s="11">
        <v>0</v>
      </c>
      <c r="O171" s="11">
        <f t="shared" si="4"/>
        <v>916</v>
      </c>
      <c r="P171" s="11">
        <v>0</v>
      </c>
      <c r="Q171" s="12">
        <f t="shared" si="5"/>
        <v>916</v>
      </c>
    </row>
    <row r="172" spans="1:17" x14ac:dyDescent="0.2">
      <c r="A172" s="10" t="s">
        <v>163</v>
      </c>
      <c r="B172" s="20">
        <v>43381</v>
      </c>
      <c r="C172" s="10" t="s">
        <v>603</v>
      </c>
      <c r="D172" s="23" t="s">
        <v>541</v>
      </c>
      <c r="E172" s="11">
        <v>3935.52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983.88</v>
      </c>
      <c r="N172" s="11">
        <v>0</v>
      </c>
      <c r="O172" s="11">
        <f t="shared" si="4"/>
        <v>4919.3999999999996</v>
      </c>
      <c r="P172" s="11">
        <v>908.89</v>
      </c>
      <c r="Q172" s="12">
        <f t="shared" si="5"/>
        <v>4010.5099999999998</v>
      </c>
    </row>
    <row r="173" spans="1:17" x14ac:dyDescent="0.2">
      <c r="A173" s="10" t="s">
        <v>164</v>
      </c>
      <c r="B173" s="20">
        <v>43334</v>
      </c>
      <c r="C173" s="10" t="s">
        <v>562</v>
      </c>
      <c r="D173" s="23" t="s">
        <v>621</v>
      </c>
      <c r="E173" s="11">
        <v>830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86</v>
      </c>
      <c r="M173" s="11">
        <v>0</v>
      </c>
      <c r="N173" s="11">
        <v>0</v>
      </c>
      <c r="O173" s="11">
        <f t="shared" si="4"/>
        <v>916</v>
      </c>
      <c r="P173" s="11">
        <v>0</v>
      </c>
      <c r="Q173" s="12">
        <f t="shared" si="5"/>
        <v>916</v>
      </c>
    </row>
    <row r="174" spans="1:17" x14ac:dyDescent="0.2">
      <c r="A174" s="10" t="s">
        <v>165</v>
      </c>
      <c r="B174" s="20">
        <v>43355</v>
      </c>
      <c r="C174" s="10" t="s">
        <v>562</v>
      </c>
      <c r="D174" s="23" t="s">
        <v>621</v>
      </c>
      <c r="E174" s="11">
        <v>830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86</v>
      </c>
      <c r="M174" s="11">
        <v>0</v>
      </c>
      <c r="N174" s="11">
        <v>0</v>
      </c>
      <c r="O174" s="11">
        <f t="shared" si="4"/>
        <v>916</v>
      </c>
      <c r="P174" s="11">
        <v>0</v>
      </c>
      <c r="Q174" s="12">
        <f t="shared" si="5"/>
        <v>916</v>
      </c>
    </row>
    <row r="175" spans="1:17" x14ac:dyDescent="0.2">
      <c r="A175" s="10" t="s">
        <v>166</v>
      </c>
      <c r="B175" s="20">
        <v>43148</v>
      </c>
      <c r="C175" s="10" t="s">
        <v>574</v>
      </c>
      <c r="D175" s="23" t="s">
        <v>541</v>
      </c>
      <c r="E175" s="11">
        <v>1268.3999999999999</v>
      </c>
      <c r="F175" s="11">
        <v>0</v>
      </c>
      <c r="G175" s="11">
        <v>0</v>
      </c>
      <c r="H175" s="11">
        <v>190.8</v>
      </c>
      <c r="I175" s="11">
        <v>0</v>
      </c>
      <c r="J175" s="11">
        <v>0.23</v>
      </c>
      <c r="K175" s="11">
        <v>0</v>
      </c>
      <c r="L175" s="11">
        <v>0</v>
      </c>
      <c r="M175" s="11">
        <v>723.36000000000013</v>
      </c>
      <c r="N175" s="11">
        <v>0</v>
      </c>
      <c r="O175" s="11">
        <f t="shared" si="4"/>
        <v>2182.79</v>
      </c>
      <c r="P175" s="11">
        <v>381.69</v>
      </c>
      <c r="Q175" s="12">
        <f t="shared" si="5"/>
        <v>1801.1</v>
      </c>
    </row>
    <row r="176" spans="1:17" x14ac:dyDescent="0.2">
      <c r="A176" s="10" t="s">
        <v>167</v>
      </c>
      <c r="B176" s="20">
        <v>43136</v>
      </c>
      <c r="C176" s="10" t="s">
        <v>589</v>
      </c>
      <c r="D176" s="23" t="s">
        <v>541</v>
      </c>
      <c r="E176" s="11">
        <v>2318.31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373.56999999999994</v>
      </c>
      <c r="N176" s="11">
        <v>0</v>
      </c>
      <c r="O176" s="11">
        <f t="shared" si="4"/>
        <v>2691.88</v>
      </c>
      <c r="P176" s="11">
        <v>420.41999999999985</v>
      </c>
      <c r="Q176" s="12">
        <f t="shared" si="5"/>
        <v>2271.46</v>
      </c>
    </row>
    <row r="177" spans="1:17" x14ac:dyDescent="0.2">
      <c r="A177" s="10" t="s">
        <v>168</v>
      </c>
      <c r="B177" s="20">
        <v>38201</v>
      </c>
      <c r="C177" s="10" t="s">
        <v>569</v>
      </c>
      <c r="D177" s="23" t="s">
        <v>539</v>
      </c>
      <c r="E177" s="11">
        <v>5137.3200000000006</v>
      </c>
      <c r="F177" s="11">
        <v>0</v>
      </c>
      <c r="G177" s="11">
        <v>0</v>
      </c>
      <c r="H177" s="11">
        <v>0</v>
      </c>
      <c r="I177" s="11">
        <v>6.97</v>
      </c>
      <c r="J177" s="11">
        <v>0</v>
      </c>
      <c r="K177" s="11">
        <v>3500</v>
      </c>
      <c r="L177" s="11">
        <v>0</v>
      </c>
      <c r="M177" s="11">
        <v>97.389999999999418</v>
      </c>
      <c r="N177" s="11">
        <v>176.23</v>
      </c>
      <c r="O177" s="11">
        <f t="shared" si="4"/>
        <v>8917.91</v>
      </c>
      <c r="P177" s="11">
        <v>2563.66</v>
      </c>
      <c r="Q177" s="12">
        <f t="shared" si="5"/>
        <v>6354.25</v>
      </c>
    </row>
    <row r="178" spans="1:17" x14ac:dyDescent="0.2">
      <c r="A178" s="10" t="s">
        <v>169</v>
      </c>
      <c r="B178" s="20">
        <v>42776</v>
      </c>
      <c r="C178" s="10" t="s">
        <v>574</v>
      </c>
      <c r="D178" s="23" t="s">
        <v>541</v>
      </c>
      <c r="E178" s="11">
        <v>1268.3999999999999</v>
      </c>
      <c r="F178" s="11">
        <v>0</v>
      </c>
      <c r="G178" s="11">
        <v>0</v>
      </c>
      <c r="H178" s="11">
        <v>190.8</v>
      </c>
      <c r="I178" s="11">
        <v>4.6399999999999997</v>
      </c>
      <c r="J178" s="11">
        <v>0.23</v>
      </c>
      <c r="K178" s="11">
        <v>0</v>
      </c>
      <c r="L178" s="11">
        <v>0</v>
      </c>
      <c r="M178" s="11">
        <v>24.049999999999955</v>
      </c>
      <c r="N178" s="11">
        <v>385.5</v>
      </c>
      <c r="O178" s="11">
        <f t="shared" si="4"/>
        <v>1873.62</v>
      </c>
      <c r="P178" s="11">
        <v>197.37000000000012</v>
      </c>
      <c r="Q178" s="12">
        <f t="shared" si="5"/>
        <v>1676.2499999999998</v>
      </c>
    </row>
    <row r="179" spans="1:17" x14ac:dyDescent="0.2">
      <c r="A179" s="10" t="s">
        <v>170</v>
      </c>
      <c r="B179" s="20">
        <v>34596</v>
      </c>
      <c r="C179" s="10" t="s">
        <v>579</v>
      </c>
      <c r="D179" s="23" t="s">
        <v>545</v>
      </c>
      <c r="E179" s="11">
        <v>2292.0500000000002</v>
      </c>
      <c r="F179" s="11">
        <v>2753.63</v>
      </c>
      <c r="G179" s="11">
        <v>0</v>
      </c>
      <c r="H179" s="11">
        <v>0</v>
      </c>
      <c r="I179" s="11">
        <v>15.940000000000001</v>
      </c>
      <c r="J179" s="11">
        <v>0</v>
      </c>
      <c r="K179" s="11">
        <v>0</v>
      </c>
      <c r="L179" s="11">
        <v>0</v>
      </c>
      <c r="M179" s="11">
        <v>95.649999999999636</v>
      </c>
      <c r="N179" s="11">
        <v>332.32</v>
      </c>
      <c r="O179" s="11">
        <f t="shared" si="4"/>
        <v>5489.5899999999992</v>
      </c>
      <c r="P179" s="11">
        <v>1040.9699999999993</v>
      </c>
      <c r="Q179" s="12">
        <f t="shared" si="5"/>
        <v>4448.62</v>
      </c>
    </row>
    <row r="180" spans="1:17" x14ac:dyDescent="0.2">
      <c r="A180" s="10" t="s">
        <v>171</v>
      </c>
      <c r="B180" s="20">
        <v>43136</v>
      </c>
      <c r="C180" s="10" t="s">
        <v>589</v>
      </c>
      <c r="D180" s="23" t="s">
        <v>541</v>
      </c>
      <c r="E180" s="11">
        <v>2318.31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2054.62</v>
      </c>
      <c r="N180" s="11">
        <v>0</v>
      </c>
      <c r="O180" s="11">
        <f t="shared" si="4"/>
        <v>4372.93</v>
      </c>
      <c r="P180" s="11">
        <v>413.97</v>
      </c>
      <c r="Q180" s="12">
        <f t="shared" si="5"/>
        <v>3958.96</v>
      </c>
    </row>
    <row r="181" spans="1:17" x14ac:dyDescent="0.2">
      <c r="A181" s="10" t="s">
        <v>172</v>
      </c>
      <c r="B181" s="20">
        <v>38356</v>
      </c>
      <c r="C181" s="10" t="s">
        <v>563</v>
      </c>
      <c r="D181" s="23" t="s">
        <v>540</v>
      </c>
      <c r="E181" s="11">
        <v>3419.1499999999996</v>
      </c>
      <c r="F181" s="11">
        <v>1327.27</v>
      </c>
      <c r="G181" s="11">
        <v>0</v>
      </c>
      <c r="H181" s="11">
        <v>0</v>
      </c>
      <c r="I181" s="11">
        <v>7.5</v>
      </c>
      <c r="J181" s="11">
        <v>0</v>
      </c>
      <c r="K181" s="11">
        <v>1000</v>
      </c>
      <c r="L181" s="11">
        <v>0</v>
      </c>
      <c r="M181" s="11">
        <v>1089.9800000000005</v>
      </c>
      <c r="N181" s="11">
        <v>177.27</v>
      </c>
      <c r="O181" s="11">
        <f t="shared" si="4"/>
        <v>7021.170000000001</v>
      </c>
      <c r="P181" s="11">
        <v>1834.25</v>
      </c>
      <c r="Q181" s="12">
        <f t="shared" si="5"/>
        <v>5186.920000000001</v>
      </c>
    </row>
    <row r="182" spans="1:17" x14ac:dyDescent="0.2">
      <c r="A182" s="10" t="s">
        <v>173</v>
      </c>
      <c r="B182" s="20">
        <v>35066</v>
      </c>
      <c r="C182" s="10" t="s">
        <v>560</v>
      </c>
      <c r="D182" s="23" t="s">
        <v>543</v>
      </c>
      <c r="E182" s="11">
        <v>2460.21</v>
      </c>
      <c r="F182" s="11">
        <v>0</v>
      </c>
      <c r="G182" s="11">
        <v>0</v>
      </c>
      <c r="H182" s="11">
        <v>0</v>
      </c>
      <c r="I182" s="11">
        <v>7.77</v>
      </c>
      <c r="J182" s="11">
        <v>0</v>
      </c>
      <c r="K182" s="11">
        <v>0</v>
      </c>
      <c r="L182" s="11">
        <v>0</v>
      </c>
      <c r="M182" s="11">
        <v>46.640000000000327</v>
      </c>
      <c r="N182" s="11">
        <v>226.63</v>
      </c>
      <c r="O182" s="11">
        <f t="shared" si="4"/>
        <v>2741.2500000000005</v>
      </c>
      <c r="P182" s="11">
        <v>363.84000000000015</v>
      </c>
      <c r="Q182" s="12">
        <f t="shared" si="5"/>
        <v>2377.4100000000003</v>
      </c>
    </row>
    <row r="183" spans="1:17" x14ac:dyDescent="0.2">
      <c r="A183" s="10" t="s">
        <v>174</v>
      </c>
      <c r="B183" s="20">
        <v>43297</v>
      </c>
      <c r="C183" s="10" t="s">
        <v>562</v>
      </c>
      <c r="D183" s="23" t="s">
        <v>621</v>
      </c>
      <c r="E183" s="11">
        <v>830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86</v>
      </c>
      <c r="M183" s="11">
        <v>0</v>
      </c>
      <c r="N183" s="11">
        <v>0</v>
      </c>
      <c r="O183" s="11">
        <f t="shared" si="4"/>
        <v>916</v>
      </c>
      <c r="P183" s="11">
        <v>0</v>
      </c>
      <c r="Q183" s="12">
        <f t="shared" si="5"/>
        <v>916</v>
      </c>
    </row>
    <row r="184" spans="1:17" x14ac:dyDescent="0.2">
      <c r="A184" s="10" t="s">
        <v>175</v>
      </c>
      <c r="B184" s="20">
        <v>40603</v>
      </c>
      <c r="C184" s="10" t="s">
        <v>563</v>
      </c>
      <c r="D184" s="23" t="s">
        <v>540</v>
      </c>
      <c r="E184" s="11">
        <v>3419.1499999999996</v>
      </c>
      <c r="F184" s="11">
        <v>231.94</v>
      </c>
      <c r="G184" s="11">
        <v>0</v>
      </c>
      <c r="H184" s="11">
        <v>0</v>
      </c>
      <c r="I184" s="11">
        <v>10.77</v>
      </c>
      <c r="J184" s="11">
        <v>0</v>
      </c>
      <c r="K184" s="11">
        <v>3000</v>
      </c>
      <c r="L184" s="11">
        <v>0</v>
      </c>
      <c r="M184" s="11">
        <v>69.220000000000255</v>
      </c>
      <c r="N184" s="11">
        <v>0</v>
      </c>
      <c r="O184" s="11">
        <f t="shared" si="4"/>
        <v>6731.08</v>
      </c>
      <c r="P184" s="11">
        <v>1417.8999999999996</v>
      </c>
      <c r="Q184" s="12">
        <f t="shared" si="5"/>
        <v>5313.18</v>
      </c>
    </row>
    <row r="185" spans="1:17" x14ac:dyDescent="0.2">
      <c r="A185" s="10" t="s">
        <v>176</v>
      </c>
      <c r="B185" s="20">
        <v>37137</v>
      </c>
      <c r="C185" s="10" t="s">
        <v>560</v>
      </c>
      <c r="D185" s="23" t="s">
        <v>547</v>
      </c>
      <c r="E185" s="11">
        <v>2559.6</v>
      </c>
      <c r="F185" s="11">
        <v>0</v>
      </c>
      <c r="G185" s="11">
        <v>0</v>
      </c>
      <c r="H185" s="11">
        <v>0</v>
      </c>
      <c r="I185" s="11">
        <v>8.09</v>
      </c>
      <c r="J185" s="11">
        <v>0</v>
      </c>
      <c r="K185" s="11">
        <v>0</v>
      </c>
      <c r="L185" s="11">
        <v>0</v>
      </c>
      <c r="M185" s="11">
        <v>2474.6799999999998</v>
      </c>
      <c r="N185" s="11">
        <v>134.72</v>
      </c>
      <c r="O185" s="11">
        <f t="shared" si="4"/>
        <v>5177.09</v>
      </c>
      <c r="P185" s="11">
        <v>725.17</v>
      </c>
      <c r="Q185" s="12">
        <f t="shared" si="5"/>
        <v>4451.92</v>
      </c>
    </row>
    <row r="186" spans="1:17" x14ac:dyDescent="0.2">
      <c r="A186" s="10" t="s">
        <v>177</v>
      </c>
      <c r="B186" s="20">
        <v>35404</v>
      </c>
      <c r="C186" s="10" t="s">
        <v>563</v>
      </c>
      <c r="D186" s="23" t="s">
        <v>540</v>
      </c>
      <c r="E186" s="11">
        <v>3419.1499999999996</v>
      </c>
      <c r="F186" s="11">
        <v>2504.77</v>
      </c>
      <c r="G186" s="11">
        <v>5.15</v>
      </c>
      <c r="H186" s="11">
        <v>0</v>
      </c>
      <c r="I186" s="11">
        <v>19.200000000000003</v>
      </c>
      <c r="J186" s="11">
        <v>0</v>
      </c>
      <c r="K186" s="11">
        <v>0</v>
      </c>
      <c r="L186" s="11">
        <v>0</v>
      </c>
      <c r="M186" s="11">
        <v>112.30000000000018</v>
      </c>
      <c r="N186" s="11">
        <v>128.05000000000001</v>
      </c>
      <c r="O186" s="11">
        <f t="shared" si="4"/>
        <v>6188.62</v>
      </c>
      <c r="P186" s="11">
        <v>1520.2399999999998</v>
      </c>
      <c r="Q186" s="12">
        <f t="shared" si="5"/>
        <v>4668.38</v>
      </c>
    </row>
    <row r="187" spans="1:17" x14ac:dyDescent="0.2">
      <c r="A187" s="10" t="s">
        <v>178</v>
      </c>
      <c r="B187" s="20">
        <v>43362</v>
      </c>
      <c r="C187" s="10" t="s">
        <v>574</v>
      </c>
      <c r="D187" s="23" t="s">
        <v>541</v>
      </c>
      <c r="E187" s="11">
        <v>1228.72</v>
      </c>
      <c r="F187" s="11">
        <v>0</v>
      </c>
      <c r="G187" s="11">
        <v>0</v>
      </c>
      <c r="H187" s="11">
        <v>190.8</v>
      </c>
      <c r="I187" s="11">
        <v>0</v>
      </c>
      <c r="J187" s="11">
        <v>0</v>
      </c>
      <c r="K187" s="11">
        <v>0</v>
      </c>
      <c r="L187" s="11">
        <v>0</v>
      </c>
      <c r="M187" s="11">
        <v>354.28</v>
      </c>
      <c r="N187" s="11">
        <v>125.88</v>
      </c>
      <c r="O187" s="11">
        <f t="shared" si="4"/>
        <v>1899.6799999999998</v>
      </c>
      <c r="P187" s="11">
        <v>335.48</v>
      </c>
      <c r="Q187" s="12">
        <f t="shared" si="5"/>
        <v>1564.1999999999998</v>
      </c>
    </row>
    <row r="188" spans="1:17" x14ac:dyDescent="0.2">
      <c r="A188" s="10" t="s">
        <v>179</v>
      </c>
      <c r="B188" s="20">
        <v>36600</v>
      </c>
      <c r="C188" s="10" t="s">
        <v>572</v>
      </c>
      <c r="D188" s="23" t="s">
        <v>540</v>
      </c>
      <c r="E188" s="11">
        <v>5316.15</v>
      </c>
      <c r="F188" s="11">
        <v>337.9</v>
      </c>
      <c r="G188" s="11">
        <v>0</v>
      </c>
      <c r="H188" s="11">
        <v>190.8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128.05000000000001</v>
      </c>
      <c r="O188" s="11">
        <f t="shared" si="4"/>
        <v>5972.9</v>
      </c>
      <c r="P188" s="11">
        <v>1437.2200000000003</v>
      </c>
      <c r="Q188" s="12">
        <f t="shared" si="5"/>
        <v>4535.6799999999994</v>
      </c>
    </row>
    <row r="189" spans="1:17" x14ac:dyDescent="0.2">
      <c r="A189" s="10" t="s">
        <v>180</v>
      </c>
      <c r="B189" s="20">
        <v>43241</v>
      </c>
      <c r="C189" s="10" t="s">
        <v>586</v>
      </c>
      <c r="D189" s="23" t="s">
        <v>553</v>
      </c>
      <c r="E189" s="11">
        <v>5000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2916.67</v>
      </c>
      <c r="N189" s="11">
        <v>0</v>
      </c>
      <c r="O189" s="11">
        <f t="shared" si="4"/>
        <v>7916.67</v>
      </c>
      <c r="P189" s="11">
        <v>1287.8399999999999</v>
      </c>
      <c r="Q189" s="12">
        <f t="shared" si="5"/>
        <v>6628.83</v>
      </c>
    </row>
    <row r="190" spans="1:17" x14ac:dyDescent="0.2">
      <c r="A190" s="10" t="s">
        <v>181</v>
      </c>
      <c r="B190" s="20">
        <v>43374</v>
      </c>
      <c r="C190" s="10" t="s">
        <v>586</v>
      </c>
      <c r="D190" s="23" t="s">
        <v>548</v>
      </c>
      <c r="E190" s="11">
        <v>10000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2500</v>
      </c>
      <c r="N190" s="11">
        <v>0</v>
      </c>
      <c r="O190" s="11">
        <f t="shared" si="4"/>
        <v>12500</v>
      </c>
      <c r="P190" s="11">
        <v>2517.36</v>
      </c>
      <c r="Q190" s="12">
        <f t="shared" si="5"/>
        <v>9982.64</v>
      </c>
    </row>
    <row r="191" spans="1:17" x14ac:dyDescent="0.2">
      <c r="A191" s="10" t="s">
        <v>182</v>
      </c>
      <c r="B191" s="20">
        <v>42908</v>
      </c>
      <c r="C191" s="10" t="s">
        <v>562</v>
      </c>
      <c r="D191" s="23" t="s">
        <v>621</v>
      </c>
      <c r="E191" s="11">
        <v>830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86</v>
      </c>
      <c r="M191" s="11">
        <v>0</v>
      </c>
      <c r="N191" s="11">
        <v>0</v>
      </c>
      <c r="O191" s="11">
        <f t="shared" si="4"/>
        <v>916</v>
      </c>
      <c r="P191" s="11">
        <v>0</v>
      </c>
      <c r="Q191" s="12">
        <f t="shared" si="5"/>
        <v>916</v>
      </c>
    </row>
    <row r="192" spans="1:17" x14ac:dyDescent="0.2">
      <c r="A192" s="10" t="s">
        <v>183</v>
      </c>
      <c r="B192" s="20">
        <v>43018</v>
      </c>
      <c r="C192" s="10" t="s">
        <v>564</v>
      </c>
      <c r="D192" s="23" t="s">
        <v>541</v>
      </c>
      <c r="E192" s="11">
        <v>2633.88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49.929999999999836</v>
      </c>
      <c r="N192" s="11">
        <v>0</v>
      </c>
      <c r="O192" s="11">
        <f t="shared" si="4"/>
        <v>2683.81</v>
      </c>
      <c r="P192" s="11">
        <v>282.98999999999978</v>
      </c>
      <c r="Q192" s="12">
        <f t="shared" si="5"/>
        <v>2400.8200000000002</v>
      </c>
    </row>
    <row r="193" spans="1:17" x14ac:dyDescent="0.2">
      <c r="A193" s="10" t="s">
        <v>184</v>
      </c>
      <c r="B193" s="20">
        <v>41526</v>
      </c>
      <c r="C193" s="10" t="s">
        <v>571</v>
      </c>
      <c r="D193" s="23" t="s">
        <v>542</v>
      </c>
      <c r="E193" s="11">
        <v>3669.1099999999997</v>
      </c>
      <c r="F193" s="11">
        <v>0</v>
      </c>
      <c r="G193" s="11">
        <v>0</v>
      </c>
      <c r="H193" s="11">
        <v>0</v>
      </c>
      <c r="I193" s="11">
        <v>11.59</v>
      </c>
      <c r="J193" s="11">
        <v>0</v>
      </c>
      <c r="K193" s="11">
        <v>0</v>
      </c>
      <c r="L193" s="11">
        <v>0</v>
      </c>
      <c r="M193" s="11">
        <v>69.559999999999945</v>
      </c>
      <c r="N193" s="11">
        <v>103.59</v>
      </c>
      <c r="O193" s="11">
        <f t="shared" si="4"/>
        <v>3853.85</v>
      </c>
      <c r="P193" s="11">
        <v>688.77999999999975</v>
      </c>
      <c r="Q193" s="12">
        <f t="shared" si="5"/>
        <v>3165.07</v>
      </c>
    </row>
    <row r="194" spans="1:17" x14ac:dyDescent="0.2">
      <c r="A194" s="10" t="s">
        <v>185</v>
      </c>
      <c r="B194" s="20">
        <v>35725</v>
      </c>
      <c r="C194" s="10" t="s">
        <v>567</v>
      </c>
      <c r="D194" s="23" t="s">
        <v>540</v>
      </c>
      <c r="E194" s="11">
        <v>48.18</v>
      </c>
      <c r="F194" s="11">
        <v>8.0500000000000007</v>
      </c>
      <c r="G194" s="11">
        <v>0.22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1277.95</v>
      </c>
      <c r="N194" s="11">
        <v>499.58</v>
      </c>
      <c r="O194" s="11">
        <f t="shared" si="4"/>
        <v>1833.98</v>
      </c>
      <c r="P194" s="11">
        <v>201.74</v>
      </c>
      <c r="Q194" s="12">
        <f t="shared" si="5"/>
        <v>1632.24</v>
      </c>
    </row>
    <row r="195" spans="1:17" x14ac:dyDescent="0.2">
      <c r="A195" s="10" t="s">
        <v>186</v>
      </c>
      <c r="B195" s="20">
        <v>38033</v>
      </c>
      <c r="C195" s="10" t="s">
        <v>560</v>
      </c>
      <c r="D195" s="23" t="s">
        <v>542</v>
      </c>
      <c r="E195" s="11">
        <v>2364.6799999999998</v>
      </c>
      <c r="F195" s="11">
        <v>0</v>
      </c>
      <c r="G195" s="11">
        <v>0</v>
      </c>
      <c r="H195" s="11">
        <v>0</v>
      </c>
      <c r="I195" s="11">
        <v>7.4700000000000006</v>
      </c>
      <c r="J195" s="11">
        <v>0</v>
      </c>
      <c r="K195" s="11">
        <v>0</v>
      </c>
      <c r="L195" s="11">
        <v>0</v>
      </c>
      <c r="M195" s="11">
        <v>44.829999999999927</v>
      </c>
      <c r="N195" s="11">
        <v>0</v>
      </c>
      <c r="O195" s="11">
        <f t="shared" si="4"/>
        <v>2416.9799999999996</v>
      </c>
      <c r="P195" s="11">
        <v>1029.77</v>
      </c>
      <c r="Q195" s="12">
        <f t="shared" si="5"/>
        <v>1387.2099999999996</v>
      </c>
    </row>
    <row r="196" spans="1:17" x14ac:dyDescent="0.2">
      <c r="A196" s="10" t="s">
        <v>187</v>
      </c>
      <c r="B196" s="20">
        <v>43255</v>
      </c>
      <c r="C196" s="10" t="s">
        <v>562</v>
      </c>
      <c r="D196" s="23" t="s">
        <v>621</v>
      </c>
      <c r="E196" s="11">
        <v>830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86</v>
      </c>
      <c r="M196" s="11">
        <v>0</v>
      </c>
      <c r="N196" s="11">
        <v>0</v>
      </c>
      <c r="O196" s="11">
        <f t="shared" si="4"/>
        <v>916</v>
      </c>
      <c r="P196" s="11">
        <v>0</v>
      </c>
      <c r="Q196" s="12">
        <f t="shared" si="5"/>
        <v>916</v>
      </c>
    </row>
    <row r="197" spans="1:17" x14ac:dyDescent="0.2">
      <c r="A197" s="10" t="s">
        <v>188</v>
      </c>
      <c r="B197" s="20">
        <v>31974</v>
      </c>
      <c r="C197" s="10" t="s">
        <v>600</v>
      </c>
      <c r="D197" s="23" t="s">
        <v>540</v>
      </c>
      <c r="E197" s="11">
        <v>1955.7199999999998</v>
      </c>
      <c r="F197" s="11">
        <v>1084.2</v>
      </c>
      <c r="G197" s="11">
        <v>0</v>
      </c>
      <c r="H197" s="11">
        <v>0</v>
      </c>
      <c r="I197" s="11">
        <v>9.6000000000000014</v>
      </c>
      <c r="J197" s="11">
        <v>0</v>
      </c>
      <c r="K197" s="11">
        <v>0</v>
      </c>
      <c r="L197" s="11">
        <v>0</v>
      </c>
      <c r="M197" s="11">
        <v>57.630000000000109</v>
      </c>
      <c r="N197" s="11">
        <v>192.08</v>
      </c>
      <c r="O197" s="11">
        <f t="shared" si="4"/>
        <v>3299.23</v>
      </c>
      <c r="P197" s="11">
        <v>1214.9000000000001</v>
      </c>
      <c r="Q197" s="12">
        <f t="shared" si="5"/>
        <v>2084.33</v>
      </c>
    </row>
    <row r="198" spans="1:17" x14ac:dyDescent="0.2">
      <c r="A198" s="10" t="s">
        <v>189</v>
      </c>
      <c r="B198" s="20">
        <v>43168</v>
      </c>
      <c r="C198" s="10" t="s">
        <v>531</v>
      </c>
      <c r="D198" s="23" t="s">
        <v>621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18000</v>
      </c>
      <c r="L198" s="11">
        <v>0</v>
      </c>
      <c r="M198" s="11">
        <v>15000</v>
      </c>
      <c r="N198" s="11">
        <v>0</v>
      </c>
      <c r="O198" s="11">
        <f t="shared" si="4"/>
        <v>33000</v>
      </c>
      <c r="P198" s="11">
        <v>22143.47</v>
      </c>
      <c r="Q198" s="12">
        <f t="shared" si="5"/>
        <v>10856.529999999999</v>
      </c>
    </row>
    <row r="199" spans="1:17" x14ac:dyDescent="0.2">
      <c r="A199" s="10" t="s">
        <v>190</v>
      </c>
      <c r="B199" s="20">
        <v>38721</v>
      </c>
      <c r="C199" s="10" t="s">
        <v>569</v>
      </c>
      <c r="D199" s="23" t="s">
        <v>542</v>
      </c>
      <c r="E199" s="11">
        <v>4841.01</v>
      </c>
      <c r="F199" s="11">
        <v>0</v>
      </c>
      <c r="G199" s="11">
        <v>0</v>
      </c>
      <c r="H199" s="11">
        <v>0</v>
      </c>
      <c r="I199" s="11">
        <v>7.65</v>
      </c>
      <c r="J199" s="11">
        <v>0</v>
      </c>
      <c r="K199" s="11">
        <v>0</v>
      </c>
      <c r="L199" s="11">
        <v>0</v>
      </c>
      <c r="M199" s="11">
        <v>91.769999999999527</v>
      </c>
      <c r="N199" s="11">
        <v>0</v>
      </c>
      <c r="O199" s="11">
        <f t="shared" si="4"/>
        <v>4940.4299999999994</v>
      </c>
      <c r="P199" s="11">
        <v>880.5</v>
      </c>
      <c r="Q199" s="12">
        <f t="shared" si="5"/>
        <v>4059.9299999999994</v>
      </c>
    </row>
    <row r="200" spans="1:17" x14ac:dyDescent="0.2">
      <c r="A200" s="10" t="s">
        <v>191</v>
      </c>
      <c r="B200" s="20">
        <v>40637</v>
      </c>
      <c r="C200" s="10" t="s">
        <v>604</v>
      </c>
      <c r="D200" s="23" t="s">
        <v>542</v>
      </c>
      <c r="E200" s="11">
        <v>4841.01</v>
      </c>
      <c r="F200" s="11">
        <v>0</v>
      </c>
      <c r="G200" s="11">
        <v>0</v>
      </c>
      <c r="H200" s="11">
        <v>0</v>
      </c>
      <c r="I200" s="11">
        <v>15.299999999999999</v>
      </c>
      <c r="J200" s="11">
        <v>0</v>
      </c>
      <c r="K200" s="11">
        <v>0</v>
      </c>
      <c r="L200" s="11">
        <v>0</v>
      </c>
      <c r="M200" s="11">
        <v>91.769999999999527</v>
      </c>
      <c r="N200" s="11">
        <v>0</v>
      </c>
      <c r="O200" s="11">
        <f t="shared" si="4"/>
        <v>4948.08</v>
      </c>
      <c r="P200" s="11">
        <v>1005.8699999999999</v>
      </c>
      <c r="Q200" s="12">
        <f t="shared" si="5"/>
        <v>3942.21</v>
      </c>
    </row>
    <row r="201" spans="1:17" x14ac:dyDescent="0.2">
      <c r="A201" s="10" t="s">
        <v>192</v>
      </c>
      <c r="B201" s="20">
        <v>42128</v>
      </c>
      <c r="C201" s="10" t="s">
        <v>556</v>
      </c>
      <c r="D201" s="23" t="s">
        <v>542</v>
      </c>
      <c r="E201" s="11">
        <v>3669.1099999999997</v>
      </c>
      <c r="F201" s="11">
        <v>0</v>
      </c>
      <c r="G201" s="11">
        <v>0</v>
      </c>
      <c r="H201" s="11">
        <v>0</v>
      </c>
      <c r="I201" s="11">
        <v>5.4</v>
      </c>
      <c r="J201" s="11">
        <v>0</v>
      </c>
      <c r="K201" s="11">
        <v>3000</v>
      </c>
      <c r="L201" s="11">
        <v>0</v>
      </c>
      <c r="M201" s="11">
        <v>69.5600000000004</v>
      </c>
      <c r="N201" s="11">
        <v>0</v>
      </c>
      <c r="O201" s="11">
        <f t="shared" ref="O201:O264" si="6">SUM(E201:N201)</f>
        <v>6744.0700000000006</v>
      </c>
      <c r="P201" s="11">
        <v>1658.88</v>
      </c>
      <c r="Q201" s="12">
        <f t="shared" ref="Q201:Q264" si="7">SUM(O201-P201)</f>
        <v>5085.1900000000005</v>
      </c>
    </row>
    <row r="202" spans="1:17" x14ac:dyDescent="0.2">
      <c r="A202" s="10" t="s">
        <v>193</v>
      </c>
      <c r="B202" s="20">
        <v>43133</v>
      </c>
      <c r="C202" s="10" t="s">
        <v>589</v>
      </c>
      <c r="D202" s="23" t="s">
        <v>541</v>
      </c>
      <c r="E202" s="11">
        <v>2318.31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40.289999999999964</v>
      </c>
      <c r="N202" s="11">
        <v>312.33999999999997</v>
      </c>
      <c r="O202" s="11">
        <f t="shared" si="6"/>
        <v>2670.94</v>
      </c>
      <c r="P202" s="11">
        <v>461.76000000000022</v>
      </c>
      <c r="Q202" s="12">
        <f t="shared" si="7"/>
        <v>2209.1799999999998</v>
      </c>
    </row>
    <row r="203" spans="1:17" x14ac:dyDescent="0.2">
      <c r="A203" s="10" t="s">
        <v>194</v>
      </c>
      <c r="B203" s="20">
        <v>34618</v>
      </c>
      <c r="C203" s="10" t="s">
        <v>605</v>
      </c>
      <c r="D203" s="23" t="s">
        <v>547</v>
      </c>
      <c r="E203" s="11">
        <v>6928.74</v>
      </c>
      <c r="F203" s="11">
        <v>0</v>
      </c>
      <c r="G203" s="11">
        <v>0</v>
      </c>
      <c r="H203" s="11">
        <v>190.8</v>
      </c>
      <c r="I203" s="11">
        <v>5.63</v>
      </c>
      <c r="J203" s="11">
        <v>0</v>
      </c>
      <c r="K203" s="11">
        <v>0</v>
      </c>
      <c r="L203" s="11">
        <v>0</v>
      </c>
      <c r="M203" s="11">
        <v>6889.68</v>
      </c>
      <c r="N203" s="11">
        <v>0</v>
      </c>
      <c r="O203" s="11">
        <f t="shared" si="6"/>
        <v>14014.85</v>
      </c>
      <c r="P203" s="11">
        <v>4877.6899999999996</v>
      </c>
      <c r="Q203" s="12">
        <f t="shared" si="7"/>
        <v>9137.16</v>
      </c>
    </row>
    <row r="204" spans="1:17" x14ac:dyDescent="0.2">
      <c r="A204" s="10" t="s">
        <v>195</v>
      </c>
      <c r="B204" s="20">
        <v>34415</v>
      </c>
      <c r="C204" s="10" t="s">
        <v>597</v>
      </c>
      <c r="D204" s="23" t="s">
        <v>540</v>
      </c>
      <c r="E204" s="11">
        <v>1703.68</v>
      </c>
      <c r="F204" s="11">
        <v>410.53000000000003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40.079999999999927</v>
      </c>
      <c r="N204" s="11">
        <v>249.79</v>
      </c>
      <c r="O204" s="11">
        <f t="shared" si="6"/>
        <v>2404.08</v>
      </c>
      <c r="P204" s="11">
        <v>298.79000000000019</v>
      </c>
      <c r="Q204" s="12">
        <f t="shared" si="7"/>
        <v>2105.29</v>
      </c>
    </row>
    <row r="205" spans="1:17" x14ac:dyDescent="0.2">
      <c r="A205" s="10" t="s">
        <v>196</v>
      </c>
      <c r="B205" s="20">
        <v>33672</v>
      </c>
      <c r="C205" s="10" t="s">
        <v>563</v>
      </c>
      <c r="D205" s="23" t="s">
        <v>542</v>
      </c>
      <c r="E205" s="11">
        <v>3096.8399999999997</v>
      </c>
      <c r="F205" s="11">
        <v>0</v>
      </c>
      <c r="G205" s="11">
        <v>0</v>
      </c>
      <c r="H205" s="11">
        <v>0</v>
      </c>
      <c r="I205" s="11">
        <v>9.7799999999999994</v>
      </c>
      <c r="J205" s="11">
        <v>0</v>
      </c>
      <c r="K205" s="11">
        <v>0</v>
      </c>
      <c r="L205" s="11">
        <v>0</v>
      </c>
      <c r="M205" s="11">
        <v>58.710000000000036</v>
      </c>
      <c r="N205" s="11">
        <v>154.4</v>
      </c>
      <c r="O205" s="11">
        <f t="shared" si="6"/>
        <v>3319.73</v>
      </c>
      <c r="P205" s="11">
        <v>1445.7800000000002</v>
      </c>
      <c r="Q205" s="12">
        <f t="shared" si="7"/>
        <v>1873.9499999999998</v>
      </c>
    </row>
    <row r="206" spans="1:17" x14ac:dyDescent="0.2">
      <c r="A206" s="10" t="s">
        <v>197</v>
      </c>
      <c r="B206" s="20">
        <v>35871</v>
      </c>
      <c r="C206" s="10" t="s">
        <v>563</v>
      </c>
      <c r="D206" s="23" t="s">
        <v>542</v>
      </c>
      <c r="E206" s="11">
        <v>3096.8399999999997</v>
      </c>
      <c r="F206" s="11">
        <v>0</v>
      </c>
      <c r="G206" s="11">
        <v>0.69</v>
      </c>
      <c r="H206" s="11">
        <v>0</v>
      </c>
      <c r="I206" s="11">
        <v>2.46</v>
      </c>
      <c r="J206" s="11">
        <v>0</v>
      </c>
      <c r="K206" s="11">
        <v>0</v>
      </c>
      <c r="L206" s="11">
        <v>0</v>
      </c>
      <c r="M206" s="11">
        <v>2994.1</v>
      </c>
      <c r="N206" s="11">
        <v>154.4</v>
      </c>
      <c r="O206" s="11">
        <f t="shared" si="6"/>
        <v>6248.49</v>
      </c>
      <c r="P206" s="11">
        <v>1140.1099999999999</v>
      </c>
      <c r="Q206" s="12">
        <f t="shared" si="7"/>
        <v>5108.38</v>
      </c>
    </row>
    <row r="207" spans="1:17" x14ac:dyDescent="0.2">
      <c r="A207" s="10" t="s">
        <v>198</v>
      </c>
      <c r="B207" s="20">
        <v>32030</v>
      </c>
      <c r="C207" s="10" t="s">
        <v>563</v>
      </c>
      <c r="D207" s="23" t="s">
        <v>540</v>
      </c>
      <c r="E207" s="11">
        <v>3419.1499999999996</v>
      </c>
      <c r="F207" s="11">
        <v>4378.58</v>
      </c>
      <c r="G207" s="11">
        <v>0</v>
      </c>
      <c r="H207" s="11">
        <v>0</v>
      </c>
      <c r="I207" s="11">
        <v>12.32</v>
      </c>
      <c r="J207" s="11">
        <v>0</v>
      </c>
      <c r="K207" s="11">
        <v>0</v>
      </c>
      <c r="L207" s="11">
        <v>0</v>
      </c>
      <c r="M207" s="11">
        <v>147.82999999999993</v>
      </c>
      <c r="N207" s="11">
        <v>0</v>
      </c>
      <c r="O207" s="11">
        <f t="shared" si="6"/>
        <v>7957.8799999999992</v>
      </c>
      <c r="P207" s="11">
        <v>2074.4900000000007</v>
      </c>
      <c r="Q207" s="12">
        <f t="shared" si="7"/>
        <v>5883.3899999999985</v>
      </c>
    </row>
    <row r="208" spans="1:17" x14ac:dyDescent="0.2">
      <c r="A208" s="10" t="s">
        <v>199</v>
      </c>
      <c r="B208" s="20">
        <v>36164</v>
      </c>
      <c r="C208" s="10" t="s">
        <v>592</v>
      </c>
      <c r="D208" s="23" t="s">
        <v>540</v>
      </c>
      <c r="E208" s="11">
        <v>1955.7199999999998</v>
      </c>
      <c r="F208" s="11">
        <v>263.7</v>
      </c>
      <c r="G208" s="11">
        <v>0</v>
      </c>
      <c r="H208" s="11">
        <v>0</v>
      </c>
      <c r="I208" s="11">
        <v>4.75</v>
      </c>
      <c r="J208" s="11">
        <v>0</v>
      </c>
      <c r="K208" s="11">
        <v>743.36</v>
      </c>
      <c r="L208" s="11">
        <v>0</v>
      </c>
      <c r="M208" s="11">
        <v>42.079999999999927</v>
      </c>
      <c r="N208" s="11">
        <v>0</v>
      </c>
      <c r="O208" s="11">
        <f t="shared" si="6"/>
        <v>3009.6099999999997</v>
      </c>
      <c r="P208" s="11">
        <v>980.7199999999998</v>
      </c>
      <c r="Q208" s="12">
        <f t="shared" si="7"/>
        <v>2028.8899999999999</v>
      </c>
    </row>
    <row r="209" spans="1:17" x14ac:dyDescent="0.2">
      <c r="A209" s="10" t="s">
        <v>200</v>
      </c>
      <c r="B209" s="20">
        <v>35317</v>
      </c>
      <c r="C209" s="10" t="s">
        <v>606</v>
      </c>
      <c r="D209" s="23" t="s">
        <v>542</v>
      </c>
      <c r="E209" s="11">
        <v>7462.53</v>
      </c>
      <c r="F209" s="11">
        <v>0</v>
      </c>
      <c r="G209" s="11">
        <v>0</v>
      </c>
      <c r="H209" s="11">
        <v>0</v>
      </c>
      <c r="I209" s="11">
        <v>41.07</v>
      </c>
      <c r="J209" s="11">
        <v>0</v>
      </c>
      <c r="K209" s="11">
        <v>5246.78</v>
      </c>
      <c r="L209" s="11">
        <v>0</v>
      </c>
      <c r="M209" s="11">
        <v>12461.74</v>
      </c>
      <c r="N209" s="11">
        <v>0</v>
      </c>
      <c r="O209" s="11">
        <f t="shared" si="6"/>
        <v>25212.12</v>
      </c>
      <c r="P209" s="11">
        <v>6090.83</v>
      </c>
      <c r="Q209" s="12">
        <f t="shared" si="7"/>
        <v>19121.29</v>
      </c>
    </row>
    <row r="210" spans="1:17" x14ac:dyDescent="0.2">
      <c r="A210" s="10" t="s">
        <v>201</v>
      </c>
      <c r="B210" s="20">
        <v>38721</v>
      </c>
      <c r="C210" s="10" t="s">
        <v>588</v>
      </c>
      <c r="D210" s="23" t="s">
        <v>540</v>
      </c>
      <c r="E210" s="11">
        <v>6200.87</v>
      </c>
      <c r="F210" s="11">
        <v>422.65</v>
      </c>
      <c r="G210" s="11">
        <v>0</v>
      </c>
      <c r="H210" s="11">
        <v>0</v>
      </c>
      <c r="I210" s="11">
        <v>0</v>
      </c>
      <c r="J210" s="11">
        <v>0</v>
      </c>
      <c r="K210" s="11">
        <v>3500</v>
      </c>
      <c r="L210" s="11">
        <v>0</v>
      </c>
      <c r="M210" s="11">
        <v>125.56000000000131</v>
      </c>
      <c r="N210" s="11">
        <v>0</v>
      </c>
      <c r="O210" s="11">
        <f t="shared" si="6"/>
        <v>10249.080000000002</v>
      </c>
      <c r="P210" s="11">
        <v>4180</v>
      </c>
      <c r="Q210" s="12">
        <f t="shared" si="7"/>
        <v>6069.0800000000017</v>
      </c>
    </row>
    <row r="211" spans="1:17" x14ac:dyDescent="0.2">
      <c r="A211" s="10" t="s">
        <v>202</v>
      </c>
      <c r="B211" s="20">
        <v>34851</v>
      </c>
      <c r="C211" s="10" t="s">
        <v>561</v>
      </c>
      <c r="D211" s="23" t="s">
        <v>540</v>
      </c>
      <c r="E211" s="11">
        <v>1703.68</v>
      </c>
      <c r="F211" s="11">
        <v>1156.3399999999999</v>
      </c>
      <c r="G211" s="11">
        <v>0</v>
      </c>
      <c r="H211" s="11">
        <v>0</v>
      </c>
      <c r="I211" s="11">
        <v>9.0299999999999994</v>
      </c>
      <c r="J211" s="11">
        <v>0</v>
      </c>
      <c r="K211" s="11">
        <v>0</v>
      </c>
      <c r="L211" s="11">
        <v>0</v>
      </c>
      <c r="M211" s="11">
        <v>0</v>
      </c>
      <c r="N211" s="11">
        <v>499.58</v>
      </c>
      <c r="O211" s="11">
        <f t="shared" si="6"/>
        <v>3368.63</v>
      </c>
      <c r="P211" s="11">
        <v>733.2800000000002</v>
      </c>
      <c r="Q211" s="12">
        <f t="shared" si="7"/>
        <v>2635.35</v>
      </c>
    </row>
    <row r="212" spans="1:17" x14ac:dyDescent="0.2">
      <c r="A212" s="10" t="s">
        <v>203</v>
      </c>
      <c r="B212" s="20">
        <v>37102</v>
      </c>
      <c r="C212" s="10" t="s">
        <v>603</v>
      </c>
      <c r="D212" s="23" t="s">
        <v>544</v>
      </c>
      <c r="E212" s="11">
        <v>3438.09</v>
      </c>
      <c r="F212" s="11">
        <v>606.61</v>
      </c>
      <c r="G212" s="11">
        <v>0</v>
      </c>
      <c r="H212" s="11">
        <v>0</v>
      </c>
      <c r="I212" s="11">
        <v>4.26</v>
      </c>
      <c r="J212" s="11">
        <v>0</v>
      </c>
      <c r="K212" s="11">
        <v>0</v>
      </c>
      <c r="L212" s="11">
        <v>0</v>
      </c>
      <c r="M212" s="11">
        <v>76.679999999999836</v>
      </c>
      <c r="N212" s="11">
        <v>0</v>
      </c>
      <c r="O212" s="11">
        <f t="shared" si="6"/>
        <v>4125.6400000000003</v>
      </c>
      <c r="P212" s="11">
        <v>684.75</v>
      </c>
      <c r="Q212" s="12">
        <f t="shared" si="7"/>
        <v>3440.8900000000003</v>
      </c>
    </row>
    <row r="213" spans="1:17" x14ac:dyDescent="0.2">
      <c r="A213" s="10" t="s">
        <v>204</v>
      </c>
      <c r="B213" s="20">
        <v>40554</v>
      </c>
      <c r="C213" s="10" t="s">
        <v>563</v>
      </c>
      <c r="D213" s="23" t="s">
        <v>540</v>
      </c>
      <c r="E213" s="11">
        <v>3419.1499999999996</v>
      </c>
      <c r="F213" s="11">
        <v>1765.4099999999999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5012.5600000000004</v>
      </c>
      <c r="N213" s="11">
        <v>166.53</v>
      </c>
      <c r="O213" s="11">
        <f t="shared" si="6"/>
        <v>10363.65</v>
      </c>
      <c r="P213" s="11">
        <v>3128.39</v>
      </c>
      <c r="Q213" s="12">
        <f t="shared" si="7"/>
        <v>7235.26</v>
      </c>
    </row>
    <row r="214" spans="1:17" x14ac:dyDescent="0.2">
      <c r="A214" s="10" t="s">
        <v>205</v>
      </c>
      <c r="B214" s="20">
        <v>43234</v>
      </c>
      <c r="C214" s="10" t="s">
        <v>586</v>
      </c>
      <c r="D214" s="23" t="s">
        <v>546</v>
      </c>
      <c r="E214" s="11">
        <v>8000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5333.33</v>
      </c>
      <c r="N214" s="11">
        <v>0</v>
      </c>
      <c r="O214" s="11">
        <f t="shared" si="6"/>
        <v>13333.33</v>
      </c>
      <c r="P214" s="11">
        <v>2830.52</v>
      </c>
      <c r="Q214" s="12">
        <f t="shared" si="7"/>
        <v>10502.81</v>
      </c>
    </row>
    <row r="215" spans="1:17" x14ac:dyDescent="0.2">
      <c r="A215" s="10" t="s">
        <v>206</v>
      </c>
      <c r="B215" s="20">
        <v>38404</v>
      </c>
      <c r="C215" s="10" t="s">
        <v>569</v>
      </c>
      <c r="D215" s="23" t="s">
        <v>539</v>
      </c>
      <c r="E215" s="11">
        <v>5137.3200000000006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1574.91</v>
      </c>
      <c r="L215" s="11">
        <v>0</v>
      </c>
      <c r="M215" s="11">
        <v>97.390000000000327</v>
      </c>
      <c r="N215" s="11">
        <v>0</v>
      </c>
      <c r="O215" s="11">
        <f t="shared" si="6"/>
        <v>6809.6200000000008</v>
      </c>
      <c r="P215" s="11">
        <v>1479.25</v>
      </c>
      <c r="Q215" s="12">
        <f t="shared" si="7"/>
        <v>5330.3700000000008</v>
      </c>
    </row>
    <row r="216" spans="1:17" x14ac:dyDescent="0.2">
      <c r="A216" s="10" t="s">
        <v>207</v>
      </c>
      <c r="B216" s="20">
        <v>37291</v>
      </c>
      <c r="C216" s="10" t="s">
        <v>563</v>
      </c>
      <c r="D216" s="23" t="s">
        <v>540</v>
      </c>
      <c r="E216" s="11">
        <v>3419.1499999999996</v>
      </c>
      <c r="F216" s="11">
        <v>1546.35</v>
      </c>
      <c r="G216" s="11">
        <v>0</v>
      </c>
      <c r="H216" s="11">
        <v>0</v>
      </c>
      <c r="I216" s="11">
        <v>17.91</v>
      </c>
      <c r="J216" s="11">
        <v>0</v>
      </c>
      <c r="K216" s="11">
        <v>499.29</v>
      </c>
      <c r="L216" s="11">
        <v>0</v>
      </c>
      <c r="M216" s="11">
        <v>0</v>
      </c>
      <c r="N216" s="11">
        <v>166.53</v>
      </c>
      <c r="O216" s="11">
        <f t="shared" si="6"/>
        <v>5649.23</v>
      </c>
      <c r="P216" s="11">
        <v>2442.8099999999995</v>
      </c>
      <c r="Q216" s="12">
        <f t="shared" si="7"/>
        <v>3206.42</v>
      </c>
    </row>
    <row r="217" spans="1:17" x14ac:dyDescent="0.2">
      <c r="A217" s="10" t="s">
        <v>208</v>
      </c>
      <c r="B217" s="20">
        <v>31574</v>
      </c>
      <c r="C217" s="10" t="s">
        <v>559</v>
      </c>
      <c r="D217" s="23" t="s">
        <v>540</v>
      </c>
      <c r="E217" s="11">
        <v>1428.42</v>
      </c>
      <c r="F217" s="11">
        <v>1112.18</v>
      </c>
      <c r="G217" s="11">
        <v>0</v>
      </c>
      <c r="H217" s="11">
        <v>0</v>
      </c>
      <c r="I217" s="11">
        <v>8.0299999999999994</v>
      </c>
      <c r="J217" s="11">
        <v>0</v>
      </c>
      <c r="K217" s="11">
        <v>0</v>
      </c>
      <c r="L217" s="11">
        <v>0</v>
      </c>
      <c r="M217" s="11">
        <v>48.159999999999854</v>
      </c>
      <c r="N217" s="11">
        <v>499.58</v>
      </c>
      <c r="O217" s="11">
        <f t="shared" si="6"/>
        <v>3096.3700000000003</v>
      </c>
      <c r="P217" s="11">
        <v>899.88000000000011</v>
      </c>
      <c r="Q217" s="12">
        <f t="shared" si="7"/>
        <v>2196.4900000000002</v>
      </c>
    </row>
    <row r="218" spans="1:17" x14ac:dyDescent="0.2">
      <c r="A218" s="10" t="s">
        <v>209</v>
      </c>
      <c r="B218" s="20">
        <v>40848</v>
      </c>
      <c r="C218" s="10" t="s">
        <v>589</v>
      </c>
      <c r="D218" s="23" t="s">
        <v>544</v>
      </c>
      <c r="E218" s="11">
        <v>1958.0900000000001</v>
      </c>
      <c r="F218" s="11">
        <v>0</v>
      </c>
      <c r="G218" s="11">
        <v>0</v>
      </c>
      <c r="H218" s="11">
        <v>0</v>
      </c>
      <c r="I218" s="11">
        <v>1.55</v>
      </c>
      <c r="J218" s="11">
        <v>0</v>
      </c>
      <c r="K218" s="11">
        <v>0</v>
      </c>
      <c r="L218" s="11">
        <v>0</v>
      </c>
      <c r="M218" s="11">
        <v>1893.13</v>
      </c>
      <c r="N218" s="11">
        <v>179.63</v>
      </c>
      <c r="O218" s="11">
        <f t="shared" si="6"/>
        <v>4032.4000000000005</v>
      </c>
      <c r="P218" s="11">
        <v>619</v>
      </c>
      <c r="Q218" s="12">
        <f t="shared" si="7"/>
        <v>3413.4000000000005</v>
      </c>
    </row>
    <row r="219" spans="1:17" x14ac:dyDescent="0.2">
      <c r="A219" s="10" t="s">
        <v>210</v>
      </c>
      <c r="B219" s="20">
        <v>43354</v>
      </c>
      <c r="C219" s="10" t="s">
        <v>568</v>
      </c>
      <c r="D219" s="23" t="s">
        <v>552</v>
      </c>
      <c r="E219" s="11">
        <v>1446.45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480.58</v>
      </c>
      <c r="N219" s="11">
        <v>0</v>
      </c>
      <c r="O219" s="11">
        <f t="shared" si="6"/>
        <v>1927.03</v>
      </c>
      <c r="P219" s="11">
        <v>154.15</v>
      </c>
      <c r="Q219" s="12">
        <f t="shared" si="7"/>
        <v>1772.8799999999999</v>
      </c>
    </row>
    <row r="220" spans="1:17" x14ac:dyDescent="0.2">
      <c r="A220" s="10" t="s">
        <v>211</v>
      </c>
      <c r="B220" s="20">
        <v>35004</v>
      </c>
      <c r="C220" s="10" t="s">
        <v>584</v>
      </c>
      <c r="D220" s="23" t="s">
        <v>540</v>
      </c>
      <c r="E220" s="11">
        <v>5344.86</v>
      </c>
      <c r="F220" s="11">
        <v>1385.99</v>
      </c>
      <c r="G220" s="11">
        <v>0</v>
      </c>
      <c r="H220" s="11">
        <v>0</v>
      </c>
      <c r="I220" s="11">
        <v>10.63</v>
      </c>
      <c r="J220" s="11">
        <v>0</v>
      </c>
      <c r="K220" s="11">
        <v>0</v>
      </c>
      <c r="L220" s="11">
        <v>0</v>
      </c>
      <c r="M220" s="11">
        <v>127.59000000000015</v>
      </c>
      <c r="N220" s="11">
        <v>0</v>
      </c>
      <c r="O220" s="11">
        <f t="shared" si="6"/>
        <v>6869.07</v>
      </c>
      <c r="P220" s="11">
        <v>1387.6599999999999</v>
      </c>
      <c r="Q220" s="12">
        <f t="shared" si="7"/>
        <v>5481.41</v>
      </c>
    </row>
    <row r="221" spans="1:17" x14ac:dyDescent="0.2">
      <c r="A221" s="10" t="s">
        <v>212</v>
      </c>
      <c r="B221" s="20">
        <v>43395</v>
      </c>
      <c r="C221" s="10" t="s">
        <v>574</v>
      </c>
      <c r="D221" s="23" t="s">
        <v>541</v>
      </c>
      <c r="E221" s="11">
        <v>1226.32</v>
      </c>
      <c r="F221" s="11">
        <v>0</v>
      </c>
      <c r="G221" s="11">
        <v>0</v>
      </c>
      <c r="H221" s="11">
        <v>190.8</v>
      </c>
      <c r="I221" s="11">
        <v>0</v>
      </c>
      <c r="J221" s="11">
        <v>47.24</v>
      </c>
      <c r="K221" s="11">
        <v>0</v>
      </c>
      <c r="L221" s="11">
        <v>0</v>
      </c>
      <c r="M221" s="11">
        <v>236.19</v>
      </c>
      <c r="N221" s="11">
        <v>0</v>
      </c>
      <c r="O221" s="11">
        <f t="shared" si="6"/>
        <v>1700.55</v>
      </c>
      <c r="P221" s="11">
        <v>234.11</v>
      </c>
      <c r="Q221" s="12">
        <f t="shared" si="7"/>
        <v>1466.44</v>
      </c>
    </row>
    <row r="222" spans="1:17" x14ac:dyDescent="0.2">
      <c r="A222" s="10" t="s">
        <v>213</v>
      </c>
      <c r="B222" s="20">
        <v>43227</v>
      </c>
      <c r="C222" s="10" t="s">
        <v>531</v>
      </c>
      <c r="D222" s="23" t="s">
        <v>621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15600</v>
      </c>
      <c r="L222" s="11">
        <v>0</v>
      </c>
      <c r="M222" s="11">
        <v>10400</v>
      </c>
      <c r="N222" s="11">
        <v>0</v>
      </c>
      <c r="O222" s="11">
        <f t="shared" si="6"/>
        <v>26000</v>
      </c>
      <c r="P222" s="11">
        <v>12211.02</v>
      </c>
      <c r="Q222" s="12">
        <f t="shared" si="7"/>
        <v>13788.98</v>
      </c>
    </row>
    <row r="223" spans="1:17" x14ac:dyDescent="0.2">
      <c r="A223" s="10" t="s">
        <v>214</v>
      </c>
      <c r="B223" s="20">
        <v>40295</v>
      </c>
      <c r="C223" s="10" t="s">
        <v>576</v>
      </c>
      <c r="D223" s="23" t="s">
        <v>542</v>
      </c>
      <c r="E223" s="11">
        <v>2028.05</v>
      </c>
      <c r="F223" s="11">
        <v>0</v>
      </c>
      <c r="G223" s="11">
        <v>7.39</v>
      </c>
      <c r="H223" s="11">
        <v>0</v>
      </c>
      <c r="I223" s="11">
        <v>6.9499999999999993</v>
      </c>
      <c r="J223" s="11">
        <v>0</v>
      </c>
      <c r="K223" s="11">
        <v>1000</v>
      </c>
      <c r="L223" s="11">
        <v>0</v>
      </c>
      <c r="M223" s="11">
        <v>670.56</v>
      </c>
      <c r="N223" s="11">
        <v>343.47</v>
      </c>
      <c r="O223" s="11">
        <f t="shared" si="6"/>
        <v>4056.42</v>
      </c>
      <c r="P223" s="11">
        <v>557.73</v>
      </c>
      <c r="Q223" s="12">
        <f t="shared" si="7"/>
        <v>3498.69</v>
      </c>
    </row>
    <row r="224" spans="1:17" x14ac:dyDescent="0.2">
      <c r="A224" s="10" t="s">
        <v>215</v>
      </c>
      <c r="B224" s="20">
        <v>40269</v>
      </c>
      <c r="C224" s="10" t="s">
        <v>563</v>
      </c>
      <c r="D224" s="23" t="s">
        <v>540</v>
      </c>
      <c r="E224" s="11">
        <v>3419.1499999999996</v>
      </c>
      <c r="F224" s="11">
        <v>451</v>
      </c>
      <c r="G224" s="11">
        <v>0</v>
      </c>
      <c r="H224" s="11">
        <v>0</v>
      </c>
      <c r="I224" s="11">
        <v>12.23</v>
      </c>
      <c r="J224" s="11">
        <v>0</v>
      </c>
      <c r="K224" s="11">
        <v>0</v>
      </c>
      <c r="L224" s="11">
        <v>0</v>
      </c>
      <c r="M224" s="11">
        <v>3741.76</v>
      </c>
      <c r="N224" s="11">
        <v>295.48</v>
      </c>
      <c r="O224" s="11">
        <f t="shared" si="6"/>
        <v>7919.619999999999</v>
      </c>
      <c r="P224" s="11">
        <v>2135.89</v>
      </c>
      <c r="Q224" s="12">
        <f t="shared" si="7"/>
        <v>5783.73</v>
      </c>
    </row>
    <row r="225" spans="1:17" x14ac:dyDescent="0.2">
      <c r="A225" s="10" t="s">
        <v>216</v>
      </c>
      <c r="B225" s="20">
        <v>43047</v>
      </c>
      <c r="C225" s="10" t="s">
        <v>531</v>
      </c>
      <c r="D225" s="23" t="s">
        <v>621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15600</v>
      </c>
      <c r="L225" s="11">
        <v>0</v>
      </c>
      <c r="M225" s="11">
        <v>11600</v>
      </c>
      <c r="N225" s="11">
        <v>0</v>
      </c>
      <c r="O225" s="11">
        <f t="shared" si="6"/>
        <v>27200</v>
      </c>
      <c r="P225" s="11">
        <v>15000.349999999999</v>
      </c>
      <c r="Q225" s="12">
        <f t="shared" si="7"/>
        <v>12199.650000000001</v>
      </c>
    </row>
    <row r="226" spans="1:17" x14ac:dyDescent="0.2">
      <c r="A226" s="10" t="s">
        <v>217</v>
      </c>
      <c r="B226" s="20">
        <v>37196</v>
      </c>
      <c r="C226" s="10" t="s">
        <v>561</v>
      </c>
      <c r="D226" s="23" t="s">
        <v>540</v>
      </c>
      <c r="E226" s="11">
        <v>1703.68</v>
      </c>
      <c r="F226" s="11">
        <v>588.96999999999991</v>
      </c>
      <c r="G226" s="11">
        <v>0</v>
      </c>
      <c r="H226" s="11">
        <v>0</v>
      </c>
      <c r="I226" s="11">
        <v>7.24</v>
      </c>
      <c r="J226" s="11">
        <v>0</v>
      </c>
      <c r="K226" s="11">
        <v>666.67</v>
      </c>
      <c r="L226" s="11">
        <v>0</v>
      </c>
      <c r="M226" s="11">
        <v>43.470000000000255</v>
      </c>
      <c r="N226" s="11">
        <v>151.58000000000001</v>
      </c>
      <c r="O226" s="11">
        <f t="shared" si="6"/>
        <v>3161.61</v>
      </c>
      <c r="P226" s="11">
        <v>375.30000000000018</v>
      </c>
      <c r="Q226" s="12">
        <f t="shared" si="7"/>
        <v>2786.31</v>
      </c>
    </row>
    <row r="227" spans="1:17" x14ac:dyDescent="0.2">
      <c r="A227" s="10" t="s">
        <v>218</v>
      </c>
      <c r="B227" s="20">
        <v>43124</v>
      </c>
      <c r="C227" s="10" t="s">
        <v>562</v>
      </c>
      <c r="D227" s="23" t="s">
        <v>621</v>
      </c>
      <c r="E227" s="11">
        <v>830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86</v>
      </c>
      <c r="M227" s="11">
        <v>0</v>
      </c>
      <c r="N227" s="11">
        <v>0</v>
      </c>
      <c r="O227" s="11">
        <f t="shared" si="6"/>
        <v>916</v>
      </c>
      <c r="P227" s="11">
        <v>55.33</v>
      </c>
      <c r="Q227" s="12">
        <f t="shared" si="7"/>
        <v>860.67</v>
      </c>
    </row>
    <row r="228" spans="1:17" x14ac:dyDescent="0.2">
      <c r="A228" s="10" t="s">
        <v>219</v>
      </c>
      <c r="B228" s="20">
        <v>43361</v>
      </c>
      <c r="C228" s="10" t="s">
        <v>574</v>
      </c>
      <c r="D228" s="23" t="s">
        <v>541</v>
      </c>
      <c r="E228" s="11">
        <v>1228.9199999999998</v>
      </c>
      <c r="F228" s="11">
        <v>0</v>
      </c>
      <c r="G228" s="11">
        <v>0</v>
      </c>
      <c r="H228" s="11">
        <v>190.8</v>
      </c>
      <c r="I228" s="11">
        <v>0</v>
      </c>
      <c r="J228" s="11">
        <v>94.47</v>
      </c>
      <c r="K228" s="11">
        <v>0</v>
      </c>
      <c r="L228" s="11">
        <v>0</v>
      </c>
      <c r="M228" s="11">
        <v>354.28</v>
      </c>
      <c r="N228" s="11">
        <v>0</v>
      </c>
      <c r="O228" s="11">
        <f t="shared" si="6"/>
        <v>1868.4699999999998</v>
      </c>
      <c r="P228" s="11">
        <v>223.05</v>
      </c>
      <c r="Q228" s="12">
        <f t="shared" si="7"/>
        <v>1645.4199999999998</v>
      </c>
    </row>
    <row r="229" spans="1:17" x14ac:dyDescent="0.2">
      <c r="A229" s="10" t="s">
        <v>220</v>
      </c>
      <c r="B229" s="20">
        <v>42991</v>
      </c>
      <c r="C229" s="10" t="s">
        <v>562</v>
      </c>
      <c r="D229" s="23" t="s">
        <v>621</v>
      </c>
      <c r="E229" s="11">
        <v>830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86</v>
      </c>
      <c r="M229" s="11">
        <v>0</v>
      </c>
      <c r="N229" s="11">
        <v>0</v>
      </c>
      <c r="O229" s="11">
        <f t="shared" si="6"/>
        <v>916</v>
      </c>
      <c r="P229" s="11">
        <v>0</v>
      </c>
      <c r="Q229" s="12">
        <f t="shared" si="7"/>
        <v>916</v>
      </c>
    </row>
    <row r="230" spans="1:17" x14ac:dyDescent="0.2">
      <c r="A230" s="10" t="s">
        <v>221</v>
      </c>
      <c r="B230" s="20">
        <v>38573</v>
      </c>
      <c r="C230" s="10" t="s">
        <v>569</v>
      </c>
      <c r="D230" s="23" t="s">
        <v>550</v>
      </c>
      <c r="E230" s="11">
        <v>4937.8300000000008</v>
      </c>
      <c r="F230" s="11">
        <v>0</v>
      </c>
      <c r="G230" s="11">
        <v>0</v>
      </c>
      <c r="H230" s="11">
        <v>0</v>
      </c>
      <c r="I230" s="11">
        <v>2.6</v>
      </c>
      <c r="J230" s="11">
        <v>0</v>
      </c>
      <c r="K230" s="11">
        <v>0</v>
      </c>
      <c r="L230" s="11">
        <v>0</v>
      </c>
      <c r="M230" s="11">
        <v>93.610000000000582</v>
      </c>
      <c r="N230" s="11">
        <v>0</v>
      </c>
      <c r="O230" s="11">
        <f t="shared" si="6"/>
        <v>5034.0400000000018</v>
      </c>
      <c r="P230" s="11">
        <v>1518.8900000000003</v>
      </c>
      <c r="Q230" s="12">
        <f t="shared" si="7"/>
        <v>3515.1500000000015</v>
      </c>
    </row>
    <row r="231" spans="1:17" x14ac:dyDescent="0.2">
      <c r="A231" s="10" t="s">
        <v>222</v>
      </c>
      <c r="B231" s="20">
        <v>36586</v>
      </c>
      <c r="C231" s="10" t="s">
        <v>563</v>
      </c>
      <c r="D231" s="23" t="s">
        <v>540</v>
      </c>
      <c r="E231" s="11">
        <v>3419.1499999999996</v>
      </c>
      <c r="F231" s="11">
        <v>2043.1399999999999</v>
      </c>
      <c r="G231" s="11">
        <v>0</v>
      </c>
      <c r="H231" s="11">
        <v>0</v>
      </c>
      <c r="I231" s="11">
        <v>8.6300000000000008</v>
      </c>
      <c r="J231" s="11">
        <v>0</v>
      </c>
      <c r="K231" s="11">
        <v>0</v>
      </c>
      <c r="L231" s="11">
        <v>0</v>
      </c>
      <c r="M231" s="11">
        <v>103.55000000000018</v>
      </c>
      <c r="N231" s="11">
        <v>89.82</v>
      </c>
      <c r="O231" s="11">
        <f t="shared" si="6"/>
        <v>5664.2899999999991</v>
      </c>
      <c r="P231" s="11">
        <v>1111.7300000000005</v>
      </c>
      <c r="Q231" s="12">
        <f t="shared" si="7"/>
        <v>4552.5599999999986</v>
      </c>
    </row>
    <row r="232" spans="1:17" x14ac:dyDescent="0.2">
      <c r="A232" s="10" t="s">
        <v>223</v>
      </c>
      <c r="B232" s="20">
        <v>37137</v>
      </c>
      <c r="C232" s="10" t="s">
        <v>581</v>
      </c>
      <c r="D232" s="23" t="s">
        <v>540</v>
      </c>
      <c r="E232" s="11">
        <v>1428.42</v>
      </c>
      <c r="F232" s="11">
        <v>592.78</v>
      </c>
      <c r="G232" s="11">
        <v>0</v>
      </c>
      <c r="H232" s="11">
        <v>0</v>
      </c>
      <c r="I232" s="11">
        <v>1309.1500000000001</v>
      </c>
      <c r="J232" s="11">
        <v>0</v>
      </c>
      <c r="K232" s="11">
        <v>0</v>
      </c>
      <c r="L232" s="11">
        <v>0</v>
      </c>
      <c r="M232" s="11">
        <v>38.320000000000164</v>
      </c>
      <c r="N232" s="11">
        <v>0</v>
      </c>
      <c r="O232" s="11">
        <f t="shared" si="6"/>
        <v>3368.6700000000005</v>
      </c>
      <c r="P232" s="11">
        <v>337.35000000000014</v>
      </c>
      <c r="Q232" s="12">
        <f t="shared" si="7"/>
        <v>3031.3200000000006</v>
      </c>
    </row>
    <row r="233" spans="1:17" x14ac:dyDescent="0.2">
      <c r="A233" s="10" t="s">
        <v>224</v>
      </c>
      <c r="B233" s="20">
        <v>41519</v>
      </c>
      <c r="C233" s="10" t="s">
        <v>571</v>
      </c>
      <c r="D233" s="23" t="s">
        <v>542</v>
      </c>
      <c r="E233" s="11">
        <v>3669.1099999999997</v>
      </c>
      <c r="F233" s="11">
        <v>0</v>
      </c>
      <c r="G233" s="11">
        <v>0</v>
      </c>
      <c r="H233" s="11">
        <v>0</v>
      </c>
      <c r="I233" s="11">
        <v>5.8</v>
      </c>
      <c r="J233" s="11">
        <v>0</v>
      </c>
      <c r="K233" s="11">
        <v>0</v>
      </c>
      <c r="L233" s="11">
        <v>0</v>
      </c>
      <c r="M233" s="11">
        <v>69.559999999999945</v>
      </c>
      <c r="N233" s="11">
        <v>86.08</v>
      </c>
      <c r="O233" s="11">
        <f t="shared" si="6"/>
        <v>3830.5499999999997</v>
      </c>
      <c r="P233" s="11">
        <v>1491.88</v>
      </c>
      <c r="Q233" s="12">
        <f t="shared" si="7"/>
        <v>2338.6699999999996</v>
      </c>
    </row>
    <row r="234" spans="1:17" x14ac:dyDescent="0.2">
      <c r="A234" s="10" t="s">
        <v>225</v>
      </c>
      <c r="B234" s="20">
        <v>32417</v>
      </c>
      <c r="C234" s="10" t="s">
        <v>563</v>
      </c>
      <c r="D234" s="23" t="s">
        <v>550</v>
      </c>
      <c r="E234" s="11">
        <v>3158.7599999999998</v>
      </c>
      <c r="F234" s="11">
        <v>0</v>
      </c>
      <c r="G234" s="11">
        <v>0</v>
      </c>
      <c r="H234" s="11">
        <v>0</v>
      </c>
      <c r="I234" s="11">
        <v>4.99</v>
      </c>
      <c r="J234" s="11">
        <v>0</v>
      </c>
      <c r="K234" s="11">
        <v>1500</v>
      </c>
      <c r="L234" s="11">
        <v>0</v>
      </c>
      <c r="M234" s="11">
        <v>3053.97</v>
      </c>
      <c r="N234" s="11">
        <v>346.48</v>
      </c>
      <c r="O234" s="11">
        <f t="shared" si="6"/>
        <v>8064.1999999999989</v>
      </c>
      <c r="P234" s="11">
        <v>2023.37</v>
      </c>
      <c r="Q234" s="12">
        <f t="shared" si="7"/>
        <v>6040.829999999999</v>
      </c>
    </row>
    <row r="235" spans="1:17" x14ac:dyDescent="0.2">
      <c r="A235" s="10" t="s">
        <v>226</v>
      </c>
      <c r="B235" s="20">
        <v>42955</v>
      </c>
      <c r="C235" s="10" t="s">
        <v>565</v>
      </c>
      <c r="D235" s="23" t="s">
        <v>621</v>
      </c>
      <c r="E235" s="11">
        <v>440.1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440.1</v>
      </c>
      <c r="N235" s="11">
        <v>0</v>
      </c>
      <c r="O235" s="11">
        <f t="shared" si="6"/>
        <v>880.2</v>
      </c>
      <c r="P235" s="11">
        <v>70.400000000000006</v>
      </c>
      <c r="Q235" s="12">
        <f t="shared" si="7"/>
        <v>809.80000000000007</v>
      </c>
    </row>
    <row r="236" spans="1:17" x14ac:dyDescent="0.2">
      <c r="A236" s="10" t="s">
        <v>227</v>
      </c>
      <c r="B236" s="20">
        <v>43361</v>
      </c>
      <c r="C236" s="10" t="s">
        <v>556</v>
      </c>
      <c r="D236" s="23" t="s">
        <v>541</v>
      </c>
      <c r="E236" s="11">
        <v>3485.21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869.46</v>
      </c>
      <c r="N236" s="11">
        <v>0</v>
      </c>
      <c r="O236" s="11">
        <f t="shared" si="6"/>
        <v>4354.67</v>
      </c>
      <c r="P236" s="11">
        <v>568.4</v>
      </c>
      <c r="Q236" s="12">
        <f t="shared" si="7"/>
        <v>3786.27</v>
      </c>
    </row>
    <row r="237" spans="1:17" x14ac:dyDescent="0.2">
      <c r="A237" s="10" t="s">
        <v>228</v>
      </c>
      <c r="B237" s="20">
        <v>42992</v>
      </c>
      <c r="C237" s="10" t="s">
        <v>562</v>
      </c>
      <c r="D237" s="23" t="s">
        <v>621</v>
      </c>
      <c r="E237" s="11">
        <v>830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86</v>
      </c>
      <c r="M237" s="11">
        <v>0</v>
      </c>
      <c r="N237" s="11">
        <v>0</v>
      </c>
      <c r="O237" s="11">
        <f t="shared" si="6"/>
        <v>916</v>
      </c>
      <c r="P237" s="11">
        <v>0</v>
      </c>
      <c r="Q237" s="12">
        <f t="shared" si="7"/>
        <v>916</v>
      </c>
    </row>
    <row r="238" spans="1:17" x14ac:dyDescent="0.2">
      <c r="A238" s="10" t="s">
        <v>229</v>
      </c>
      <c r="B238" s="20">
        <v>36956</v>
      </c>
      <c r="C238" s="10" t="s">
        <v>596</v>
      </c>
      <c r="D238" s="23" t="s">
        <v>540</v>
      </c>
      <c r="E238" s="11">
        <v>4050.99</v>
      </c>
      <c r="F238" s="11">
        <v>0</v>
      </c>
      <c r="G238" s="11">
        <v>0</v>
      </c>
      <c r="H238" s="11">
        <v>572.4</v>
      </c>
      <c r="I238" s="11">
        <v>0</v>
      </c>
      <c r="J238" s="11">
        <v>0</v>
      </c>
      <c r="K238" s="11">
        <v>0</v>
      </c>
      <c r="L238" s="11">
        <v>0</v>
      </c>
      <c r="M238" s="11">
        <v>76.800000000000182</v>
      </c>
      <c r="N238" s="11">
        <v>0</v>
      </c>
      <c r="O238" s="11">
        <f t="shared" si="6"/>
        <v>4700.1899999999996</v>
      </c>
      <c r="P238" s="11">
        <v>1899.8400000000001</v>
      </c>
      <c r="Q238" s="12">
        <f t="shared" si="7"/>
        <v>2800.3499999999995</v>
      </c>
    </row>
    <row r="239" spans="1:17" x14ac:dyDescent="0.2">
      <c r="A239" s="10" t="s">
        <v>230</v>
      </c>
      <c r="B239" s="20">
        <v>33451</v>
      </c>
      <c r="C239" s="10" t="s">
        <v>607</v>
      </c>
      <c r="D239" s="23" t="s">
        <v>544</v>
      </c>
      <c r="E239" s="11">
        <v>1679.3400000000001</v>
      </c>
      <c r="F239" s="11">
        <v>507.92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41.4699999999998</v>
      </c>
      <c r="N239" s="11">
        <v>0</v>
      </c>
      <c r="O239" s="11">
        <f t="shared" si="6"/>
        <v>2228.73</v>
      </c>
      <c r="P239" s="11">
        <v>309.05999999999995</v>
      </c>
      <c r="Q239" s="12">
        <f t="shared" si="7"/>
        <v>1919.67</v>
      </c>
    </row>
    <row r="240" spans="1:17" x14ac:dyDescent="0.2">
      <c r="A240" s="10" t="s">
        <v>231</v>
      </c>
      <c r="B240" s="20">
        <v>37032</v>
      </c>
      <c r="C240" s="10" t="s">
        <v>608</v>
      </c>
      <c r="D240" s="23" t="s">
        <v>540</v>
      </c>
      <c r="E240" s="11">
        <v>5344.86</v>
      </c>
      <c r="F240" s="11">
        <v>50.68</v>
      </c>
      <c r="G240" s="11">
        <v>0</v>
      </c>
      <c r="H240" s="11">
        <v>0</v>
      </c>
      <c r="I240" s="11">
        <v>17.049999999999997</v>
      </c>
      <c r="J240" s="11">
        <v>0</v>
      </c>
      <c r="K240" s="11">
        <v>0</v>
      </c>
      <c r="L240" s="11">
        <v>0</v>
      </c>
      <c r="M240" s="11">
        <v>5216.54</v>
      </c>
      <c r="N240" s="11">
        <v>166.16</v>
      </c>
      <c r="O240" s="11">
        <f t="shared" si="6"/>
        <v>10795.29</v>
      </c>
      <c r="P240" s="11">
        <v>2662.49</v>
      </c>
      <c r="Q240" s="12">
        <f t="shared" si="7"/>
        <v>8132.8000000000011</v>
      </c>
    </row>
    <row r="241" spans="1:17" x14ac:dyDescent="0.2">
      <c r="A241" s="10" t="s">
        <v>232</v>
      </c>
      <c r="B241" s="20">
        <v>42927</v>
      </c>
      <c r="C241" s="10" t="s">
        <v>585</v>
      </c>
      <c r="D241" s="23" t="s">
        <v>540</v>
      </c>
      <c r="E241" s="11">
        <v>1703.68</v>
      </c>
      <c r="F241" s="11">
        <v>0</v>
      </c>
      <c r="G241" s="11">
        <v>0</v>
      </c>
      <c r="H241" s="11">
        <v>0</v>
      </c>
      <c r="I241" s="11">
        <v>2.69</v>
      </c>
      <c r="J241" s="11">
        <v>0</v>
      </c>
      <c r="K241" s="11">
        <v>0</v>
      </c>
      <c r="L241" s="11">
        <v>0</v>
      </c>
      <c r="M241" s="11">
        <v>0</v>
      </c>
      <c r="N241" s="11">
        <v>205.87</v>
      </c>
      <c r="O241" s="11">
        <f t="shared" si="6"/>
        <v>1912.2400000000002</v>
      </c>
      <c r="P241" s="11">
        <v>364.49</v>
      </c>
      <c r="Q241" s="12">
        <f t="shared" si="7"/>
        <v>1547.7500000000002</v>
      </c>
    </row>
    <row r="242" spans="1:17" x14ac:dyDescent="0.2">
      <c r="A242" s="10" t="s">
        <v>233</v>
      </c>
      <c r="B242" s="20">
        <v>32203</v>
      </c>
      <c r="C242" s="10" t="s">
        <v>563</v>
      </c>
      <c r="D242" s="23" t="s">
        <v>540</v>
      </c>
      <c r="E242" s="11">
        <v>3419.1499999999996</v>
      </c>
      <c r="F242" s="11">
        <v>521.03</v>
      </c>
      <c r="G242" s="11">
        <v>18.010000000000002</v>
      </c>
      <c r="H242" s="11">
        <v>0</v>
      </c>
      <c r="I242" s="11">
        <v>6.22</v>
      </c>
      <c r="J242" s="11">
        <v>0</v>
      </c>
      <c r="K242" s="11">
        <v>0</v>
      </c>
      <c r="L242" s="11">
        <v>0</v>
      </c>
      <c r="M242" s="11">
        <v>3809.46</v>
      </c>
      <c r="N242" s="11">
        <v>257.99</v>
      </c>
      <c r="O242" s="11">
        <f t="shared" si="6"/>
        <v>8031.8599999999988</v>
      </c>
      <c r="P242" s="11">
        <v>2044</v>
      </c>
      <c r="Q242" s="12">
        <f t="shared" si="7"/>
        <v>5987.8599999999988</v>
      </c>
    </row>
    <row r="243" spans="1:17" x14ac:dyDescent="0.2">
      <c r="A243" s="10" t="s">
        <v>234</v>
      </c>
      <c r="B243" s="20">
        <v>33055</v>
      </c>
      <c r="C243" s="10" t="s">
        <v>573</v>
      </c>
      <c r="D243" s="23" t="s">
        <v>540</v>
      </c>
      <c r="E243" s="11">
        <v>2239.1200000000003</v>
      </c>
      <c r="F243" s="11">
        <v>1568.27</v>
      </c>
      <c r="G243" s="11">
        <v>0</v>
      </c>
      <c r="H243" s="11">
        <v>0</v>
      </c>
      <c r="I243" s="11">
        <v>12.03</v>
      </c>
      <c r="J243" s="11">
        <v>0</v>
      </c>
      <c r="K243" s="11">
        <v>0</v>
      </c>
      <c r="L243" s="11">
        <v>0</v>
      </c>
      <c r="M243" s="11">
        <v>72.179999999999836</v>
      </c>
      <c r="N243" s="11">
        <v>0</v>
      </c>
      <c r="O243" s="11">
        <f t="shared" si="6"/>
        <v>3891.6000000000004</v>
      </c>
      <c r="P243" s="11">
        <v>1335.3799999999997</v>
      </c>
      <c r="Q243" s="12">
        <f t="shared" si="7"/>
        <v>2556.2200000000007</v>
      </c>
    </row>
    <row r="244" spans="1:17" x14ac:dyDescent="0.2">
      <c r="A244" s="10" t="s">
        <v>235</v>
      </c>
      <c r="B244" s="20">
        <v>35874</v>
      </c>
      <c r="C244" s="10" t="s">
        <v>590</v>
      </c>
      <c r="D244" s="23" t="s">
        <v>540</v>
      </c>
      <c r="E244" s="11">
        <v>2610.79</v>
      </c>
      <c r="F244" s="11">
        <v>0</v>
      </c>
      <c r="G244" s="11">
        <v>0</v>
      </c>
      <c r="H244" s="11">
        <v>687.37</v>
      </c>
      <c r="I244" s="11">
        <v>0</v>
      </c>
      <c r="J244" s="11">
        <v>0.51</v>
      </c>
      <c r="K244" s="11">
        <v>0</v>
      </c>
      <c r="L244" s="11">
        <v>0</v>
      </c>
      <c r="M244" s="11">
        <v>0</v>
      </c>
      <c r="N244" s="11">
        <v>383.78</v>
      </c>
      <c r="O244" s="11">
        <f t="shared" si="6"/>
        <v>3682.45</v>
      </c>
      <c r="P244" s="11">
        <v>559.29999999999973</v>
      </c>
      <c r="Q244" s="12">
        <f t="shared" si="7"/>
        <v>3123.15</v>
      </c>
    </row>
    <row r="245" spans="1:17" x14ac:dyDescent="0.2">
      <c r="A245" s="10" t="s">
        <v>236</v>
      </c>
      <c r="B245" s="20">
        <v>40634</v>
      </c>
      <c r="C245" s="10" t="s">
        <v>571</v>
      </c>
      <c r="D245" s="23" t="s">
        <v>539</v>
      </c>
      <c r="E245" s="11">
        <v>3893.6800000000003</v>
      </c>
      <c r="F245" s="11">
        <v>0</v>
      </c>
      <c r="G245" s="11">
        <v>0</v>
      </c>
      <c r="H245" s="11">
        <v>0</v>
      </c>
      <c r="I245" s="11">
        <v>12.299999999999999</v>
      </c>
      <c r="J245" s="11">
        <v>0</v>
      </c>
      <c r="K245" s="11">
        <v>0</v>
      </c>
      <c r="L245" s="11">
        <v>0</v>
      </c>
      <c r="M245" s="11">
        <v>73.8100000000004</v>
      </c>
      <c r="N245" s="11">
        <v>0</v>
      </c>
      <c r="O245" s="11">
        <f t="shared" si="6"/>
        <v>3979.7900000000009</v>
      </c>
      <c r="P245" s="11">
        <v>1442.17</v>
      </c>
      <c r="Q245" s="12">
        <f t="shared" si="7"/>
        <v>2537.6200000000008</v>
      </c>
    </row>
    <row r="246" spans="1:17" x14ac:dyDescent="0.2">
      <c r="A246" s="10" t="s">
        <v>237</v>
      </c>
      <c r="B246" s="20">
        <v>38378</v>
      </c>
      <c r="C246" s="10" t="s">
        <v>584</v>
      </c>
      <c r="D246" s="23" t="s">
        <v>539</v>
      </c>
      <c r="E246" s="11">
        <v>5120.2800000000007</v>
      </c>
      <c r="F246" s="11">
        <v>0</v>
      </c>
      <c r="G246" s="11">
        <v>0</v>
      </c>
      <c r="H246" s="11">
        <v>0</v>
      </c>
      <c r="I246" s="11">
        <v>1655.63</v>
      </c>
      <c r="J246" s="11">
        <v>0</v>
      </c>
      <c r="K246" s="11">
        <v>0</v>
      </c>
      <c r="L246" s="11">
        <v>0</v>
      </c>
      <c r="M246" s="11">
        <v>4552.9799999999996</v>
      </c>
      <c r="N246" s="11">
        <v>0</v>
      </c>
      <c r="O246" s="11">
        <f t="shared" si="6"/>
        <v>11328.89</v>
      </c>
      <c r="P246" s="11">
        <v>3157.21</v>
      </c>
      <c r="Q246" s="12">
        <f t="shared" si="7"/>
        <v>8171.6799999999994</v>
      </c>
    </row>
    <row r="247" spans="1:17" x14ac:dyDescent="0.2">
      <c r="A247" s="10" t="s">
        <v>238</v>
      </c>
      <c r="B247" s="20">
        <v>31574</v>
      </c>
      <c r="C247" s="10" t="s">
        <v>597</v>
      </c>
      <c r="D247" s="23" t="s">
        <v>540</v>
      </c>
      <c r="E247" s="11">
        <v>1703.68</v>
      </c>
      <c r="F247" s="11">
        <v>836.93999999999994</v>
      </c>
      <c r="G247" s="11">
        <v>0</v>
      </c>
      <c r="H247" s="11">
        <v>0</v>
      </c>
      <c r="I247" s="11">
        <v>4.01</v>
      </c>
      <c r="J247" s="11">
        <v>0</v>
      </c>
      <c r="K247" s="11">
        <v>0</v>
      </c>
      <c r="L247" s="11">
        <v>0</v>
      </c>
      <c r="M247" s="11">
        <v>48.170000000000073</v>
      </c>
      <c r="N247" s="11">
        <v>0</v>
      </c>
      <c r="O247" s="11">
        <f t="shared" si="6"/>
        <v>2592.8000000000002</v>
      </c>
      <c r="P247" s="11">
        <v>510.05999999999995</v>
      </c>
      <c r="Q247" s="12">
        <f t="shared" si="7"/>
        <v>2082.7400000000002</v>
      </c>
    </row>
    <row r="248" spans="1:17" x14ac:dyDescent="0.2">
      <c r="A248" s="10" t="s">
        <v>239</v>
      </c>
      <c r="B248" s="20">
        <v>32417</v>
      </c>
      <c r="C248" s="10" t="s">
        <v>578</v>
      </c>
      <c r="D248" s="23" t="s">
        <v>540</v>
      </c>
      <c r="E248" s="11">
        <v>1428.42</v>
      </c>
      <c r="F248" s="11">
        <v>1175.54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49.370000000000346</v>
      </c>
      <c r="N248" s="11">
        <v>249.79</v>
      </c>
      <c r="O248" s="11">
        <f t="shared" si="6"/>
        <v>2903.1200000000003</v>
      </c>
      <c r="P248" s="11">
        <v>833.99000000000024</v>
      </c>
      <c r="Q248" s="12">
        <f t="shared" si="7"/>
        <v>2069.13</v>
      </c>
    </row>
    <row r="249" spans="1:17" x14ac:dyDescent="0.2">
      <c r="A249" s="10" t="s">
        <v>240</v>
      </c>
      <c r="B249" s="20">
        <v>43347</v>
      </c>
      <c r="C249" s="10" t="s">
        <v>565</v>
      </c>
      <c r="D249" s="23" t="s">
        <v>621</v>
      </c>
      <c r="E249" s="11">
        <v>440.1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146.69999999999999</v>
      </c>
      <c r="N249" s="11">
        <v>0</v>
      </c>
      <c r="O249" s="11">
        <f t="shared" si="6"/>
        <v>586.79999999999995</v>
      </c>
      <c r="P249" s="11">
        <v>46.93</v>
      </c>
      <c r="Q249" s="12">
        <f t="shared" si="7"/>
        <v>539.87</v>
      </c>
    </row>
    <row r="250" spans="1:17" x14ac:dyDescent="0.2">
      <c r="A250" s="10" t="s">
        <v>241</v>
      </c>
      <c r="B250" s="20">
        <v>42534</v>
      </c>
      <c r="C250" s="10" t="s">
        <v>556</v>
      </c>
      <c r="D250" s="23" t="s">
        <v>541</v>
      </c>
      <c r="E250" s="11">
        <v>3597.1600000000003</v>
      </c>
      <c r="F250" s="11">
        <v>0</v>
      </c>
      <c r="G250" s="11">
        <v>0</v>
      </c>
      <c r="H250" s="11">
        <v>0</v>
      </c>
      <c r="I250" s="11">
        <v>7.9</v>
      </c>
      <c r="J250" s="11">
        <v>0</v>
      </c>
      <c r="K250" s="11">
        <v>0</v>
      </c>
      <c r="L250" s="11">
        <v>0</v>
      </c>
      <c r="M250" s="11">
        <v>68.190000000000055</v>
      </c>
      <c r="N250" s="11">
        <v>0</v>
      </c>
      <c r="O250" s="11">
        <f t="shared" si="6"/>
        <v>3673.2500000000005</v>
      </c>
      <c r="P250" s="11">
        <v>628.48</v>
      </c>
      <c r="Q250" s="12">
        <f t="shared" si="7"/>
        <v>3044.7700000000004</v>
      </c>
    </row>
    <row r="251" spans="1:17" x14ac:dyDescent="0.2">
      <c r="A251" s="10" t="s">
        <v>242</v>
      </c>
      <c r="B251" s="20">
        <v>35856</v>
      </c>
      <c r="C251" s="10" t="s">
        <v>596</v>
      </c>
      <c r="D251" s="23" t="s">
        <v>540</v>
      </c>
      <c r="E251" s="11">
        <v>4050.99</v>
      </c>
      <c r="F251" s="11">
        <v>390.42</v>
      </c>
      <c r="G251" s="11">
        <v>0</v>
      </c>
      <c r="H251" s="11">
        <v>572.4</v>
      </c>
      <c r="I251" s="11">
        <v>2.66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f t="shared" si="6"/>
        <v>5016.4699999999993</v>
      </c>
      <c r="P251" s="11">
        <v>877.56999999999971</v>
      </c>
      <c r="Q251" s="12">
        <f t="shared" si="7"/>
        <v>4138.8999999999996</v>
      </c>
    </row>
    <row r="252" spans="1:17" x14ac:dyDescent="0.2">
      <c r="A252" s="10" t="s">
        <v>243</v>
      </c>
      <c r="B252" s="20">
        <v>43355</v>
      </c>
      <c r="C252" s="10" t="s">
        <v>562</v>
      </c>
      <c r="D252" s="23" t="s">
        <v>621</v>
      </c>
      <c r="E252" s="11">
        <v>830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86</v>
      </c>
      <c r="M252" s="11">
        <v>0</v>
      </c>
      <c r="N252" s="11">
        <v>0</v>
      </c>
      <c r="O252" s="11">
        <f t="shared" si="6"/>
        <v>916</v>
      </c>
      <c r="P252" s="11">
        <v>0</v>
      </c>
      <c r="Q252" s="12">
        <f t="shared" si="7"/>
        <v>916</v>
      </c>
    </row>
    <row r="253" spans="1:17" x14ac:dyDescent="0.2">
      <c r="A253" s="10" t="s">
        <v>244</v>
      </c>
      <c r="B253" s="20">
        <v>37803</v>
      </c>
      <c r="C253" s="10" t="s">
        <v>596</v>
      </c>
      <c r="D253" s="23" t="s">
        <v>547</v>
      </c>
      <c r="E253" s="11">
        <v>3971.5600000000004</v>
      </c>
      <c r="F253" s="11">
        <v>0</v>
      </c>
      <c r="G253" s="11">
        <v>0</v>
      </c>
      <c r="H253" s="11">
        <v>572.4</v>
      </c>
      <c r="I253" s="11">
        <v>3.61</v>
      </c>
      <c r="J253" s="11">
        <v>0</v>
      </c>
      <c r="K253" s="11">
        <v>0</v>
      </c>
      <c r="L253" s="11">
        <v>0</v>
      </c>
      <c r="M253" s="11">
        <v>75.289999999999964</v>
      </c>
      <c r="N253" s="11">
        <v>0</v>
      </c>
      <c r="O253" s="11">
        <f t="shared" si="6"/>
        <v>4622.8599999999997</v>
      </c>
      <c r="P253" s="11">
        <v>896.67000000000007</v>
      </c>
      <c r="Q253" s="12">
        <f t="shared" si="7"/>
        <v>3726.1899999999996</v>
      </c>
    </row>
    <row r="254" spans="1:17" x14ac:dyDescent="0.2">
      <c r="A254" s="10" t="s">
        <v>245</v>
      </c>
      <c r="B254" s="20">
        <v>42660</v>
      </c>
      <c r="C254" s="10" t="s">
        <v>568</v>
      </c>
      <c r="D254" s="23" t="s">
        <v>541</v>
      </c>
      <c r="E254" s="11">
        <v>1988.27</v>
      </c>
      <c r="F254" s="11">
        <v>0</v>
      </c>
      <c r="G254" s="11">
        <v>0</v>
      </c>
      <c r="H254" s="11">
        <v>0</v>
      </c>
      <c r="I254" s="11">
        <v>1.57</v>
      </c>
      <c r="J254" s="11">
        <v>0</v>
      </c>
      <c r="K254" s="11">
        <v>0</v>
      </c>
      <c r="L254" s="11">
        <v>0</v>
      </c>
      <c r="M254" s="11">
        <v>37.690000000000055</v>
      </c>
      <c r="N254" s="11">
        <v>79.19</v>
      </c>
      <c r="O254" s="11">
        <f t="shared" si="6"/>
        <v>2106.7199999999998</v>
      </c>
      <c r="P254" s="11">
        <v>187.09000000000015</v>
      </c>
      <c r="Q254" s="12">
        <f t="shared" si="7"/>
        <v>1919.6299999999997</v>
      </c>
    </row>
    <row r="255" spans="1:17" x14ac:dyDescent="0.2">
      <c r="A255" s="10" t="s">
        <v>246</v>
      </c>
      <c r="B255" s="20">
        <v>36164</v>
      </c>
      <c r="C255" s="10" t="s">
        <v>609</v>
      </c>
      <c r="D255" s="23" t="s">
        <v>621</v>
      </c>
      <c r="E255" s="11">
        <v>2159.2999999999997</v>
      </c>
      <c r="F255" s="11">
        <v>0</v>
      </c>
      <c r="G255" s="11">
        <v>0</v>
      </c>
      <c r="H255" s="11">
        <v>1611.6899999999998</v>
      </c>
      <c r="I255" s="11">
        <v>0</v>
      </c>
      <c r="J255" s="11">
        <v>0</v>
      </c>
      <c r="K255" s="11">
        <v>0</v>
      </c>
      <c r="L255" s="11">
        <v>0</v>
      </c>
      <c r="M255" s="11">
        <v>71.480000000000018</v>
      </c>
      <c r="N255" s="11">
        <v>0</v>
      </c>
      <c r="O255" s="11">
        <f t="shared" si="6"/>
        <v>3842.47</v>
      </c>
      <c r="P255" s="11">
        <v>1223.1500000000005</v>
      </c>
      <c r="Q255" s="12">
        <f t="shared" si="7"/>
        <v>2619.3199999999993</v>
      </c>
    </row>
    <row r="256" spans="1:17" x14ac:dyDescent="0.2">
      <c r="A256" s="10" t="s">
        <v>247</v>
      </c>
      <c r="B256" s="20">
        <v>43299</v>
      </c>
      <c r="C256" s="10" t="s">
        <v>562</v>
      </c>
      <c r="D256" s="23" t="s">
        <v>621</v>
      </c>
      <c r="E256" s="11">
        <v>830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86</v>
      </c>
      <c r="M256" s="11">
        <v>0</v>
      </c>
      <c r="N256" s="11">
        <v>0</v>
      </c>
      <c r="O256" s="11">
        <f t="shared" si="6"/>
        <v>916</v>
      </c>
      <c r="P256" s="11">
        <v>27.67</v>
      </c>
      <c r="Q256" s="12">
        <f t="shared" si="7"/>
        <v>888.33</v>
      </c>
    </row>
    <row r="257" spans="1:17" x14ac:dyDescent="0.2">
      <c r="A257" s="10" t="s">
        <v>248</v>
      </c>
      <c r="B257" s="20">
        <v>40617</v>
      </c>
      <c r="C257" s="10" t="s">
        <v>571</v>
      </c>
      <c r="D257" s="23" t="s">
        <v>539</v>
      </c>
      <c r="E257" s="11">
        <v>3893.6800000000003</v>
      </c>
      <c r="F257" s="11">
        <v>0</v>
      </c>
      <c r="G257" s="11">
        <v>13.19</v>
      </c>
      <c r="H257" s="11">
        <v>0</v>
      </c>
      <c r="I257" s="11">
        <v>6.46</v>
      </c>
      <c r="J257" s="11">
        <v>0</v>
      </c>
      <c r="K257" s="11">
        <v>0</v>
      </c>
      <c r="L257" s="11">
        <v>0</v>
      </c>
      <c r="M257" s="11">
        <v>73.8100000000004</v>
      </c>
      <c r="N257" s="11">
        <v>0</v>
      </c>
      <c r="O257" s="11">
        <f t="shared" si="6"/>
        <v>3987.1400000000008</v>
      </c>
      <c r="P257" s="11">
        <v>698.98999999999978</v>
      </c>
      <c r="Q257" s="12">
        <f t="shared" si="7"/>
        <v>3288.150000000001</v>
      </c>
    </row>
    <row r="258" spans="1:17" x14ac:dyDescent="0.2">
      <c r="A258" s="10" t="s">
        <v>249</v>
      </c>
      <c r="B258" s="20">
        <v>38211</v>
      </c>
      <c r="C258" s="10" t="s">
        <v>584</v>
      </c>
      <c r="D258" s="23" t="s">
        <v>539</v>
      </c>
      <c r="E258" s="11">
        <v>5137.3200000000006</v>
      </c>
      <c r="F258" s="11">
        <v>0</v>
      </c>
      <c r="G258" s="11">
        <v>6.3599999999999994</v>
      </c>
      <c r="H258" s="11">
        <v>0</v>
      </c>
      <c r="I258" s="11">
        <v>4.21</v>
      </c>
      <c r="J258" s="11">
        <v>0</v>
      </c>
      <c r="K258" s="11">
        <v>0</v>
      </c>
      <c r="L258" s="11">
        <v>0</v>
      </c>
      <c r="M258" s="11">
        <v>4966.8900000000003</v>
      </c>
      <c r="N258" s="11">
        <v>0</v>
      </c>
      <c r="O258" s="11">
        <f t="shared" si="6"/>
        <v>10114.780000000001</v>
      </c>
      <c r="P258" s="11">
        <v>3118.61</v>
      </c>
      <c r="Q258" s="12">
        <f t="shared" si="7"/>
        <v>6996.17</v>
      </c>
    </row>
    <row r="259" spans="1:17" x14ac:dyDescent="0.2">
      <c r="A259" s="10" t="s">
        <v>250</v>
      </c>
      <c r="B259" s="20">
        <v>41426</v>
      </c>
      <c r="C259" s="10" t="s">
        <v>599</v>
      </c>
      <c r="D259" s="23" t="s">
        <v>542</v>
      </c>
      <c r="E259" s="11">
        <v>3669.1099999999997</v>
      </c>
      <c r="F259" s="11">
        <v>0</v>
      </c>
      <c r="G259" s="11">
        <v>0</v>
      </c>
      <c r="H259" s="11">
        <v>0</v>
      </c>
      <c r="I259" s="11">
        <v>3.86</v>
      </c>
      <c r="J259" s="11">
        <v>0</v>
      </c>
      <c r="K259" s="11">
        <v>0</v>
      </c>
      <c r="L259" s="11">
        <v>0</v>
      </c>
      <c r="M259" s="11">
        <v>0</v>
      </c>
      <c r="N259" s="11">
        <v>249.06</v>
      </c>
      <c r="O259" s="11">
        <f t="shared" si="6"/>
        <v>3922.0299999999997</v>
      </c>
      <c r="P259" s="11">
        <v>530.18000000000029</v>
      </c>
      <c r="Q259" s="12">
        <f t="shared" si="7"/>
        <v>3391.8499999999995</v>
      </c>
    </row>
    <row r="260" spans="1:17" x14ac:dyDescent="0.2">
      <c r="A260" s="10" t="s">
        <v>251</v>
      </c>
      <c r="B260" s="20">
        <v>43361</v>
      </c>
      <c r="C260" s="10" t="s">
        <v>556</v>
      </c>
      <c r="D260" s="23" t="s">
        <v>541</v>
      </c>
      <c r="E260" s="11">
        <v>3485.21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869.46</v>
      </c>
      <c r="N260" s="11">
        <v>0</v>
      </c>
      <c r="O260" s="11">
        <f t="shared" si="6"/>
        <v>4354.67</v>
      </c>
      <c r="P260" s="11">
        <v>595.4</v>
      </c>
      <c r="Q260" s="12">
        <f t="shared" si="7"/>
        <v>3759.27</v>
      </c>
    </row>
    <row r="261" spans="1:17" x14ac:dyDescent="0.2">
      <c r="A261" s="10" t="s">
        <v>252</v>
      </c>
      <c r="B261" s="20">
        <v>43221</v>
      </c>
      <c r="C261" s="10" t="s">
        <v>531</v>
      </c>
      <c r="D261" s="23" t="s">
        <v>540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14000</v>
      </c>
      <c r="L261" s="11">
        <v>0</v>
      </c>
      <c r="M261" s="11">
        <v>9333.33</v>
      </c>
      <c r="N261" s="11">
        <v>0</v>
      </c>
      <c r="O261" s="11">
        <f t="shared" si="6"/>
        <v>23333.33</v>
      </c>
      <c r="P261" s="11">
        <v>6912.79</v>
      </c>
      <c r="Q261" s="12">
        <f t="shared" si="7"/>
        <v>16420.54</v>
      </c>
    </row>
    <row r="262" spans="1:17" x14ac:dyDescent="0.2">
      <c r="A262" s="10" t="s">
        <v>253</v>
      </c>
      <c r="B262" s="20">
        <v>32783</v>
      </c>
      <c r="C262" s="10" t="s">
        <v>569</v>
      </c>
      <c r="D262" s="23" t="s">
        <v>540</v>
      </c>
      <c r="E262" s="11">
        <v>5344.86</v>
      </c>
      <c r="F262" s="11">
        <v>2505.54</v>
      </c>
      <c r="G262" s="11">
        <v>0</v>
      </c>
      <c r="H262" s="11">
        <v>0</v>
      </c>
      <c r="I262" s="11">
        <v>0</v>
      </c>
      <c r="J262" s="11">
        <v>0</v>
      </c>
      <c r="K262" s="11">
        <v>4803.04</v>
      </c>
      <c r="L262" s="11">
        <v>0</v>
      </c>
      <c r="M262" s="11">
        <v>148.81999999999971</v>
      </c>
      <c r="N262" s="11">
        <v>179.16</v>
      </c>
      <c r="O262" s="11">
        <f t="shared" si="6"/>
        <v>12981.419999999998</v>
      </c>
      <c r="P262" s="11">
        <v>5510.3100000000013</v>
      </c>
      <c r="Q262" s="12">
        <f t="shared" si="7"/>
        <v>7471.1099999999969</v>
      </c>
    </row>
    <row r="263" spans="1:17" x14ac:dyDescent="0.2">
      <c r="A263" s="10" t="s">
        <v>254</v>
      </c>
      <c r="B263" s="20">
        <v>41071</v>
      </c>
      <c r="C263" s="10" t="s">
        <v>531</v>
      </c>
      <c r="D263" s="23" t="s">
        <v>621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4000</v>
      </c>
      <c r="L263" s="11">
        <v>0</v>
      </c>
      <c r="M263" s="11">
        <v>0</v>
      </c>
      <c r="N263" s="11">
        <v>0</v>
      </c>
      <c r="O263" s="11">
        <f t="shared" si="6"/>
        <v>4000</v>
      </c>
      <c r="P263" s="11">
        <v>159.88000000000011</v>
      </c>
      <c r="Q263" s="12">
        <f t="shared" si="7"/>
        <v>3840.12</v>
      </c>
    </row>
    <row r="264" spans="1:17" x14ac:dyDescent="0.2">
      <c r="A264" s="10" t="s">
        <v>255</v>
      </c>
      <c r="B264" s="20">
        <v>43157</v>
      </c>
      <c r="C264" s="10" t="s">
        <v>562</v>
      </c>
      <c r="D264" s="23" t="s">
        <v>621</v>
      </c>
      <c r="E264" s="11">
        <v>830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86</v>
      </c>
      <c r="M264" s="11">
        <v>0</v>
      </c>
      <c r="N264" s="11">
        <v>0</v>
      </c>
      <c r="O264" s="11">
        <f t="shared" si="6"/>
        <v>916</v>
      </c>
      <c r="P264" s="11">
        <v>0</v>
      </c>
      <c r="Q264" s="12">
        <f t="shared" si="7"/>
        <v>916</v>
      </c>
    </row>
    <row r="265" spans="1:17" x14ac:dyDescent="0.2">
      <c r="A265" s="10" t="s">
        <v>256</v>
      </c>
      <c r="B265" s="20">
        <v>34822</v>
      </c>
      <c r="C265" s="10" t="s">
        <v>561</v>
      </c>
      <c r="D265" s="23" t="s">
        <v>540</v>
      </c>
      <c r="E265" s="11">
        <v>1703.68</v>
      </c>
      <c r="F265" s="11">
        <v>1156.3399999999999</v>
      </c>
      <c r="G265" s="11">
        <v>0</v>
      </c>
      <c r="H265" s="11">
        <v>0</v>
      </c>
      <c r="I265" s="11">
        <v>9.0299999999999994</v>
      </c>
      <c r="J265" s="11">
        <v>0</v>
      </c>
      <c r="K265" s="11">
        <v>0</v>
      </c>
      <c r="L265" s="11">
        <v>0</v>
      </c>
      <c r="M265" s="11">
        <v>54.2199999999998</v>
      </c>
      <c r="N265" s="11">
        <v>0</v>
      </c>
      <c r="O265" s="11">
        <f t="shared" ref="O265:O328" si="8">SUM(E265:N265)</f>
        <v>2923.27</v>
      </c>
      <c r="P265" s="11">
        <v>1237.6300000000001</v>
      </c>
      <c r="Q265" s="12">
        <f t="shared" ref="Q265:Q292" si="9">SUM(O265-P265)</f>
        <v>1685.6399999999999</v>
      </c>
    </row>
    <row r="266" spans="1:17" x14ac:dyDescent="0.2">
      <c r="A266" s="10" t="s">
        <v>257</v>
      </c>
      <c r="B266" s="20">
        <v>37414</v>
      </c>
      <c r="C266" s="10" t="s">
        <v>569</v>
      </c>
      <c r="D266" s="23" t="s">
        <v>540</v>
      </c>
      <c r="E266" s="11">
        <v>5344.86</v>
      </c>
      <c r="F266" s="11">
        <v>0</v>
      </c>
      <c r="G266" s="11">
        <v>0</v>
      </c>
      <c r="H266" s="11">
        <v>0</v>
      </c>
      <c r="I266" s="11">
        <v>8.44</v>
      </c>
      <c r="J266" s="11">
        <v>0</v>
      </c>
      <c r="K266" s="11">
        <v>0</v>
      </c>
      <c r="L266" s="11">
        <v>0</v>
      </c>
      <c r="M266" s="11">
        <v>101.31999999999971</v>
      </c>
      <c r="N266" s="11">
        <v>0</v>
      </c>
      <c r="O266" s="11">
        <f t="shared" si="8"/>
        <v>5454.619999999999</v>
      </c>
      <c r="P266" s="11">
        <v>1344.1999999999998</v>
      </c>
      <c r="Q266" s="12">
        <f t="shared" si="9"/>
        <v>4110.4199999999992</v>
      </c>
    </row>
    <row r="267" spans="1:17" x14ac:dyDescent="0.2">
      <c r="A267" s="10" t="s">
        <v>258</v>
      </c>
      <c r="B267" s="20">
        <v>43334</v>
      </c>
      <c r="C267" s="10" t="s">
        <v>562</v>
      </c>
      <c r="D267" s="23" t="s">
        <v>621</v>
      </c>
      <c r="E267" s="11">
        <v>830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86</v>
      </c>
      <c r="M267" s="11">
        <v>0</v>
      </c>
      <c r="N267" s="11">
        <v>0</v>
      </c>
      <c r="O267" s="11">
        <f t="shared" si="8"/>
        <v>916</v>
      </c>
      <c r="P267" s="11">
        <v>0</v>
      </c>
      <c r="Q267" s="12">
        <f t="shared" si="9"/>
        <v>916</v>
      </c>
    </row>
    <row r="268" spans="1:17" x14ac:dyDescent="0.2">
      <c r="A268" s="10" t="s">
        <v>259</v>
      </c>
      <c r="B268" s="20">
        <v>36586</v>
      </c>
      <c r="C268" s="10" t="s">
        <v>563</v>
      </c>
      <c r="D268" s="23" t="s">
        <v>540</v>
      </c>
      <c r="E268" s="11">
        <v>3419.1499999999996</v>
      </c>
      <c r="F268" s="11">
        <v>2043.1399999999999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5281.08</v>
      </c>
      <c r="N268" s="11">
        <v>176.08</v>
      </c>
      <c r="O268" s="11">
        <f t="shared" si="8"/>
        <v>10919.449999999999</v>
      </c>
      <c r="P268" s="11">
        <v>2258.41</v>
      </c>
      <c r="Q268" s="12">
        <f t="shared" si="9"/>
        <v>8661.0399999999991</v>
      </c>
    </row>
    <row r="269" spans="1:17" x14ac:dyDescent="0.2">
      <c r="A269" s="10" t="s">
        <v>260</v>
      </c>
      <c r="B269" s="20">
        <v>43062</v>
      </c>
      <c r="C269" s="10" t="s">
        <v>562</v>
      </c>
      <c r="D269" s="23" t="s">
        <v>621</v>
      </c>
      <c r="E269" s="11">
        <v>830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86</v>
      </c>
      <c r="M269" s="11">
        <v>0</v>
      </c>
      <c r="N269" s="11">
        <v>0</v>
      </c>
      <c r="O269" s="11">
        <f t="shared" si="8"/>
        <v>916</v>
      </c>
      <c r="P269" s="11">
        <v>55.33</v>
      </c>
      <c r="Q269" s="12">
        <f t="shared" si="9"/>
        <v>860.67</v>
      </c>
    </row>
    <row r="270" spans="1:17" x14ac:dyDescent="0.2">
      <c r="A270" s="10" t="s">
        <v>261</v>
      </c>
      <c r="B270" s="20">
        <v>38596</v>
      </c>
      <c r="C270" s="10" t="s">
        <v>569</v>
      </c>
      <c r="D270" s="23" t="s">
        <v>539</v>
      </c>
      <c r="E270" s="11">
        <v>5137.3200000000006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97.390000000000327</v>
      </c>
      <c r="N270" s="11">
        <v>0</v>
      </c>
      <c r="O270" s="11">
        <f t="shared" si="8"/>
        <v>5234.7100000000009</v>
      </c>
      <c r="P270" s="11">
        <v>1065.5100000000002</v>
      </c>
      <c r="Q270" s="12">
        <f t="shared" si="9"/>
        <v>4169.2000000000007</v>
      </c>
    </row>
    <row r="271" spans="1:17" x14ac:dyDescent="0.2">
      <c r="A271" s="10" t="s">
        <v>262</v>
      </c>
      <c r="B271" s="20">
        <v>43339</v>
      </c>
      <c r="C271" s="10" t="s">
        <v>586</v>
      </c>
      <c r="D271" s="23" t="s">
        <v>553</v>
      </c>
      <c r="E271" s="11">
        <v>5000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1666.67</v>
      </c>
      <c r="N271" s="11">
        <v>0</v>
      </c>
      <c r="O271" s="11">
        <f t="shared" si="8"/>
        <v>6666.67</v>
      </c>
      <c r="P271" s="11">
        <v>1048.45</v>
      </c>
      <c r="Q271" s="12">
        <f t="shared" si="9"/>
        <v>5618.22</v>
      </c>
    </row>
    <row r="272" spans="1:17" x14ac:dyDescent="0.2">
      <c r="A272" s="10" t="s">
        <v>263</v>
      </c>
      <c r="B272" s="20">
        <v>43355</v>
      </c>
      <c r="C272" s="10" t="s">
        <v>562</v>
      </c>
      <c r="D272" s="23" t="s">
        <v>621</v>
      </c>
      <c r="E272" s="11">
        <v>830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86</v>
      </c>
      <c r="M272" s="11">
        <v>0</v>
      </c>
      <c r="N272" s="11">
        <v>0</v>
      </c>
      <c r="O272" s="11">
        <f t="shared" si="8"/>
        <v>916</v>
      </c>
      <c r="P272" s="11">
        <v>0</v>
      </c>
      <c r="Q272" s="12">
        <f t="shared" si="9"/>
        <v>916</v>
      </c>
    </row>
    <row r="273" spans="1:17" x14ac:dyDescent="0.2">
      <c r="A273" s="10" t="s">
        <v>264</v>
      </c>
      <c r="B273" s="20">
        <v>43255</v>
      </c>
      <c r="C273" s="10" t="s">
        <v>562</v>
      </c>
      <c r="D273" s="23" t="s">
        <v>621</v>
      </c>
      <c r="E273" s="11">
        <v>830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86</v>
      </c>
      <c r="M273" s="11">
        <v>0</v>
      </c>
      <c r="N273" s="11">
        <v>0</v>
      </c>
      <c r="O273" s="11">
        <f t="shared" si="8"/>
        <v>916</v>
      </c>
      <c r="P273" s="11">
        <v>0</v>
      </c>
      <c r="Q273" s="12">
        <f t="shared" si="9"/>
        <v>916</v>
      </c>
    </row>
    <row r="274" spans="1:17" x14ac:dyDescent="0.2">
      <c r="A274" s="10" t="s">
        <v>265</v>
      </c>
      <c r="B274" s="20">
        <v>35319</v>
      </c>
      <c r="C274" s="10" t="s">
        <v>569</v>
      </c>
      <c r="D274" s="23" t="s">
        <v>540</v>
      </c>
      <c r="E274" s="11">
        <v>5344.86</v>
      </c>
      <c r="F274" s="11">
        <v>820.12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217.87</v>
      </c>
      <c r="O274" s="11">
        <f t="shared" si="8"/>
        <v>6382.8499999999995</v>
      </c>
      <c r="P274" s="11">
        <v>2050.08</v>
      </c>
      <c r="Q274" s="12">
        <f t="shared" si="9"/>
        <v>4332.7699999999995</v>
      </c>
    </row>
    <row r="275" spans="1:17" x14ac:dyDescent="0.2">
      <c r="A275" s="10" t="s">
        <v>266</v>
      </c>
      <c r="B275" s="20">
        <v>41823</v>
      </c>
      <c r="C275" s="10" t="s">
        <v>571</v>
      </c>
      <c r="D275" s="23" t="s">
        <v>542</v>
      </c>
      <c r="E275" s="11">
        <v>6669.1100000000006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69.5600000000004</v>
      </c>
      <c r="N275" s="11">
        <v>0</v>
      </c>
      <c r="O275" s="11">
        <f t="shared" si="8"/>
        <v>6738.670000000001</v>
      </c>
      <c r="P275" s="11">
        <v>1562.3900000000003</v>
      </c>
      <c r="Q275" s="12">
        <f t="shared" si="9"/>
        <v>5176.2800000000007</v>
      </c>
    </row>
    <row r="276" spans="1:17" x14ac:dyDescent="0.2">
      <c r="A276" s="10" t="s">
        <v>267</v>
      </c>
      <c r="B276" s="20">
        <v>35468</v>
      </c>
      <c r="C276" s="10" t="s">
        <v>603</v>
      </c>
      <c r="D276" s="23" t="s">
        <v>540</v>
      </c>
      <c r="E276" s="11">
        <v>4584.1099999999997</v>
      </c>
      <c r="F276" s="11">
        <v>1183.3900000000001</v>
      </c>
      <c r="G276" s="11">
        <v>0</v>
      </c>
      <c r="H276" s="11">
        <v>0</v>
      </c>
      <c r="I276" s="11">
        <v>9.11</v>
      </c>
      <c r="J276" s="11">
        <v>0</v>
      </c>
      <c r="K276" s="11">
        <v>0</v>
      </c>
      <c r="L276" s="11">
        <v>0</v>
      </c>
      <c r="M276" s="11">
        <v>109.32999999999993</v>
      </c>
      <c r="N276" s="11">
        <v>275.77</v>
      </c>
      <c r="O276" s="11">
        <f t="shared" si="8"/>
        <v>6161.7099999999991</v>
      </c>
      <c r="P276" s="11">
        <v>1131.0600000000004</v>
      </c>
      <c r="Q276" s="12">
        <f t="shared" si="9"/>
        <v>5030.6499999999987</v>
      </c>
    </row>
    <row r="277" spans="1:17" x14ac:dyDescent="0.2">
      <c r="A277" s="10" t="s">
        <v>268</v>
      </c>
      <c r="B277" s="20">
        <v>40269</v>
      </c>
      <c r="C277" s="10" t="s">
        <v>610</v>
      </c>
      <c r="D277" s="23" t="s">
        <v>542</v>
      </c>
      <c r="E277" s="11">
        <v>3669.1099999999997</v>
      </c>
      <c r="F277" s="11">
        <v>0</v>
      </c>
      <c r="G277" s="11">
        <v>0</v>
      </c>
      <c r="H277" s="11">
        <v>0</v>
      </c>
      <c r="I277" s="11">
        <v>11.59</v>
      </c>
      <c r="J277" s="11">
        <v>0</v>
      </c>
      <c r="K277" s="11">
        <v>0</v>
      </c>
      <c r="L277" s="11">
        <v>0</v>
      </c>
      <c r="M277" s="11">
        <v>69.559999999999945</v>
      </c>
      <c r="N277" s="11">
        <v>0</v>
      </c>
      <c r="O277" s="11">
        <f t="shared" si="8"/>
        <v>3750.2599999999998</v>
      </c>
      <c r="P277" s="11">
        <v>1164.3400000000001</v>
      </c>
      <c r="Q277" s="12">
        <f t="shared" si="9"/>
        <v>2585.9199999999996</v>
      </c>
    </row>
    <row r="278" spans="1:17" x14ac:dyDescent="0.2">
      <c r="A278" s="10" t="s">
        <v>525</v>
      </c>
      <c r="B278" s="20">
        <v>43430</v>
      </c>
      <c r="C278" s="11" t="s">
        <v>562</v>
      </c>
      <c r="D278" s="23" t="s">
        <v>621</v>
      </c>
      <c r="E278" s="11">
        <v>138.33000000000001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14.33</v>
      </c>
      <c r="M278" s="11">
        <v>0</v>
      </c>
      <c r="N278" s="11">
        <v>0</v>
      </c>
      <c r="O278" s="11">
        <f t="shared" si="8"/>
        <v>152.66000000000003</v>
      </c>
      <c r="P278" s="11">
        <v>0</v>
      </c>
      <c r="Q278" s="12">
        <f t="shared" si="9"/>
        <v>152.66000000000003</v>
      </c>
    </row>
    <row r="279" spans="1:17" x14ac:dyDescent="0.2">
      <c r="A279" s="10" t="s">
        <v>269</v>
      </c>
      <c r="B279" s="20">
        <v>37032</v>
      </c>
      <c r="C279" s="10" t="s">
        <v>563</v>
      </c>
      <c r="D279" s="23" t="s">
        <v>542</v>
      </c>
      <c r="E279" s="11">
        <v>3096.8399999999997</v>
      </c>
      <c r="F279" s="11">
        <v>0</v>
      </c>
      <c r="G279" s="11">
        <v>0</v>
      </c>
      <c r="H279" s="11">
        <v>0</v>
      </c>
      <c r="I279" s="11">
        <v>4.8899999999999997</v>
      </c>
      <c r="J279" s="11">
        <v>0</v>
      </c>
      <c r="K279" s="11">
        <v>0</v>
      </c>
      <c r="L279" s="11">
        <v>0</v>
      </c>
      <c r="M279" s="11">
        <v>58.710000000000036</v>
      </c>
      <c r="N279" s="11">
        <v>0</v>
      </c>
      <c r="O279" s="11">
        <f t="shared" si="8"/>
        <v>3160.4399999999996</v>
      </c>
      <c r="P279" s="11">
        <v>1423.7400000000002</v>
      </c>
      <c r="Q279" s="12">
        <f t="shared" si="9"/>
        <v>1736.6999999999994</v>
      </c>
    </row>
    <row r="280" spans="1:17" x14ac:dyDescent="0.2">
      <c r="A280" s="10" t="s">
        <v>270</v>
      </c>
      <c r="B280" s="20">
        <v>36220</v>
      </c>
      <c r="C280" s="10" t="s">
        <v>604</v>
      </c>
      <c r="D280" s="23" t="s">
        <v>540</v>
      </c>
      <c r="E280" s="11">
        <v>5344.86</v>
      </c>
      <c r="F280" s="11">
        <v>579.93000000000006</v>
      </c>
      <c r="G280" s="11">
        <v>0</v>
      </c>
      <c r="H280" s="11">
        <v>0</v>
      </c>
      <c r="I280" s="11">
        <v>3.12</v>
      </c>
      <c r="J280" s="11">
        <v>0</v>
      </c>
      <c r="K280" s="11">
        <v>0</v>
      </c>
      <c r="L280" s="11">
        <v>0</v>
      </c>
      <c r="M280" s="11">
        <v>5728.23</v>
      </c>
      <c r="N280" s="11">
        <v>0</v>
      </c>
      <c r="O280" s="11">
        <f t="shared" si="8"/>
        <v>11656.14</v>
      </c>
      <c r="P280" s="11">
        <v>2619.98</v>
      </c>
      <c r="Q280" s="12">
        <f t="shared" si="9"/>
        <v>9036.16</v>
      </c>
    </row>
    <row r="281" spans="1:17" x14ac:dyDescent="0.2">
      <c r="A281" s="10" t="s">
        <v>271</v>
      </c>
      <c r="B281" s="20">
        <v>34415</v>
      </c>
      <c r="C281" s="10" t="s">
        <v>581</v>
      </c>
      <c r="D281" s="23" t="s">
        <v>540</v>
      </c>
      <c r="E281" s="11">
        <v>1428.42</v>
      </c>
      <c r="F281" s="11">
        <v>685.77</v>
      </c>
      <c r="G281" s="11">
        <v>0</v>
      </c>
      <c r="H281" s="11">
        <v>0</v>
      </c>
      <c r="I281" s="11">
        <v>6.68</v>
      </c>
      <c r="J281" s="11">
        <v>0</v>
      </c>
      <c r="K281" s="11">
        <v>0</v>
      </c>
      <c r="L281" s="11">
        <v>0</v>
      </c>
      <c r="M281" s="11">
        <v>40.079999999999927</v>
      </c>
      <c r="N281" s="11">
        <v>322.02</v>
      </c>
      <c r="O281" s="11">
        <f t="shared" si="8"/>
        <v>2482.9699999999998</v>
      </c>
      <c r="P281" s="11">
        <v>383.03</v>
      </c>
      <c r="Q281" s="12">
        <f t="shared" si="9"/>
        <v>2099.9399999999996</v>
      </c>
    </row>
    <row r="282" spans="1:17" x14ac:dyDescent="0.2">
      <c r="A282" s="10" t="s">
        <v>272</v>
      </c>
      <c r="B282" s="20">
        <v>41824</v>
      </c>
      <c r="C282" s="10" t="s">
        <v>603</v>
      </c>
      <c r="D282" s="23" t="s">
        <v>542</v>
      </c>
      <c r="E282" s="11">
        <v>4151.97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78.710000000000036</v>
      </c>
      <c r="N282" s="11">
        <v>0</v>
      </c>
      <c r="O282" s="11">
        <f t="shared" si="8"/>
        <v>4230.68</v>
      </c>
      <c r="P282" s="11">
        <v>714.99000000000024</v>
      </c>
      <c r="Q282" s="12">
        <f t="shared" si="9"/>
        <v>3515.69</v>
      </c>
    </row>
    <row r="283" spans="1:17" x14ac:dyDescent="0.2">
      <c r="A283" s="10" t="s">
        <v>273</v>
      </c>
      <c r="B283" s="20">
        <v>43334</v>
      </c>
      <c r="C283" s="10" t="s">
        <v>562</v>
      </c>
      <c r="D283" s="23" t="s">
        <v>621</v>
      </c>
      <c r="E283" s="11">
        <v>830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86</v>
      </c>
      <c r="M283" s="11">
        <v>0</v>
      </c>
      <c r="N283" s="11">
        <v>0</v>
      </c>
      <c r="O283" s="11">
        <f t="shared" si="8"/>
        <v>916</v>
      </c>
      <c r="P283" s="11">
        <v>0</v>
      </c>
      <c r="Q283" s="12">
        <f t="shared" si="9"/>
        <v>916</v>
      </c>
    </row>
    <row r="284" spans="1:17" x14ac:dyDescent="0.2">
      <c r="A284" s="10" t="s">
        <v>274</v>
      </c>
      <c r="B284" s="20">
        <v>42948</v>
      </c>
      <c r="C284" s="10" t="s">
        <v>568</v>
      </c>
      <c r="D284" s="23" t="s">
        <v>541</v>
      </c>
      <c r="E284" s="11">
        <v>1988.27</v>
      </c>
      <c r="F284" s="11">
        <v>0</v>
      </c>
      <c r="G284" s="11">
        <v>0</v>
      </c>
      <c r="H284" s="11">
        <v>0</v>
      </c>
      <c r="I284" s="11">
        <v>320.39</v>
      </c>
      <c r="J284" s="11">
        <v>0</v>
      </c>
      <c r="K284" s="11">
        <v>0</v>
      </c>
      <c r="L284" s="11">
        <v>0</v>
      </c>
      <c r="M284" s="11">
        <v>0</v>
      </c>
      <c r="N284" s="11">
        <v>79.19</v>
      </c>
      <c r="O284" s="11">
        <f t="shared" si="8"/>
        <v>2387.85</v>
      </c>
      <c r="P284" s="11">
        <v>249.53999999999996</v>
      </c>
      <c r="Q284" s="12">
        <f t="shared" si="9"/>
        <v>2138.31</v>
      </c>
    </row>
    <row r="285" spans="1:17" x14ac:dyDescent="0.2">
      <c r="A285" s="10" t="s">
        <v>275</v>
      </c>
      <c r="B285" s="20">
        <v>37032</v>
      </c>
      <c r="C285" s="10" t="s">
        <v>563</v>
      </c>
      <c r="D285" s="23" t="s">
        <v>540</v>
      </c>
      <c r="E285" s="11">
        <v>3419.1499999999996</v>
      </c>
      <c r="F285" s="11">
        <v>193.39999999999998</v>
      </c>
      <c r="G285" s="11">
        <v>0</v>
      </c>
      <c r="H285" s="11">
        <v>0</v>
      </c>
      <c r="I285" s="11">
        <v>0</v>
      </c>
      <c r="J285" s="11">
        <v>0</v>
      </c>
      <c r="K285" s="11">
        <v>1000</v>
      </c>
      <c r="L285" s="11">
        <v>0</v>
      </c>
      <c r="M285" s="11">
        <v>68.489999999999782</v>
      </c>
      <c r="N285" s="11">
        <v>0</v>
      </c>
      <c r="O285" s="11">
        <f t="shared" si="8"/>
        <v>4681.0399999999991</v>
      </c>
      <c r="P285" s="11">
        <v>1739.0299999999997</v>
      </c>
      <c r="Q285" s="12">
        <f t="shared" si="9"/>
        <v>2942.0099999999993</v>
      </c>
    </row>
    <row r="286" spans="1:17" x14ac:dyDescent="0.2">
      <c r="A286" s="10" t="s">
        <v>276</v>
      </c>
      <c r="B286" s="20">
        <v>36976</v>
      </c>
      <c r="C286" s="10" t="s">
        <v>569</v>
      </c>
      <c r="D286" s="23" t="s">
        <v>540</v>
      </c>
      <c r="E286" s="11">
        <v>5344.86</v>
      </c>
      <c r="F286" s="11">
        <v>50.68</v>
      </c>
      <c r="G286" s="11">
        <v>0</v>
      </c>
      <c r="H286" s="11">
        <v>0</v>
      </c>
      <c r="I286" s="11">
        <v>18.34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f t="shared" si="8"/>
        <v>5413.88</v>
      </c>
      <c r="P286" s="11">
        <v>1418.3200000000006</v>
      </c>
      <c r="Q286" s="12">
        <f t="shared" si="9"/>
        <v>3995.5599999999995</v>
      </c>
    </row>
    <row r="287" spans="1:17" x14ac:dyDescent="0.2">
      <c r="A287" s="10" t="s">
        <v>277</v>
      </c>
      <c r="B287" s="20">
        <v>40504</v>
      </c>
      <c r="C287" s="10" t="s">
        <v>556</v>
      </c>
      <c r="D287" s="23" t="s">
        <v>540</v>
      </c>
      <c r="E287" s="11">
        <v>4050.99</v>
      </c>
      <c r="F287" s="11">
        <v>0</v>
      </c>
      <c r="G287" s="11">
        <v>0</v>
      </c>
      <c r="H287" s="11">
        <v>0</v>
      </c>
      <c r="I287" s="11">
        <v>2611.0700000000002</v>
      </c>
      <c r="J287" s="11">
        <v>0</v>
      </c>
      <c r="K287" s="11">
        <v>0</v>
      </c>
      <c r="L287" s="11">
        <v>0</v>
      </c>
      <c r="M287" s="11">
        <v>76.799999999999727</v>
      </c>
      <c r="N287" s="11">
        <v>0</v>
      </c>
      <c r="O287" s="11">
        <f t="shared" si="8"/>
        <v>6738.8599999999988</v>
      </c>
      <c r="P287" s="11">
        <v>1753.1799999999994</v>
      </c>
      <c r="Q287" s="12">
        <f t="shared" si="9"/>
        <v>4985.6799999999994</v>
      </c>
    </row>
    <row r="288" spans="1:17" x14ac:dyDescent="0.2">
      <c r="A288" s="10" t="s">
        <v>278</v>
      </c>
      <c r="B288" s="20">
        <v>37104</v>
      </c>
      <c r="C288" s="10" t="s">
        <v>589</v>
      </c>
      <c r="D288" s="23" t="s">
        <v>540</v>
      </c>
      <c r="E288" s="11">
        <v>2610.79</v>
      </c>
      <c r="F288" s="11">
        <v>1001.76</v>
      </c>
      <c r="G288" s="11">
        <v>0</v>
      </c>
      <c r="H288" s="11">
        <v>0</v>
      </c>
      <c r="I288" s="11">
        <v>22.830000000000002</v>
      </c>
      <c r="J288" s="11">
        <v>0</v>
      </c>
      <c r="K288" s="11">
        <v>0</v>
      </c>
      <c r="L288" s="11">
        <v>0</v>
      </c>
      <c r="M288" s="11">
        <v>0</v>
      </c>
      <c r="N288" s="11">
        <v>134.72</v>
      </c>
      <c r="O288" s="11">
        <f t="shared" si="8"/>
        <v>3770.1</v>
      </c>
      <c r="P288" s="11">
        <v>1090.79</v>
      </c>
      <c r="Q288" s="12">
        <f t="shared" si="9"/>
        <v>2679.31</v>
      </c>
    </row>
    <row r="289" spans="1:17" x14ac:dyDescent="0.2">
      <c r="A289" s="10" t="s">
        <v>279</v>
      </c>
      <c r="B289" s="20">
        <v>43180</v>
      </c>
      <c r="C289" s="10" t="s">
        <v>574</v>
      </c>
      <c r="D289" s="23" t="s">
        <v>541</v>
      </c>
      <c r="E289" s="11">
        <v>1264.3899999999999</v>
      </c>
      <c r="F289" s="11">
        <v>0</v>
      </c>
      <c r="G289" s="11">
        <v>0</v>
      </c>
      <c r="H289" s="11">
        <v>190.8</v>
      </c>
      <c r="I289" s="11">
        <v>0</v>
      </c>
      <c r="J289" s="11">
        <v>0.23</v>
      </c>
      <c r="K289" s="11">
        <v>0</v>
      </c>
      <c r="L289" s="11">
        <v>0</v>
      </c>
      <c r="M289" s="11">
        <v>1062.8399999999999</v>
      </c>
      <c r="N289" s="11">
        <v>278.32</v>
      </c>
      <c r="O289" s="11">
        <f t="shared" si="8"/>
        <v>2796.58</v>
      </c>
      <c r="P289" s="11">
        <v>356.03</v>
      </c>
      <c r="Q289" s="12">
        <f t="shared" si="9"/>
        <v>2440.5500000000002</v>
      </c>
    </row>
    <row r="290" spans="1:17" x14ac:dyDescent="0.2">
      <c r="A290" s="10" t="s">
        <v>280</v>
      </c>
      <c r="B290" s="20">
        <v>33331</v>
      </c>
      <c r="C290" s="10" t="s">
        <v>569</v>
      </c>
      <c r="D290" s="23" t="s">
        <v>544</v>
      </c>
      <c r="E290" s="11">
        <v>4008.6499999999996</v>
      </c>
      <c r="F290" s="11">
        <v>1415.48</v>
      </c>
      <c r="G290" s="11">
        <v>0</v>
      </c>
      <c r="H290" s="11">
        <v>0</v>
      </c>
      <c r="I290" s="11">
        <v>8.57</v>
      </c>
      <c r="J290" s="11">
        <v>0</v>
      </c>
      <c r="K290" s="11">
        <v>0</v>
      </c>
      <c r="L290" s="11">
        <v>0</v>
      </c>
      <c r="M290" s="11">
        <v>102.82000000000062</v>
      </c>
      <c r="N290" s="11">
        <v>102.94</v>
      </c>
      <c r="O290" s="11">
        <f t="shared" si="8"/>
        <v>5638.4599999999991</v>
      </c>
      <c r="P290" s="11">
        <v>1213.6000000000004</v>
      </c>
      <c r="Q290" s="12">
        <f t="shared" si="9"/>
        <v>4424.8599999999988</v>
      </c>
    </row>
    <row r="291" spans="1:17" x14ac:dyDescent="0.2">
      <c r="A291" s="10" t="s">
        <v>281</v>
      </c>
      <c r="B291" s="20">
        <v>34034</v>
      </c>
      <c r="C291" s="10" t="s">
        <v>563</v>
      </c>
      <c r="D291" s="23" t="s">
        <v>542</v>
      </c>
      <c r="E291" s="11">
        <v>3096.8399999999997</v>
      </c>
      <c r="F291" s="11">
        <v>0</v>
      </c>
      <c r="G291" s="11">
        <v>0</v>
      </c>
      <c r="H291" s="11">
        <v>0</v>
      </c>
      <c r="I291" s="11">
        <v>4.8899999999999997</v>
      </c>
      <c r="J291" s="11">
        <v>0</v>
      </c>
      <c r="K291" s="11">
        <v>0</v>
      </c>
      <c r="L291" s="11">
        <v>0</v>
      </c>
      <c r="M291" s="11">
        <v>58.710000000000036</v>
      </c>
      <c r="N291" s="11">
        <v>154.4</v>
      </c>
      <c r="O291" s="11">
        <f t="shared" si="8"/>
        <v>3314.8399999999997</v>
      </c>
      <c r="P291" s="11">
        <v>1344.5300000000002</v>
      </c>
      <c r="Q291" s="12">
        <f t="shared" si="9"/>
        <v>1970.3099999999995</v>
      </c>
    </row>
    <row r="292" spans="1:17" x14ac:dyDescent="0.2">
      <c r="A292" s="10" t="s">
        <v>282</v>
      </c>
      <c r="B292" s="20">
        <v>43355</v>
      </c>
      <c r="C292" s="10" t="s">
        <v>562</v>
      </c>
      <c r="D292" s="23" t="s">
        <v>621</v>
      </c>
      <c r="E292" s="11">
        <v>830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86</v>
      </c>
      <c r="M292" s="11">
        <v>0</v>
      </c>
      <c r="N292" s="11">
        <v>0</v>
      </c>
      <c r="O292" s="11">
        <f t="shared" si="8"/>
        <v>916</v>
      </c>
      <c r="P292" s="11">
        <v>110.67</v>
      </c>
      <c r="Q292" s="12">
        <f t="shared" si="9"/>
        <v>805.33</v>
      </c>
    </row>
    <row r="293" spans="1:17" x14ac:dyDescent="0.2">
      <c r="A293" s="10" t="s">
        <v>283</v>
      </c>
      <c r="B293" s="20">
        <v>32540</v>
      </c>
      <c r="C293" s="10" t="s">
        <v>569</v>
      </c>
      <c r="D293" s="23" t="s">
        <v>540</v>
      </c>
      <c r="E293" s="11">
        <v>5344.86</v>
      </c>
      <c r="F293" s="11">
        <v>2505.54</v>
      </c>
      <c r="G293" s="11">
        <v>0</v>
      </c>
      <c r="H293" s="11">
        <v>0</v>
      </c>
      <c r="I293" s="11">
        <v>26.099999999999998</v>
      </c>
      <c r="J293" s="11">
        <v>0</v>
      </c>
      <c r="K293" s="11">
        <v>0</v>
      </c>
      <c r="L293" s="11">
        <v>0</v>
      </c>
      <c r="M293" s="11">
        <v>148.81999999999971</v>
      </c>
      <c r="N293" s="11">
        <v>89.82</v>
      </c>
      <c r="O293" s="11">
        <f t="shared" si="8"/>
        <v>8115.1399999999994</v>
      </c>
      <c r="P293" s="11">
        <v>3408.1099999999997</v>
      </c>
      <c r="Q293" s="12">
        <f>SUM(O293-P293)</f>
        <v>4707.03</v>
      </c>
    </row>
    <row r="294" spans="1:17" x14ac:dyDescent="0.2">
      <c r="A294" s="10" t="s">
        <v>284</v>
      </c>
      <c r="B294" s="20">
        <v>43208</v>
      </c>
      <c r="C294" s="10" t="s">
        <v>562</v>
      </c>
      <c r="D294" s="23" t="s">
        <v>621</v>
      </c>
      <c r="E294" s="11">
        <v>830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86</v>
      </c>
      <c r="M294" s="11">
        <v>0</v>
      </c>
      <c r="N294" s="11">
        <v>0</v>
      </c>
      <c r="O294" s="11">
        <f t="shared" si="8"/>
        <v>916</v>
      </c>
      <c r="P294" s="11">
        <v>0</v>
      </c>
      <c r="Q294" s="12">
        <f t="shared" ref="Q294:Q357" si="10">SUM(O294-P294)</f>
        <v>916</v>
      </c>
    </row>
    <row r="295" spans="1:17" x14ac:dyDescent="0.2">
      <c r="A295" s="10" t="s">
        <v>285</v>
      </c>
      <c r="B295" s="20">
        <v>42867</v>
      </c>
      <c r="C295" s="10" t="s">
        <v>562</v>
      </c>
      <c r="D295" s="23" t="s">
        <v>621</v>
      </c>
      <c r="E295" s="11">
        <v>830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86</v>
      </c>
      <c r="M295" s="11">
        <v>0</v>
      </c>
      <c r="N295" s="11">
        <v>0</v>
      </c>
      <c r="O295" s="11">
        <f t="shared" si="8"/>
        <v>916</v>
      </c>
      <c r="P295" s="11">
        <v>0</v>
      </c>
      <c r="Q295" s="12">
        <f t="shared" si="10"/>
        <v>916</v>
      </c>
    </row>
    <row r="296" spans="1:17" x14ac:dyDescent="0.2">
      <c r="A296" s="10" t="s">
        <v>286</v>
      </c>
      <c r="B296" s="20">
        <v>43243</v>
      </c>
      <c r="C296" s="10" t="s">
        <v>562</v>
      </c>
      <c r="D296" s="23" t="s">
        <v>621</v>
      </c>
      <c r="E296" s="11">
        <v>830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86</v>
      </c>
      <c r="M296" s="11">
        <v>0</v>
      </c>
      <c r="N296" s="11">
        <v>0</v>
      </c>
      <c r="O296" s="11">
        <f t="shared" si="8"/>
        <v>916</v>
      </c>
      <c r="P296" s="11">
        <v>0</v>
      </c>
      <c r="Q296" s="12">
        <f t="shared" si="10"/>
        <v>916</v>
      </c>
    </row>
    <row r="297" spans="1:17" x14ac:dyDescent="0.2">
      <c r="A297" s="10" t="s">
        <v>287</v>
      </c>
      <c r="B297" s="20">
        <v>35760</v>
      </c>
      <c r="C297" s="10" t="s">
        <v>563</v>
      </c>
      <c r="D297" s="23" t="s">
        <v>540</v>
      </c>
      <c r="E297" s="11">
        <v>3419.1499999999996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64.819999999999709</v>
      </c>
      <c r="N297" s="11">
        <v>279.41000000000003</v>
      </c>
      <c r="O297" s="11">
        <f t="shared" si="8"/>
        <v>3763.3799999999992</v>
      </c>
      <c r="P297" s="11">
        <v>1541.27</v>
      </c>
      <c r="Q297" s="12">
        <f t="shared" si="10"/>
        <v>2222.1099999999992</v>
      </c>
    </row>
    <row r="298" spans="1:17" x14ac:dyDescent="0.2">
      <c r="A298" s="10" t="s">
        <v>288</v>
      </c>
      <c r="B298" s="20">
        <v>36824</v>
      </c>
      <c r="C298" s="10" t="s">
        <v>561</v>
      </c>
      <c r="D298" s="23" t="s">
        <v>540</v>
      </c>
      <c r="E298" s="11">
        <v>1703.68</v>
      </c>
      <c r="F298" s="11">
        <v>711.78</v>
      </c>
      <c r="G298" s="11">
        <v>0</v>
      </c>
      <c r="H298" s="11">
        <v>190.8</v>
      </c>
      <c r="I298" s="11">
        <v>0</v>
      </c>
      <c r="J298" s="11">
        <v>0</v>
      </c>
      <c r="K298" s="11">
        <v>0</v>
      </c>
      <c r="L298" s="11">
        <v>0</v>
      </c>
      <c r="M298" s="11">
        <v>204.78999999999996</v>
      </c>
      <c r="N298" s="11">
        <v>192.08</v>
      </c>
      <c r="O298" s="11">
        <f t="shared" si="8"/>
        <v>3003.13</v>
      </c>
      <c r="P298" s="11">
        <v>307.49000000000024</v>
      </c>
      <c r="Q298" s="12">
        <f t="shared" si="10"/>
        <v>2695.64</v>
      </c>
    </row>
    <row r="299" spans="1:17" x14ac:dyDescent="0.2">
      <c r="A299" s="10" t="s">
        <v>289</v>
      </c>
      <c r="B299" s="20">
        <v>35074</v>
      </c>
      <c r="C299" s="10" t="s">
        <v>610</v>
      </c>
      <c r="D299" s="23" t="s">
        <v>540</v>
      </c>
      <c r="E299" s="11">
        <v>4050.99</v>
      </c>
      <c r="F299" s="11">
        <v>570.5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4468.17</v>
      </c>
      <c r="N299" s="11">
        <v>103.59</v>
      </c>
      <c r="O299" s="11">
        <f t="shared" si="8"/>
        <v>9193.25</v>
      </c>
      <c r="P299" s="11">
        <v>1663.98</v>
      </c>
      <c r="Q299" s="12">
        <f t="shared" si="10"/>
        <v>7529.27</v>
      </c>
    </row>
    <row r="300" spans="1:17" x14ac:dyDescent="0.2">
      <c r="A300" s="10" t="s">
        <v>290</v>
      </c>
      <c r="B300" s="20">
        <v>41155</v>
      </c>
      <c r="C300" s="10" t="s">
        <v>556</v>
      </c>
      <c r="D300" s="23" t="s">
        <v>542</v>
      </c>
      <c r="E300" s="11">
        <v>3669.1099999999997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3000</v>
      </c>
      <c r="L300" s="11">
        <v>0</v>
      </c>
      <c r="M300" s="11">
        <v>6547.39</v>
      </c>
      <c r="N300" s="11">
        <v>102.94</v>
      </c>
      <c r="O300" s="11">
        <f t="shared" si="8"/>
        <v>13319.44</v>
      </c>
      <c r="P300" s="11">
        <v>3710.76</v>
      </c>
      <c r="Q300" s="12">
        <f t="shared" si="10"/>
        <v>9608.68</v>
      </c>
    </row>
    <row r="301" spans="1:17" x14ac:dyDescent="0.2">
      <c r="A301" s="10" t="s">
        <v>291</v>
      </c>
      <c r="B301" s="20">
        <v>34759</v>
      </c>
      <c r="C301" s="10" t="s">
        <v>576</v>
      </c>
      <c r="D301" s="23" t="s">
        <v>540</v>
      </c>
      <c r="E301" s="11">
        <v>2247.25</v>
      </c>
      <c r="F301" s="11">
        <v>849.58</v>
      </c>
      <c r="G301" s="11">
        <v>0</v>
      </c>
      <c r="H301" s="11">
        <v>0</v>
      </c>
      <c r="I301" s="11">
        <v>1330.71</v>
      </c>
      <c r="J301" s="11">
        <v>0</v>
      </c>
      <c r="K301" s="11">
        <v>0</v>
      </c>
      <c r="L301" s="11">
        <v>0</v>
      </c>
      <c r="M301" s="11">
        <v>0</v>
      </c>
      <c r="N301" s="11">
        <v>154.4</v>
      </c>
      <c r="O301" s="11">
        <f t="shared" si="8"/>
        <v>4581.9399999999996</v>
      </c>
      <c r="P301" s="11">
        <v>1542.6700000000005</v>
      </c>
      <c r="Q301" s="12">
        <f t="shared" si="10"/>
        <v>3039.2699999999991</v>
      </c>
    </row>
    <row r="302" spans="1:17" x14ac:dyDescent="0.2">
      <c r="A302" s="10" t="s">
        <v>292</v>
      </c>
      <c r="B302" s="20">
        <v>37032</v>
      </c>
      <c r="C302" s="10" t="s">
        <v>608</v>
      </c>
      <c r="D302" s="23" t="s">
        <v>540</v>
      </c>
      <c r="E302" s="11">
        <v>5344.86</v>
      </c>
      <c r="F302" s="11">
        <v>50.68</v>
      </c>
      <c r="G302" s="11">
        <v>0</v>
      </c>
      <c r="H302" s="11">
        <v>0</v>
      </c>
      <c r="I302" s="11">
        <v>17.049999999999997</v>
      </c>
      <c r="J302" s="11">
        <v>0</v>
      </c>
      <c r="K302" s="11">
        <v>0</v>
      </c>
      <c r="L302" s="11">
        <v>0</v>
      </c>
      <c r="M302" s="11">
        <v>102.27999999999975</v>
      </c>
      <c r="N302" s="11">
        <v>284.44</v>
      </c>
      <c r="O302" s="11">
        <f t="shared" si="8"/>
        <v>5799.3099999999995</v>
      </c>
      <c r="P302" s="11">
        <v>2343.8099999999995</v>
      </c>
      <c r="Q302" s="12">
        <f t="shared" si="10"/>
        <v>3455.5</v>
      </c>
    </row>
    <row r="303" spans="1:17" x14ac:dyDescent="0.2">
      <c r="A303" s="10" t="s">
        <v>293</v>
      </c>
      <c r="B303" s="20">
        <v>43361</v>
      </c>
      <c r="C303" s="10" t="s">
        <v>556</v>
      </c>
      <c r="D303" s="23" t="s">
        <v>541</v>
      </c>
      <c r="E303" s="11">
        <v>3485.21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869.46</v>
      </c>
      <c r="N303" s="11">
        <v>134.72</v>
      </c>
      <c r="O303" s="11">
        <f t="shared" si="8"/>
        <v>4489.3900000000003</v>
      </c>
      <c r="P303" s="11">
        <v>568.4</v>
      </c>
      <c r="Q303" s="12">
        <f t="shared" si="10"/>
        <v>3920.9900000000002</v>
      </c>
    </row>
    <row r="304" spans="1:17" x14ac:dyDescent="0.2">
      <c r="A304" s="10" t="s">
        <v>294</v>
      </c>
      <c r="B304" s="20">
        <v>41522</v>
      </c>
      <c r="C304" s="10" t="s">
        <v>561</v>
      </c>
      <c r="D304" s="23" t="s">
        <v>550</v>
      </c>
      <c r="E304" s="11">
        <v>1573.95</v>
      </c>
      <c r="F304" s="11">
        <v>0</v>
      </c>
      <c r="G304" s="11">
        <v>0</v>
      </c>
      <c r="H304" s="11">
        <v>190.8</v>
      </c>
      <c r="I304" s="11">
        <v>5.61</v>
      </c>
      <c r="J304" s="11">
        <v>0</v>
      </c>
      <c r="K304" s="11">
        <v>0</v>
      </c>
      <c r="L304" s="11">
        <v>0</v>
      </c>
      <c r="M304" s="11">
        <v>30.410000000000082</v>
      </c>
      <c r="N304" s="11">
        <v>496.43</v>
      </c>
      <c r="O304" s="11">
        <f t="shared" si="8"/>
        <v>2297.1999999999998</v>
      </c>
      <c r="P304" s="11">
        <v>348.01000000000022</v>
      </c>
      <c r="Q304" s="12">
        <f t="shared" si="10"/>
        <v>1949.1899999999996</v>
      </c>
    </row>
    <row r="305" spans="1:17" x14ac:dyDescent="0.2">
      <c r="A305" s="10" t="s">
        <v>526</v>
      </c>
      <c r="B305" s="20">
        <v>43430</v>
      </c>
      <c r="C305" s="11" t="s">
        <v>570</v>
      </c>
      <c r="D305" s="24" t="s">
        <v>541</v>
      </c>
      <c r="E305" s="11">
        <v>579.64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289.82</v>
      </c>
      <c r="N305" s="11">
        <v>0</v>
      </c>
      <c r="O305" s="11">
        <f t="shared" si="8"/>
        <v>869.46</v>
      </c>
      <c r="P305" s="11">
        <v>69.55</v>
      </c>
      <c r="Q305" s="12">
        <f t="shared" si="10"/>
        <v>799.91000000000008</v>
      </c>
    </row>
    <row r="306" spans="1:17" x14ac:dyDescent="0.2">
      <c r="A306" s="10" t="s">
        <v>295</v>
      </c>
      <c r="B306" s="20">
        <v>35370</v>
      </c>
      <c r="C306" s="10" t="s">
        <v>577</v>
      </c>
      <c r="D306" s="23" t="s">
        <v>542</v>
      </c>
      <c r="E306" s="11">
        <v>6401.0999999999995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121.34999999999945</v>
      </c>
      <c r="N306" s="11">
        <v>0</v>
      </c>
      <c r="O306" s="11">
        <f t="shared" si="8"/>
        <v>6522.4499999999989</v>
      </c>
      <c r="P306" s="11">
        <v>1341.1899999999996</v>
      </c>
      <c r="Q306" s="12">
        <f t="shared" si="10"/>
        <v>5181.2599999999993</v>
      </c>
    </row>
    <row r="307" spans="1:17" x14ac:dyDescent="0.2">
      <c r="A307" s="10" t="s">
        <v>296</v>
      </c>
      <c r="B307" s="20">
        <v>34547</v>
      </c>
      <c r="C307" s="10" t="s">
        <v>584</v>
      </c>
      <c r="D307" s="23" t="s">
        <v>540</v>
      </c>
      <c r="E307" s="11">
        <v>5344.86</v>
      </c>
      <c r="F307" s="11">
        <v>1385.99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127.59000000000015</v>
      </c>
      <c r="N307" s="11">
        <v>141.05000000000001</v>
      </c>
      <c r="O307" s="11">
        <f t="shared" si="8"/>
        <v>6999.49</v>
      </c>
      <c r="P307" s="11">
        <v>1931.3399999999992</v>
      </c>
      <c r="Q307" s="12">
        <f t="shared" si="10"/>
        <v>5068.1500000000005</v>
      </c>
    </row>
    <row r="308" spans="1:17" x14ac:dyDescent="0.2">
      <c r="A308" s="10" t="s">
        <v>297</v>
      </c>
      <c r="B308" s="20">
        <v>37977</v>
      </c>
      <c r="C308" s="10" t="s">
        <v>584</v>
      </c>
      <c r="D308" s="23" t="s">
        <v>540</v>
      </c>
      <c r="E308" s="11">
        <v>5344.86</v>
      </c>
      <c r="F308" s="11">
        <v>0</v>
      </c>
      <c r="G308" s="11">
        <v>20.580000000000002</v>
      </c>
      <c r="H308" s="11">
        <v>0</v>
      </c>
      <c r="I308" s="11">
        <v>8.44</v>
      </c>
      <c r="J308" s="11">
        <v>0</v>
      </c>
      <c r="K308" s="11">
        <v>0</v>
      </c>
      <c r="L308" s="11">
        <v>0</v>
      </c>
      <c r="M308" s="11">
        <v>5167.54</v>
      </c>
      <c r="N308" s="11">
        <v>0</v>
      </c>
      <c r="O308" s="11">
        <f t="shared" si="8"/>
        <v>10541.419999999998</v>
      </c>
      <c r="P308" s="11">
        <v>3270.93</v>
      </c>
      <c r="Q308" s="12">
        <f t="shared" si="10"/>
        <v>7270.489999999998</v>
      </c>
    </row>
    <row r="309" spans="1:17" x14ac:dyDescent="0.2">
      <c r="A309" s="10" t="s">
        <v>298</v>
      </c>
      <c r="B309" s="20">
        <v>41386</v>
      </c>
      <c r="C309" s="10" t="s">
        <v>574</v>
      </c>
      <c r="D309" s="23" t="s">
        <v>540</v>
      </c>
      <c r="E309" s="11">
        <v>1428.42</v>
      </c>
      <c r="F309" s="11">
        <v>0</v>
      </c>
      <c r="G309" s="11">
        <v>0</v>
      </c>
      <c r="H309" s="11">
        <v>462.46999999999997</v>
      </c>
      <c r="I309" s="11">
        <v>5.83</v>
      </c>
      <c r="J309" s="11">
        <v>119.99</v>
      </c>
      <c r="K309" s="11">
        <v>0</v>
      </c>
      <c r="L309" s="11">
        <v>0</v>
      </c>
      <c r="M309" s="11">
        <v>28.450000000000045</v>
      </c>
      <c r="N309" s="11">
        <v>0</v>
      </c>
      <c r="O309" s="11">
        <f t="shared" si="8"/>
        <v>2045.16</v>
      </c>
      <c r="P309" s="11">
        <v>215.42000000000007</v>
      </c>
      <c r="Q309" s="12">
        <f t="shared" si="10"/>
        <v>1829.74</v>
      </c>
    </row>
    <row r="310" spans="1:17" x14ac:dyDescent="0.2">
      <c r="A310" s="10" t="s">
        <v>299</v>
      </c>
      <c r="B310" s="20">
        <v>33752</v>
      </c>
      <c r="C310" s="10" t="s">
        <v>573</v>
      </c>
      <c r="D310" s="23" t="s">
        <v>540</v>
      </c>
      <c r="E310" s="11">
        <v>2239.1200000000003</v>
      </c>
      <c r="F310" s="11">
        <v>211.05</v>
      </c>
      <c r="G310" s="11">
        <v>0</v>
      </c>
      <c r="H310" s="11">
        <v>671.74</v>
      </c>
      <c r="I310" s="11">
        <v>4.93</v>
      </c>
      <c r="J310" s="11">
        <v>0</v>
      </c>
      <c r="K310" s="11">
        <v>0</v>
      </c>
      <c r="L310" s="11">
        <v>0</v>
      </c>
      <c r="M310" s="11">
        <v>0</v>
      </c>
      <c r="N310" s="11">
        <v>154.4</v>
      </c>
      <c r="O310" s="11">
        <f t="shared" si="8"/>
        <v>3281.2400000000007</v>
      </c>
      <c r="P310" s="11">
        <v>1250.8599999999997</v>
      </c>
      <c r="Q310" s="12">
        <f t="shared" si="10"/>
        <v>2030.380000000001</v>
      </c>
    </row>
    <row r="311" spans="1:17" x14ac:dyDescent="0.2">
      <c r="A311" s="10" t="s">
        <v>300</v>
      </c>
      <c r="B311" s="20">
        <v>43284</v>
      </c>
      <c r="C311" s="10" t="s">
        <v>565</v>
      </c>
      <c r="D311" s="23" t="s">
        <v>621</v>
      </c>
      <c r="E311" s="11">
        <v>440.1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220.05</v>
      </c>
      <c r="N311" s="11">
        <v>0</v>
      </c>
      <c r="O311" s="11">
        <f t="shared" si="8"/>
        <v>660.15000000000009</v>
      </c>
      <c r="P311" s="11">
        <v>52.8</v>
      </c>
      <c r="Q311" s="12">
        <f t="shared" si="10"/>
        <v>607.35000000000014</v>
      </c>
    </row>
    <row r="312" spans="1:17" x14ac:dyDescent="0.2">
      <c r="A312" s="10" t="s">
        <v>301</v>
      </c>
      <c r="B312" s="20">
        <v>38225</v>
      </c>
      <c r="C312" s="10" t="s">
        <v>569</v>
      </c>
      <c r="D312" s="23" t="s">
        <v>539</v>
      </c>
      <c r="E312" s="11">
        <v>5137.3200000000006</v>
      </c>
      <c r="F312" s="11">
        <v>0</v>
      </c>
      <c r="G312" s="11">
        <v>0</v>
      </c>
      <c r="H312" s="11">
        <v>0</v>
      </c>
      <c r="I312" s="11">
        <v>8.1199999999999992</v>
      </c>
      <c r="J312" s="11">
        <v>0</v>
      </c>
      <c r="K312" s="11">
        <v>0</v>
      </c>
      <c r="L312" s="11">
        <v>0</v>
      </c>
      <c r="M312" s="11">
        <v>97.390000000000327</v>
      </c>
      <c r="N312" s="11">
        <v>0</v>
      </c>
      <c r="O312" s="11">
        <f t="shared" si="8"/>
        <v>5242.8300000000008</v>
      </c>
      <c r="P312" s="11">
        <v>1120.3699999999999</v>
      </c>
      <c r="Q312" s="12">
        <f t="shared" si="10"/>
        <v>4122.4600000000009</v>
      </c>
    </row>
    <row r="313" spans="1:17" x14ac:dyDescent="0.2">
      <c r="A313" s="10" t="s">
        <v>302</v>
      </c>
      <c r="B313" s="20">
        <v>38108</v>
      </c>
      <c r="C313" s="10" t="s">
        <v>611</v>
      </c>
      <c r="D313" s="23" t="s">
        <v>621</v>
      </c>
      <c r="E313" s="11">
        <v>2718.4199999999996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f t="shared" si="8"/>
        <v>2718.4199999999996</v>
      </c>
      <c r="P313" s="11">
        <v>0</v>
      </c>
      <c r="Q313" s="12">
        <f t="shared" si="10"/>
        <v>2718.4199999999996</v>
      </c>
    </row>
    <row r="314" spans="1:17" x14ac:dyDescent="0.2">
      <c r="A314" s="10" t="s">
        <v>303</v>
      </c>
      <c r="B314" s="20">
        <v>36230</v>
      </c>
      <c r="C314" s="10" t="s">
        <v>584</v>
      </c>
      <c r="D314" s="23" t="s">
        <v>540</v>
      </c>
      <c r="E314" s="11">
        <v>5344.86</v>
      </c>
      <c r="F314" s="11">
        <v>579.93000000000006</v>
      </c>
      <c r="G314" s="11">
        <v>0</v>
      </c>
      <c r="H314" s="11">
        <v>0</v>
      </c>
      <c r="I314" s="11">
        <v>4.68</v>
      </c>
      <c r="J314" s="11">
        <v>0</v>
      </c>
      <c r="K314" s="11">
        <v>0</v>
      </c>
      <c r="L314" s="11">
        <v>0</v>
      </c>
      <c r="M314" s="11">
        <v>112.30999999999949</v>
      </c>
      <c r="N314" s="11">
        <v>102.94</v>
      </c>
      <c r="O314" s="11">
        <f t="shared" si="8"/>
        <v>6144.7199999999993</v>
      </c>
      <c r="P314" s="11">
        <v>1540.13</v>
      </c>
      <c r="Q314" s="12">
        <f t="shared" si="10"/>
        <v>4604.5899999999992</v>
      </c>
    </row>
    <row r="315" spans="1:17" x14ac:dyDescent="0.2">
      <c r="A315" s="10" t="s">
        <v>304</v>
      </c>
      <c r="B315" s="20">
        <v>37361</v>
      </c>
      <c r="C315" s="10" t="s">
        <v>559</v>
      </c>
      <c r="D315" s="23" t="s">
        <v>540</v>
      </c>
      <c r="E315" s="11">
        <v>1428.42</v>
      </c>
      <c r="F315" s="11">
        <v>204.19</v>
      </c>
      <c r="G315" s="11">
        <v>0</v>
      </c>
      <c r="H315" s="11">
        <v>0</v>
      </c>
      <c r="I315" s="11">
        <v>2.58</v>
      </c>
      <c r="J315" s="11">
        <v>106</v>
      </c>
      <c r="K315" s="11">
        <v>0</v>
      </c>
      <c r="L315" s="11">
        <v>0</v>
      </c>
      <c r="M315" s="11">
        <v>30.950000000000045</v>
      </c>
      <c r="N315" s="11">
        <v>608.5</v>
      </c>
      <c r="O315" s="11">
        <f t="shared" si="8"/>
        <v>2380.6400000000003</v>
      </c>
      <c r="P315" s="11">
        <v>375.53</v>
      </c>
      <c r="Q315" s="12">
        <f t="shared" si="10"/>
        <v>2005.1100000000004</v>
      </c>
    </row>
    <row r="316" spans="1:17" x14ac:dyDescent="0.2">
      <c r="A316" s="10" t="s">
        <v>305</v>
      </c>
      <c r="B316" s="20">
        <v>35455</v>
      </c>
      <c r="C316" s="10" t="s">
        <v>592</v>
      </c>
      <c r="D316" s="23" t="s">
        <v>540</v>
      </c>
      <c r="E316" s="11">
        <v>1955.7199999999998</v>
      </c>
      <c r="F316" s="11">
        <v>0</v>
      </c>
      <c r="G316" s="11">
        <v>0</v>
      </c>
      <c r="H316" s="11">
        <v>371.96999999999997</v>
      </c>
      <c r="I316" s="11">
        <v>3.56</v>
      </c>
      <c r="J316" s="11">
        <v>146.32999999999998</v>
      </c>
      <c r="K316" s="11">
        <v>0</v>
      </c>
      <c r="L316" s="11">
        <v>0</v>
      </c>
      <c r="M316" s="11">
        <v>38.960000000000036</v>
      </c>
      <c r="N316" s="11">
        <v>192.08</v>
      </c>
      <c r="O316" s="11">
        <f t="shared" si="8"/>
        <v>2708.6199999999994</v>
      </c>
      <c r="P316" s="11">
        <v>370.84000000000015</v>
      </c>
      <c r="Q316" s="12">
        <f t="shared" si="10"/>
        <v>2337.7799999999993</v>
      </c>
    </row>
    <row r="317" spans="1:17" x14ac:dyDescent="0.2">
      <c r="A317" s="10" t="s">
        <v>306</v>
      </c>
      <c r="B317" s="20">
        <v>31723</v>
      </c>
      <c r="C317" s="10" t="s">
        <v>590</v>
      </c>
      <c r="D317" s="23" t="s">
        <v>540</v>
      </c>
      <c r="E317" s="11">
        <v>2610.79</v>
      </c>
      <c r="F317" s="11">
        <v>927.01</v>
      </c>
      <c r="G317" s="11">
        <v>0</v>
      </c>
      <c r="H317" s="11">
        <v>190.8</v>
      </c>
      <c r="I317" s="11">
        <v>5.91</v>
      </c>
      <c r="J317" s="11">
        <v>0</v>
      </c>
      <c r="K317" s="11">
        <v>0</v>
      </c>
      <c r="L317" s="11">
        <v>0</v>
      </c>
      <c r="M317" s="11">
        <v>67.059999999999945</v>
      </c>
      <c r="N317" s="11">
        <v>0</v>
      </c>
      <c r="O317" s="11">
        <f t="shared" si="8"/>
        <v>3801.57</v>
      </c>
      <c r="P317" s="11">
        <v>564.91000000000031</v>
      </c>
      <c r="Q317" s="12">
        <f t="shared" si="10"/>
        <v>3236.66</v>
      </c>
    </row>
    <row r="318" spans="1:17" x14ac:dyDescent="0.2">
      <c r="A318" s="10" t="s">
        <v>307</v>
      </c>
      <c r="B318" s="20">
        <v>40770</v>
      </c>
      <c r="C318" s="10" t="s">
        <v>571</v>
      </c>
      <c r="D318" s="23" t="s">
        <v>539</v>
      </c>
      <c r="E318" s="11">
        <v>3893.6800000000003</v>
      </c>
      <c r="F318" s="11">
        <v>0</v>
      </c>
      <c r="G318" s="11">
        <v>0</v>
      </c>
      <c r="H318" s="11">
        <v>0</v>
      </c>
      <c r="I318" s="11">
        <v>15.379999999999999</v>
      </c>
      <c r="J318" s="11">
        <v>0</v>
      </c>
      <c r="K318" s="11">
        <v>0</v>
      </c>
      <c r="L318" s="11">
        <v>0</v>
      </c>
      <c r="M318" s="11">
        <v>73.8100000000004</v>
      </c>
      <c r="N318" s="11">
        <v>0</v>
      </c>
      <c r="O318" s="11">
        <f t="shared" si="8"/>
        <v>3982.8700000000008</v>
      </c>
      <c r="P318" s="11">
        <v>1638.8600000000006</v>
      </c>
      <c r="Q318" s="12">
        <f t="shared" si="10"/>
        <v>2344.0100000000002</v>
      </c>
    </row>
    <row r="319" spans="1:17" x14ac:dyDescent="0.2">
      <c r="A319" s="10" t="s">
        <v>308</v>
      </c>
      <c r="B319" s="20">
        <v>37032</v>
      </c>
      <c r="C319" s="10" t="s">
        <v>563</v>
      </c>
      <c r="D319" s="23" t="s">
        <v>542</v>
      </c>
      <c r="E319" s="11">
        <v>3096.8399999999997</v>
      </c>
      <c r="F319" s="11">
        <v>0</v>
      </c>
      <c r="G319" s="11">
        <v>0</v>
      </c>
      <c r="H319" s="11">
        <v>0</v>
      </c>
      <c r="I319" s="11">
        <v>9.7799999999999994</v>
      </c>
      <c r="J319" s="11">
        <v>0</v>
      </c>
      <c r="K319" s="11">
        <v>0</v>
      </c>
      <c r="L319" s="11">
        <v>0</v>
      </c>
      <c r="M319" s="11">
        <v>2994.1</v>
      </c>
      <c r="N319" s="11">
        <v>289.12</v>
      </c>
      <c r="O319" s="11">
        <f t="shared" si="8"/>
        <v>6389.8399999999992</v>
      </c>
      <c r="P319" s="11">
        <v>1136.96</v>
      </c>
      <c r="Q319" s="12">
        <f t="shared" si="10"/>
        <v>5252.8799999999992</v>
      </c>
    </row>
    <row r="320" spans="1:17" x14ac:dyDescent="0.2">
      <c r="A320" s="10" t="s">
        <v>309</v>
      </c>
      <c r="B320" s="20">
        <v>35066</v>
      </c>
      <c r="C320" s="10" t="s">
        <v>569</v>
      </c>
      <c r="D320" s="23" t="s">
        <v>540</v>
      </c>
      <c r="E320" s="11">
        <v>5344.86</v>
      </c>
      <c r="F320" s="11">
        <v>820.12</v>
      </c>
      <c r="G320" s="11">
        <v>0</v>
      </c>
      <c r="H320" s="11">
        <v>0</v>
      </c>
      <c r="I320" s="11">
        <v>10.57</v>
      </c>
      <c r="J320" s="11">
        <v>0</v>
      </c>
      <c r="K320" s="11">
        <v>0</v>
      </c>
      <c r="L320" s="11">
        <v>0</v>
      </c>
      <c r="M320" s="11">
        <v>116.86999999999989</v>
      </c>
      <c r="N320" s="11">
        <v>230.87</v>
      </c>
      <c r="O320" s="11">
        <f t="shared" si="8"/>
        <v>6523.2899999999991</v>
      </c>
      <c r="P320" s="11">
        <v>2902.67</v>
      </c>
      <c r="Q320" s="12">
        <f t="shared" si="10"/>
        <v>3620.619999999999</v>
      </c>
    </row>
    <row r="321" spans="1:17" x14ac:dyDescent="0.2">
      <c r="A321" s="10" t="s">
        <v>310</v>
      </c>
      <c r="B321" s="20">
        <v>33390</v>
      </c>
      <c r="C321" s="10" t="s">
        <v>597</v>
      </c>
      <c r="D321" s="23" t="s">
        <v>540</v>
      </c>
      <c r="E321" s="11">
        <v>1703.68</v>
      </c>
      <c r="F321" s="11">
        <v>566.04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43.0300000000002</v>
      </c>
      <c r="N321" s="11">
        <v>249.79</v>
      </c>
      <c r="O321" s="11">
        <f t="shared" si="8"/>
        <v>2562.5400000000004</v>
      </c>
      <c r="P321" s="11">
        <v>323.65000000000009</v>
      </c>
      <c r="Q321" s="12">
        <f t="shared" si="10"/>
        <v>2238.8900000000003</v>
      </c>
    </row>
    <row r="322" spans="1:17" x14ac:dyDescent="0.2">
      <c r="A322" s="10" t="s">
        <v>311</v>
      </c>
      <c r="B322" s="20">
        <v>37239</v>
      </c>
      <c r="C322" s="10" t="s">
        <v>563</v>
      </c>
      <c r="D322" s="23" t="s">
        <v>540</v>
      </c>
      <c r="E322" s="11">
        <v>3419.1499999999996</v>
      </c>
      <c r="F322" s="11">
        <v>1765.4099999999999</v>
      </c>
      <c r="G322" s="11">
        <v>0</v>
      </c>
      <c r="H322" s="11">
        <v>0</v>
      </c>
      <c r="I322" s="11">
        <v>8.19</v>
      </c>
      <c r="J322" s="11">
        <v>0</v>
      </c>
      <c r="K322" s="11">
        <v>0</v>
      </c>
      <c r="L322" s="11">
        <v>0</v>
      </c>
      <c r="M322" s="11">
        <v>5012.5600000000004</v>
      </c>
      <c r="N322" s="11">
        <v>0</v>
      </c>
      <c r="O322" s="11">
        <f t="shared" si="8"/>
        <v>10205.31</v>
      </c>
      <c r="P322" s="11">
        <v>2041.44</v>
      </c>
      <c r="Q322" s="12">
        <f t="shared" si="10"/>
        <v>8163.869999999999</v>
      </c>
    </row>
    <row r="323" spans="1:17" x14ac:dyDescent="0.2">
      <c r="A323" s="10" t="s">
        <v>312</v>
      </c>
      <c r="B323" s="20">
        <v>38231</v>
      </c>
      <c r="C323" s="10" t="s">
        <v>599</v>
      </c>
      <c r="D323" s="23" t="s">
        <v>540</v>
      </c>
      <c r="E323" s="11">
        <v>4050.99</v>
      </c>
      <c r="F323" s="11">
        <v>888.6</v>
      </c>
      <c r="G323" s="11">
        <v>0</v>
      </c>
      <c r="H323" s="11">
        <v>0</v>
      </c>
      <c r="I323" s="11">
        <v>0</v>
      </c>
      <c r="J323" s="11">
        <v>0</v>
      </c>
      <c r="K323" s="11">
        <v>1060.1300000000001</v>
      </c>
      <c r="L323" s="11">
        <v>0</v>
      </c>
      <c r="M323" s="11">
        <v>93.650000000000546</v>
      </c>
      <c r="N323" s="11">
        <v>230.99</v>
      </c>
      <c r="O323" s="11">
        <f t="shared" si="8"/>
        <v>6324.3600000000006</v>
      </c>
      <c r="P323" s="11">
        <v>1240.42</v>
      </c>
      <c r="Q323" s="12">
        <f t="shared" si="10"/>
        <v>5083.9400000000005</v>
      </c>
    </row>
    <row r="324" spans="1:17" x14ac:dyDescent="0.2">
      <c r="A324" s="10" t="s">
        <v>313</v>
      </c>
      <c r="B324" s="20">
        <v>32264</v>
      </c>
      <c r="C324" s="10" t="s">
        <v>589</v>
      </c>
      <c r="D324" s="23" t="s">
        <v>539</v>
      </c>
      <c r="E324" s="11">
        <v>2509.41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47.569999999999709</v>
      </c>
      <c r="N324" s="11">
        <v>249.79</v>
      </c>
      <c r="O324" s="11">
        <f t="shared" si="8"/>
        <v>2806.7699999999995</v>
      </c>
      <c r="P324" s="11">
        <v>310.60999999999967</v>
      </c>
      <c r="Q324" s="12">
        <f t="shared" si="10"/>
        <v>2496.16</v>
      </c>
    </row>
    <row r="325" spans="1:17" x14ac:dyDescent="0.2">
      <c r="A325" s="10" t="s">
        <v>314</v>
      </c>
      <c r="B325" s="20">
        <v>38169</v>
      </c>
      <c r="C325" s="10" t="s">
        <v>589</v>
      </c>
      <c r="D325" s="23" t="s">
        <v>544</v>
      </c>
      <c r="E325" s="11">
        <v>1958.0900000000001</v>
      </c>
      <c r="F325" s="11">
        <v>521.13</v>
      </c>
      <c r="G325" s="11">
        <v>0</v>
      </c>
      <c r="H325" s="11">
        <v>0</v>
      </c>
      <c r="I325" s="11">
        <v>1.96</v>
      </c>
      <c r="J325" s="11">
        <v>0</v>
      </c>
      <c r="K325" s="11">
        <v>0</v>
      </c>
      <c r="L325" s="11">
        <v>0</v>
      </c>
      <c r="M325" s="11">
        <v>2396.9699999999998</v>
      </c>
      <c r="N325" s="11">
        <v>249.79</v>
      </c>
      <c r="O325" s="11">
        <f t="shared" si="8"/>
        <v>5127.9399999999996</v>
      </c>
      <c r="P325" s="11">
        <v>1194.75</v>
      </c>
      <c r="Q325" s="12">
        <f t="shared" si="10"/>
        <v>3933.1899999999996</v>
      </c>
    </row>
    <row r="326" spans="1:17" x14ac:dyDescent="0.2">
      <c r="A326" s="10" t="s">
        <v>315</v>
      </c>
      <c r="B326" s="20">
        <v>34639</v>
      </c>
      <c r="C326" s="10" t="s">
        <v>597</v>
      </c>
      <c r="D326" s="23" t="s">
        <v>540</v>
      </c>
      <c r="E326" s="11">
        <v>1703.68</v>
      </c>
      <c r="F326" s="11">
        <v>817.72</v>
      </c>
      <c r="G326" s="11">
        <v>0</v>
      </c>
      <c r="H326" s="11">
        <v>0</v>
      </c>
      <c r="I326" s="11">
        <v>3.98</v>
      </c>
      <c r="J326" s="11">
        <v>0</v>
      </c>
      <c r="K326" s="11">
        <v>0</v>
      </c>
      <c r="L326" s="11">
        <v>0</v>
      </c>
      <c r="M326" s="11">
        <v>47.800000000000182</v>
      </c>
      <c r="N326" s="11">
        <v>0</v>
      </c>
      <c r="O326" s="11">
        <f t="shared" si="8"/>
        <v>2573.1800000000003</v>
      </c>
      <c r="P326" s="11">
        <v>897.45000000000027</v>
      </c>
      <c r="Q326" s="12">
        <f t="shared" si="10"/>
        <v>1675.73</v>
      </c>
    </row>
    <row r="327" spans="1:17" x14ac:dyDescent="0.2">
      <c r="A327" s="10" t="s">
        <v>316</v>
      </c>
      <c r="B327" s="20">
        <v>36196</v>
      </c>
      <c r="C327" s="10" t="s">
        <v>563</v>
      </c>
      <c r="D327" s="23" t="s">
        <v>542</v>
      </c>
      <c r="E327" s="11">
        <v>3096.8399999999997</v>
      </c>
      <c r="F327" s="11">
        <v>0</v>
      </c>
      <c r="G327" s="11">
        <v>0</v>
      </c>
      <c r="H327" s="11">
        <v>0</v>
      </c>
      <c r="I327" s="11">
        <v>16.12</v>
      </c>
      <c r="J327" s="11">
        <v>0</v>
      </c>
      <c r="K327" s="11">
        <v>1900.44</v>
      </c>
      <c r="L327" s="11">
        <v>0</v>
      </c>
      <c r="M327" s="11">
        <v>0</v>
      </c>
      <c r="N327" s="11">
        <v>0</v>
      </c>
      <c r="O327" s="11">
        <f t="shared" si="8"/>
        <v>5013.3999999999996</v>
      </c>
      <c r="P327" s="11">
        <v>1585.25</v>
      </c>
      <c r="Q327" s="12">
        <f t="shared" si="10"/>
        <v>3428.1499999999996</v>
      </c>
    </row>
    <row r="328" spans="1:17" x14ac:dyDescent="0.2">
      <c r="A328" s="10" t="s">
        <v>317</v>
      </c>
      <c r="B328" s="20">
        <v>36196</v>
      </c>
      <c r="C328" s="10" t="s">
        <v>563</v>
      </c>
      <c r="D328" s="23" t="s">
        <v>540</v>
      </c>
      <c r="E328" s="11">
        <v>3419.1499999999996</v>
      </c>
      <c r="F328" s="11">
        <v>2273.9700000000003</v>
      </c>
      <c r="G328" s="11">
        <v>0</v>
      </c>
      <c r="H328" s="11">
        <v>0</v>
      </c>
      <c r="I328" s="11">
        <v>12.41</v>
      </c>
      <c r="J328" s="11">
        <v>0</v>
      </c>
      <c r="K328" s="11">
        <v>2051.17</v>
      </c>
      <c r="L328" s="11">
        <v>0</v>
      </c>
      <c r="M328" s="11">
        <v>107.93000000000029</v>
      </c>
      <c r="N328" s="11">
        <v>0</v>
      </c>
      <c r="O328" s="11">
        <f t="shared" si="8"/>
        <v>7864.63</v>
      </c>
      <c r="P328" s="11">
        <v>2513.9799999999996</v>
      </c>
      <c r="Q328" s="12">
        <f t="shared" si="10"/>
        <v>5350.6500000000005</v>
      </c>
    </row>
    <row r="329" spans="1:17" x14ac:dyDescent="0.2">
      <c r="A329" s="10" t="s">
        <v>318</v>
      </c>
      <c r="B329" s="20">
        <v>40093</v>
      </c>
      <c r="C329" s="10" t="s">
        <v>578</v>
      </c>
      <c r="D329" s="23" t="s">
        <v>547</v>
      </c>
      <c r="E329" s="11">
        <v>1400.41</v>
      </c>
      <c r="F329" s="11">
        <v>0</v>
      </c>
      <c r="G329" s="11">
        <v>0</v>
      </c>
      <c r="H329" s="11">
        <v>0</v>
      </c>
      <c r="I329" s="11">
        <v>4.42</v>
      </c>
      <c r="J329" s="11">
        <v>0</v>
      </c>
      <c r="K329" s="11">
        <v>0</v>
      </c>
      <c r="L329" s="11">
        <v>0</v>
      </c>
      <c r="M329" s="11">
        <v>0</v>
      </c>
      <c r="N329" s="11">
        <v>179.63</v>
      </c>
      <c r="O329" s="11">
        <f t="shared" ref="O329:O392" si="11">SUM(E329:N329)</f>
        <v>1584.46</v>
      </c>
      <c r="P329" s="11">
        <v>374.38999999999987</v>
      </c>
      <c r="Q329" s="12">
        <f t="shared" si="10"/>
        <v>1210.0700000000002</v>
      </c>
    </row>
    <row r="330" spans="1:17" x14ac:dyDescent="0.2">
      <c r="A330" s="10" t="s">
        <v>319</v>
      </c>
      <c r="B330" s="20">
        <v>41400</v>
      </c>
      <c r="C330" s="10" t="s">
        <v>571</v>
      </c>
      <c r="D330" s="23" t="s">
        <v>542</v>
      </c>
      <c r="E330" s="11">
        <v>3669.1099999999997</v>
      </c>
      <c r="F330" s="11">
        <v>0</v>
      </c>
      <c r="G330" s="11">
        <v>11.79</v>
      </c>
      <c r="H330" s="11">
        <v>0</v>
      </c>
      <c r="I330" s="11">
        <v>3.17</v>
      </c>
      <c r="J330" s="11">
        <v>0</v>
      </c>
      <c r="K330" s="11">
        <v>0</v>
      </c>
      <c r="L330" s="11">
        <v>0</v>
      </c>
      <c r="M330" s="11">
        <v>69.559999999999945</v>
      </c>
      <c r="N330" s="11">
        <v>207.18</v>
      </c>
      <c r="O330" s="11">
        <f t="shared" si="11"/>
        <v>3960.8099999999995</v>
      </c>
      <c r="P330" s="11">
        <v>1423.8599999999997</v>
      </c>
      <c r="Q330" s="12">
        <f t="shared" si="10"/>
        <v>2536.9499999999998</v>
      </c>
    </row>
    <row r="331" spans="1:17" x14ac:dyDescent="0.2">
      <c r="A331" s="10" t="s">
        <v>320</v>
      </c>
      <c r="B331" s="20">
        <v>31574</v>
      </c>
      <c r="C331" s="10" t="s">
        <v>597</v>
      </c>
      <c r="D331" s="23" t="s">
        <v>540</v>
      </c>
      <c r="E331" s="11">
        <v>1703.68</v>
      </c>
      <c r="F331" s="11">
        <v>836.93999999999994</v>
      </c>
      <c r="G331" s="11">
        <v>0</v>
      </c>
      <c r="H331" s="11">
        <v>0</v>
      </c>
      <c r="I331" s="11">
        <v>8.0299999999999994</v>
      </c>
      <c r="J331" s="11">
        <v>0</v>
      </c>
      <c r="K331" s="11">
        <v>0</v>
      </c>
      <c r="L331" s="11">
        <v>0</v>
      </c>
      <c r="M331" s="11">
        <v>48.170000000000073</v>
      </c>
      <c r="N331" s="11">
        <v>249.79</v>
      </c>
      <c r="O331" s="11">
        <f t="shared" si="11"/>
        <v>2846.61</v>
      </c>
      <c r="P331" s="11">
        <v>1083.23</v>
      </c>
      <c r="Q331" s="12">
        <f t="shared" si="10"/>
        <v>1763.38</v>
      </c>
    </row>
    <row r="332" spans="1:17" x14ac:dyDescent="0.2">
      <c r="A332" s="10" t="s">
        <v>321</v>
      </c>
      <c r="B332" s="20">
        <v>43360</v>
      </c>
      <c r="C332" s="10" t="s">
        <v>574</v>
      </c>
      <c r="D332" s="23" t="s">
        <v>541</v>
      </c>
      <c r="E332" s="11">
        <v>1229.1299999999999</v>
      </c>
      <c r="F332" s="11">
        <v>0</v>
      </c>
      <c r="G332" s="11">
        <v>0</v>
      </c>
      <c r="H332" s="11">
        <v>190.8</v>
      </c>
      <c r="I332" s="11">
        <v>0</v>
      </c>
      <c r="J332" s="11">
        <v>0</v>
      </c>
      <c r="K332" s="11">
        <v>0</v>
      </c>
      <c r="L332" s="11">
        <v>0</v>
      </c>
      <c r="M332" s="11">
        <v>354.28</v>
      </c>
      <c r="N332" s="11">
        <v>256.10000000000002</v>
      </c>
      <c r="O332" s="11">
        <f t="shared" si="11"/>
        <v>2030.31</v>
      </c>
      <c r="P332" s="11">
        <v>281.51</v>
      </c>
      <c r="Q332" s="12">
        <f t="shared" si="10"/>
        <v>1748.8</v>
      </c>
    </row>
    <row r="333" spans="1:17" x14ac:dyDescent="0.2">
      <c r="A333" s="10" t="s">
        <v>322</v>
      </c>
      <c r="B333" s="20">
        <v>34516</v>
      </c>
      <c r="C333" s="10" t="s">
        <v>589</v>
      </c>
      <c r="D333" s="23" t="s">
        <v>540</v>
      </c>
      <c r="E333" s="11">
        <v>2610.79</v>
      </c>
      <c r="F333" s="11">
        <v>1895.8300000000002</v>
      </c>
      <c r="G333" s="11">
        <v>0</v>
      </c>
      <c r="H333" s="11">
        <v>0</v>
      </c>
      <c r="I333" s="11">
        <v>4.75</v>
      </c>
      <c r="J333" s="11">
        <v>0</v>
      </c>
      <c r="K333" s="11">
        <v>0</v>
      </c>
      <c r="L333" s="11">
        <v>0</v>
      </c>
      <c r="M333" s="11">
        <v>85.430000000000291</v>
      </c>
      <c r="N333" s="11">
        <v>192.08</v>
      </c>
      <c r="O333" s="11">
        <f t="shared" si="11"/>
        <v>4788.88</v>
      </c>
      <c r="P333" s="11">
        <v>974.30000000000018</v>
      </c>
      <c r="Q333" s="12">
        <f t="shared" si="10"/>
        <v>3814.58</v>
      </c>
    </row>
    <row r="334" spans="1:17" x14ac:dyDescent="0.2">
      <c r="A334" s="10" t="s">
        <v>323</v>
      </c>
      <c r="B334" s="20">
        <v>34110</v>
      </c>
      <c r="C334" s="10" t="s">
        <v>590</v>
      </c>
      <c r="D334" s="23" t="s">
        <v>540</v>
      </c>
      <c r="E334" s="11">
        <v>2610.79</v>
      </c>
      <c r="F334" s="11">
        <v>433.6</v>
      </c>
      <c r="G334" s="11">
        <v>0</v>
      </c>
      <c r="H334" s="11">
        <v>190.8</v>
      </c>
      <c r="I334" s="11">
        <v>0</v>
      </c>
      <c r="J334" s="11">
        <v>0</v>
      </c>
      <c r="K334" s="11">
        <v>0</v>
      </c>
      <c r="L334" s="11">
        <v>0</v>
      </c>
      <c r="M334" s="11">
        <v>58.839999999999691</v>
      </c>
      <c r="N334" s="11">
        <v>249.79</v>
      </c>
      <c r="O334" s="11">
        <f t="shared" si="11"/>
        <v>3543.8199999999997</v>
      </c>
      <c r="P334" s="11">
        <v>490.17000000000007</v>
      </c>
      <c r="Q334" s="12">
        <f t="shared" si="10"/>
        <v>3053.6499999999996</v>
      </c>
    </row>
    <row r="335" spans="1:17" x14ac:dyDescent="0.2">
      <c r="A335" s="10" t="s">
        <v>324</v>
      </c>
      <c r="B335" s="20">
        <v>35436</v>
      </c>
      <c r="C335" s="10" t="s">
        <v>590</v>
      </c>
      <c r="D335" s="23" t="s">
        <v>542</v>
      </c>
      <c r="E335" s="11">
        <v>2364.6799999999998</v>
      </c>
      <c r="F335" s="11">
        <v>0</v>
      </c>
      <c r="G335" s="11">
        <v>0</v>
      </c>
      <c r="H335" s="11">
        <v>190.8</v>
      </c>
      <c r="I335" s="11">
        <v>4.05</v>
      </c>
      <c r="J335" s="11">
        <v>0.81</v>
      </c>
      <c r="K335" s="11">
        <v>0</v>
      </c>
      <c r="L335" s="11">
        <v>0</v>
      </c>
      <c r="M335" s="11">
        <v>44.830000000000382</v>
      </c>
      <c r="N335" s="11">
        <v>322.02</v>
      </c>
      <c r="O335" s="11">
        <f t="shared" si="11"/>
        <v>2927.1900000000005</v>
      </c>
      <c r="P335" s="11">
        <v>455.62000000000035</v>
      </c>
      <c r="Q335" s="12">
        <f t="shared" si="10"/>
        <v>2471.5700000000002</v>
      </c>
    </row>
    <row r="336" spans="1:17" x14ac:dyDescent="0.2">
      <c r="A336" s="10" t="s">
        <v>325</v>
      </c>
      <c r="B336" s="20">
        <v>31574</v>
      </c>
      <c r="C336" s="10" t="s">
        <v>590</v>
      </c>
      <c r="D336" s="23" t="s">
        <v>540</v>
      </c>
      <c r="E336" s="11">
        <v>2610.79</v>
      </c>
      <c r="F336" s="11">
        <v>927.01</v>
      </c>
      <c r="G336" s="11">
        <v>0</v>
      </c>
      <c r="H336" s="11">
        <v>190.8</v>
      </c>
      <c r="I336" s="11">
        <v>0</v>
      </c>
      <c r="J336" s="11">
        <v>243.11</v>
      </c>
      <c r="K336" s="11">
        <v>0</v>
      </c>
      <c r="L336" s="11">
        <v>0</v>
      </c>
      <c r="M336" s="11">
        <v>0</v>
      </c>
      <c r="N336" s="11">
        <v>0</v>
      </c>
      <c r="O336" s="11">
        <f t="shared" si="11"/>
        <v>3971.7100000000005</v>
      </c>
      <c r="P336" s="11">
        <v>863.75000000000045</v>
      </c>
      <c r="Q336" s="12">
        <f t="shared" si="10"/>
        <v>3107.96</v>
      </c>
    </row>
    <row r="337" spans="1:17" x14ac:dyDescent="0.2">
      <c r="A337" s="10" t="s">
        <v>326</v>
      </c>
      <c r="B337" s="20">
        <v>37294</v>
      </c>
      <c r="C337" s="10" t="s">
        <v>588</v>
      </c>
      <c r="D337" s="23" t="s">
        <v>540</v>
      </c>
      <c r="E337" s="11">
        <v>6200.87</v>
      </c>
      <c r="F337" s="11">
        <v>1474.8300000000002</v>
      </c>
      <c r="G337" s="11">
        <v>0</v>
      </c>
      <c r="H337" s="11">
        <v>0</v>
      </c>
      <c r="I337" s="11">
        <v>8.56</v>
      </c>
      <c r="J337" s="11">
        <v>0</v>
      </c>
      <c r="K337" s="11">
        <v>3000</v>
      </c>
      <c r="L337" s="11">
        <v>0</v>
      </c>
      <c r="M337" s="11">
        <v>145.5099999999984</v>
      </c>
      <c r="N337" s="11">
        <v>0</v>
      </c>
      <c r="O337" s="11">
        <f t="shared" si="11"/>
        <v>10829.769999999999</v>
      </c>
      <c r="P337" s="11">
        <v>2619.0599999999995</v>
      </c>
      <c r="Q337" s="12">
        <f t="shared" si="10"/>
        <v>8210.7099999999991</v>
      </c>
    </row>
    <row r="338" spans="1:17" x14ac:dyDescent="0.2">
      <c r="A338" s="10" t="s">
        <v>327</v>
      </c>
      <c r="B338" s="20">
        <v>35870</v>
      </c>
      <c r="C338" s="10" t="s">
        <v>590</v>
      </c>
      <c r="D338" s="23" t="s">
        <v>540</v>
      </c>
      <c r="E338" s="11">
        <v>2610.79</v>
      </c>
      <c r="F338" s="11">
        <v>0</v>
      </c>
      <c r="G338" s="11">
        <v>0</v>
      </c>
      <c r="H338" s="11">
        <v>687.37</v>
      </c>
      <c r="I338" s="11">
        <v>10.14</v>
      </c>
      <c r="J338" s="11">
        <v>208.16</v>
      </c>
      <c r="K338" s="11">
        <v>0</v>
      </c>
      <c r="L338" s="11">
        <v>0</v>
      </c>
      <c r="M338" s="11">
        <v>3094.59</v>
      </c>
      <c r="N338" s="11">
        <v>0</v>
      </c>
      <c r="O338" s="11">
        <f t="shared" si="11"/>
        <v>6611.0499999999993</v>
      </c>
      <c r="P338" s="11">
        <v>1043.33</v>
      </c>
      <c r="Q338" s="12">
        <f t="shared" si="10"/>
        <v>5567.7199999999993</v>
      </c>
    </row>
    <row r="339" spans="1:17" x14ac:dyDescent="0.2">
      <c r="A339" s="10" t="s">
        <v>328</v>
      </c>
      <c r="B339" s="20">
        <v>42492</v>
      </c>
      <c r="C339" s="10" t="s">
        <v>574</v>
      </c>
      <c r="D339" s="23" t="s">
        <v>541</v>
      </c>
      <c r="E339" s="11">
        <v>1268.3999999999999</v>
      </c>
      <c r="F339" s="11">
        <v>0</v>
      </c>
      <c r="G339" s="11">
        <v>0</v>
      </c>
      <c r="H339" s="11">
        <v>190.8</v>
      </c>
      <c r="I339" s="11">
        <v>0</v>
      </c>
      <c r="J339" s="11">
        <v>0.23</v>
      </c>
      <c r="K339" s="11">
        <v>0</v>
      </c>
      <c r="L339" s="11">
        <v>0</v>
      </c>
      <c r="M339" s="11">
        <v>24.049999999999955</v>
      </c>
      <c r="N339" s="11">
        <v>487.96</v>
      </c>
      <c r="O339" s="11">
        <f t="shared" si="11"/>
        <v>1971.4399999999998</v>
      </c>
      <c r="P339" s="11">
        <v>315.17000000000007</v>
      </c>
      <c r="Q339" s="12">
        <f t="shared" si="10"/>
        <v>1656.2699999999998</v>
      </c>
    </row>
    <row r="340" spans="1:17" x14ac:dyDescent="0.2">
      <c r="A340" s="10" t="s">
        <v>329</v>
      </c>
      <c r="B340" s="20">
        <v>36178</v>
      </c>
      <c r="C340" s="10" t="s">
        <v>569</v>
      </c>
      <c r="D340" s="23" t="s">
        <v>540</v>
      </c>
      <c r="E340" s="11">
        <v>5344.86</v>
      </c>
      <c r="F340" s="11">
        <v>579.93000000000006</v>
      </c>
      <c r="G340" s="11">
        <v>0</v>
      </c>
      <c r="H340" s="11">
        <v>0</v>
      </c>
      <c r="I340" s="11">
        <v>12.46</v>
      </c>
      <c r="J340" s="11">
        <v>0</v>
      </c>
      <c r="K340" s="11">
        <v>1860.32</v>
      </c>
      <c r="L340" s="11">
        <v>0</v>
      </c>
      <c r="M340" s="11">
        <v>112.3100000000004</v>
      </c>
      <c r="N340" s="11">
        <v>0</v>
      </c>
      <c r="O340" s="11">
        <f t="shared" si="11"/>
        <v>7909.88</v>
      </c>
      <c r="P340" s="11">
        <v>3397.9600000000009</v>
      </c>
      <c r="Q340" s="12">
        <f t="shared" si="10"/>
        <v>4511.9199999999992</v>
      </c>
    </row>
    <row r="341" spans="1:17" x14ac:dyDescent="0.2">
      <c r="A341" s="10" t="s">
        <v>330</v>
      </c>
      <c r="B341" s="20">
        <v>31574</v>
      </c>
      <c r="C341" s="10" t="s">
        <v>563</v>
      </c>
      <c r="D341" s="23" t="s">
        <v>540</v>
      </c>
      <c r="E341" s="11">
        <v>3419.1499999999996</v>
      </c>
      <c r="F341" s="11">
        <v>71.94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66.179999999999836</v>
      </c>
      <c r="N341" s="11">
        <v>192.08</v>
      </c>
      <c r="O341" s="11">
        <f t="shared" si="11"/>
        <v>3749.3499999999995</v>
      </c>
      <c r="P341" s="11">
        <v>790.55999999999949</v>
      </c>
      <c r="Q341" s="12">
        <f t="shared" si="10"/>
        <v>2958.79</v>
      </c>
    </row>
    <row r="342" spans="1:17" x14ac:dyDescent="0.2">
      <c r="A342" s="10" t="s">
        <v>331</v>
      </c>
      <c r="B342" s="20">
        <v>43177</v>
      </c>
      <c r="C342" s="10" t="s">
        <v>574</v>
      </c>
      <c r="D342" s="23" t="s">
        <v>541</v>
      </c>
      <c r="E342" s="11">
        <v>1264.99</v>
      </c>
      <c r="F342" s="11">
        <v>0</v>
      </c>
      <c r="G342" s="11">
        <v>0</v>
      </c>
      <c r="H342" s="11">
        <v>253.09</v>
      </c>
      <c r="I342" s="11">
        <v>0</v>
      </c>
      <c r="J342" s="11">
        <v>49.6</v>
      </c>
      <c r="K342" s="11">
        <v>0</v>
      </c>
      <c r="L342" s="11">
        <v>0</v>
      </c>
      <c r="M342" s="11">
        <v>496.12999999999988</v>
      </c>
      <c r="N342" s="11">
        <v>125.88</v>
      </c>
      <c r="O342" s="11">
        <f t="shared" si="11"/>
        <v>2189.6899999999996</v>
      </c>
      <c r="P342" s="11">
        <v>313.17999999999995</v>
      </c>
      <c r="Q342" s="12">
        <f t="shared" si="10"/>
        <v>1876.5099999999998</v>
      </c>
    </row>
    <row r="343" spans="1:17" x14ac:dyDescent="0.2">
      <c r="A343" s="10" t="s">
        <v>332</v>
      </c>
      <c r="B343" s="20">
        <v>32181</v>
      </c>
      <c r="C343" s="10" t="s">
        <v>569</v>
      </c>
      <c r="D343" s="23" t="s">
        <v>541</v>
      </c>
      <c r="E343" s="11">
        <v>4746.08</v>
      </c>
      <c r="F343" s="11">
        <v>0</v>
      </c>
      <c r="G343" s="11">
        <v>0</v>
      </c>
      <c r="H343" s="11">
        <v>0</v>
      </c>
      <c r="I343" s="11">
        <v>7.5</v>
      </c>
      <c r="J343" s="11">
        <v>0</v>
      </c>
      <c r="K343" s="11">
        <v>0</v>
      </c>
      <c r="L343" s="11">
        <v>0</v>
      </c>
      <c r="M343" s="11">
        <v>89.970000000000255</v>
      </c>
      <c r="N343" s="11">
        <v>0</v>
      </c>
      <c r="O343" s="11">
        <f t="shared" si="11"/>
        <v>4843.55</v>
      </c>
      <c r="P343" s="11">
        <v>905</v>
      </c>
      <c r="Q343" s="12">
        <f t="shared" si="10"/>
        <v>3938.55</v>
      </c>
    </row>
    <row r="344" spans="1:17" x14ac:dyDescent="0.2">
      <c r="A344" s="10" t="s">
        <v>333</v>
      </c>
      <c r="B344" s="20">
        <v>35520</v>
      </c>
      <c r="C344" s="10" t="s">
        <v>559</v>
      </c>
      <c r="D344" s="23" t="s">
        <v>540</v>
      </c>
      <c r="E344" s="11">
        <v>1409.91</v>
      </c>
      <c r="F344" s="11">
        <v>504.84999999999997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1094.07</v>
      </c>
      <c r="N344" s="11">
        <v>0</v>
      </c>
      <c r="O344" s="11">
        <f t="shared" si="11"/>
        <v>3008.83</v>
      </c>
      <c r="P344" s="11">
        <v>541.42999999999995</v>
      </c>
      <c r="Q344" s="12">
        <f t="shared" si="10"/>
        <v>2467.4</v>
      </c>
    </row>
    <row r="345" spans="1:17" x14ac:dyDescent="0.2">
      <c r="A345" s="10" t="s">
        <v>334</v>
      </c>
      <c r="B345" s="20">
        <v>35521</v>
      </c>
      <c r="C345" s="10" t="s">
        <v>563</v>
      </c>
      <c r="D345" s="23" t="s">
        <v>542</v>
      </c>
      <c r="E345" s="11">
        <v>3096.8399999999997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3000</v>
      </c>
      <c r="L345" s="11">
        <v>0</v>
      </c>
      <c r="M345" s="11">
        <v>58.710000000000036</v>
      </c>
      <c r="N345" s="11">
        <v>0</v>
      </c>
      <c r="O345" s="11">
        <f t="shared" si="11"/>
        <v>6155.55</v>
      </c>
      <c r="P345" s="11">
        <v>1760.67</v>
      </c>
      <c r="Q345" s="12">
        <f t="shared" si="10"/>
        <v>4394.88</v>
      </c>
    </row>
    <row r="346" spans="1:17" x14ac:dyDescent="0.2">
      <c r="A346" s="10" t="s">
        <v>335</v>
      </c>
      <c r="B346" s="20">
        <v>35229</v>
      </c>
      <c r="C346" s="10" t="s">
        <v>612</v>
      </c>
      <c r="D346" s="23" t="s">
        <v>540</v>
      </c>
      <c r="E346" s="11">
        <v>2239.1200000000003</v>
      </c>
      <c r="F346" s="11">
        <v>126.52</v>
      </c>
      <c r="G346" s="11">
        <v>0</v>
      </c>
      <c r="H346" s="11">
        <v>190.8</v>
      </c>
      <c r="I346" s="11">
        <v>0</v>
      </c>
      <c r="J346" s="11">
        <v>0.41</v>
      </c>
      <c r="K346" s="11">
        <v>0</v>
      </c>
      <c r="L346" s="11">
        <v>0</v>
      </c>
      <c r="M346" s="11">
        <v>44.849999999999909</v>
      </c>
      <c r="N346" s="11">
        <v>0</v>
      </c>
      <c r="O346" s="11">
        <f t="shared" si="11"/>
        <v>2601.7000000000003</v>
      </c>
      <c r="P346" s="11">
        <v>386.06999999999971</v>
      </c>
      <c r="Q346" s="12">
        <f t="shared" si="10"/>
        <v>2215.6300000000006</v>
      </c>
    </row>
    <row r="347" spans="1:17" x14ac:dyDescent="0.2">
      <c r="A347" s="10" t="s">
        <v>336</v>
      </c>
      <c r="B347" s="20">
        <v>42548</v>
      </c>
      <c r="C347" s="10" t="s">
        <v>568</v>
      </c>
      <c r="D347" s="23" t="s">
        <v>541</v>
      </c>
      <c r="E347" s="11">
        <v>1988.27</v>
      </c>
      <c r="F347" s="11">
        <v>0</v>
      </c>
      <c r="G347" s="11">
        <v>0</v>
      </c>
      <c r="H347" s="11">
        <v>0</v>
      </c>
      <c r="I347" s="11">
        <v>1.57</v>
      </c>
      <c r="J347" s="11">
        <v>0</v>
      </c>
      <c r="K347" s="11">
        <v>0</v>
      </c>
      <c r="L347" s="11">
        <v>0</v>
      </c>
      <c r="M347" s="11">
        <v>1922.31</v>
      </c>
      <c r="N347" s="11">
        <v>0</v>
      </c>
      <c r="O347" s="11">
        <f t="shared" si="11"/>
        <v>3912.1499999999996</v>
      </c>
      <c r="P347" s="11">
        <v>357.08</v>
      </c>
      <c r="Q347" s="12">
        <f t="shared" si="10"/>
        <v>3555.0699999999997</v>
      </c>
    </row>
    <row r="348" spans="1:17" x14ac:dyDescent="0.2">
      <c r="A348" s="10" t="s">
        <v>337</v>
      </c>
      <c r="B348" s="20">
        <v>37194</v>
      </c>
      <c r="C348" s="10" t="s">
        <v>607</v>
      </c>
      <c r="D348" s="23" t="s">
        <v>540</v>
      </c>
      <c r="E348" s="11">
        <v>2239.1200000000003</v>
      </c>
      <c r="F348" s="11">
        <v>1373.4299999999998</v>
      </c>
      <c r="G348" s="11">
        <v>0</v>
      </c>
      <c r="H348" s="11">
        <v>0</v>
      </c>
      <c r="I348" s="11">
        <v>5.71</v>
      </c>
      <c r="J348" s="11">
        <v>0</v>
      </c>
      <c r="K348" s="11">
        <v>0</v>
      </c>
      <c r="L348" s="11">
        <v>0</v>
      </c>
      <c r="M348" s="11">
        <v>68.490000000000236</v>
      </c>
      <c r="N348" s="11">
        <v>249.79</v>
      </c>
      <c r="O348" s="11">
        <f t="shared" si="11"/>
        <v>3936.5400000000004</v>
      </c>
      <c r="P348" s="11">
        <v>1011.9299999999998</v>
      </c>
      <c r="Q348" s="12">
        <f t="shared" si="10"/>
        <v>2924.6100000000006</v>
      </c>
    </row>
    <row r="349" spans="1:17" x14ac:dyDescent="0.2">
      <c r="A349" s="10" t="s">
        <v>338</v>
      </c>
      <c r="B349" s="20">
        <v>43213</v>
      </c>
      <c r="C349" s="10" t="s">
        <v>562</v>
      </c>
      <c r="D349" s="23" t="s">
        <v>621</v>
      </c>
      <c r="E349" s="11">
        <v>830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86</v>
      </c>
      <c r="M349" s="11">
        <v>0</v>
      </c>
      <c r="N349" s="11">
        <v>0</v>
      </c>
      <c r="O349" s="11">
        <f t="shared" si="11"/>
        <v>916</v>
      </c>
      <c r="P349" s="11">
        <v>0</v>
      </c>
      <c r="Q349" s="12">
        <f t="shared" si="10"/>
        <v>916</v>
      </c>
    </row>
    <row r="350" spans="1:17" x14ac:dyDescent="0.2">
      <c r="A350" s="10" t="s">
        <v>339</v>
      </c>
      <c r="B350" s="20">
        <v>43362</v>
      </c>
      <c r="C350" s="10" t="s">
        <v>574</v>
      </c>
      <c r="D350" s="23" t="s">
        <v>541</v>
      </c>
      <c r="E350" s="11">
        <v>1228.72</v>
      </c>
      <c r="F350" s="11">
        <v>0</v>
      </c>
      <c r="G350" s="11">
        <v>0</v>
      </c>
      <c r="H350" s="11">
        <v>190.8</v>
      </c>
      <c r="I350" s="11">
        <v>0</v>
      </c>
      <c r="J350" s="11">
        <v>94.47</v>
      </c>
      <c r="K350" s="11">
        <v>0</v>
      </c>
      <c r="L350" s="11">
        <v>0</v>
      </c>
      <c r="M350" s="11">
        <v>354.28</v>
      </c>
      <c r="N350" s="11">
        <v>0</v>
      </c>
      <c r="O350" s="11">
        <f t="shared" si="11"/>
        <v>1868.27</v>
      </c>
      <c r="P350" s="11">
        <v>223.03</v>
      </c>
      <c r="Q350" s="12">
        <f t="shared" si="10"/>
        <v>1645.24</v>
      </c>
    </row>
    <row r="351" spans="1:17" x14ac:dyDescent="0.2">
      <c r="A351" s="10" t="s">
        <v>340</v>
      </c>
      <c r="B351" s="20">
        <v>31782</v>
      </c>
      <c r="C351" s="10" t="s">
        <v>584</v>
      </c>
      <c r="D351" s="23" t="s">
        <v>540</v>
      </c>
      <c r="E351" s="11">
        <v>5344.86</v>
      </c>
      <c r="F351" s="11">
        <v>2770.1800000000003</v>
      </c>
      <c r="G351" s="11">
        <v>0</v>
      </c>
      <c r="H351" s="11">
        <v>0</v>
      </c>
      <c r="I351" s="11">
        <v>18.649999999999999</v>
      </c>
      <c r="J351" s="11">
        <v>0</v>
      </c>
      <c r="K351" s="11">
        <v>3500</v>
      </c>
      <c r="L351" s="11">
        <v>0</v>
      </c>
      <c r="M351" s="11">
        <v>153.84000000000015</v>
      </c>
      <c r="N351" s="11">
        <v>166.53</v>
      </c>
      <c r="O351" s="11">
        <f t="shared" si="11"/>
        <v>11954.06</v>
      </c>
      <c r="P351" s="11">
        <v>2785.1499999999996</v>
      </c>
      <c r="Q351" s="12">
        <f t="shared" si="10"/>
        <v>9168.91</v>
      </c>
    </row>
    <row r="352" spans="1:17" x14ac:dyDescent="0.2">
      <c r="A352" s="10" t="s">
        <v>341</v>
      </c>
      <c r="B352" s="20">
        <v>31723</v>
      </c>
      <c r="C352" s="10" t="s">
        <v>563</v>
      </c>
      <c r="D352" s="23" t="s">
        <v>540</v>
      </c>
      <c r="E352" s="11">
        <v>3419.1499999999996</v>
      </c>
      <c r="F352" s="11">
        <v>4378.58</v>
      </c>
      <c r="G352" s="11">
        <v>0</v>
      </c>
      <c r="H352" s="11">
        <v>0</v>
      </c>
      <c r="I352" s="11">
        <v>17.32</v>
      </c>
      <c r="J352" s="11">
        <v>0</v>
      </c>
      <c r="K352" s="11">
        <v>3000</v>
      </c>
      <c r="L352" s="11">
        <v>0</v>
      </c>
      <c r="M352" s="11">
        <v>147.83000000000175</v>
      </c>
      <c r="N352" s="11">
        <v>0</v>
      </c>
      <c r="O352" s="11">
        <f t="shared" si="11"/>
        <v>10962.880000000001</v>
      </c>
      <c r="P352" s="11">
        <v>2560.0300000000007</v>
      </c>
      <c r="Q352" s="12">
        <f t="shared" si="10"/>
        <v>8402.85</v>
      </c>
    </row>
    <row r="353" spans="1:17" x14ac:dyDescent="0.2">
      <c r="A353" s="10" t="s">
        <v>342</v>
      </c>
      <c r="B353" s="20">
        <v>41348</v>
      </c>
      <c r="C353" s="10" t="s">
        <v>571</v>
      </c>
      <c r="D353" s="23" t="s">
        <v>542</v>
      </c>
      <c r="E353" s="11">
        <v>3669.1099999999997</v>
      </c>
      <c r="F353" s="11">
        <v>0</v>
      </c>
      <c r="G353" s="11">
        <v>0</v>
      </c>
      <c r="H353" s="11">
        <v>0</v>
      </c>
      <c r="I353" s="11">
        <v>11.59</v>
      </c>
      <c r="J353" s="11">
        <v>0</v>
      </c>
      <c r="K353" s="11">
        <v>0</v>
      </c>
      <c r="L353" s="11">
        <v>0</v>
      </c>
      <c r="M353" s="11">
        <v>69.559999999999945</v>
      </c>
      <c r="N353" s="11">
        <v>154.4</v>
      </c>
      <c r="O353" s="11">
        <f t="shared" si="11"/>
        <v>3904.66</v>
      </c>
      <c r="P353" s="11">
        <v>1698.1499999999996</v>
      </c>
      <c r="Q353" s="12">
        <f t="shared" si="10"/>
        <v>2206.5100000000002</v>
      </c>
    </row>
    <row r="354" spans="1:17" x14ac:dyDescent="0.2">
      <c r="A354" s="10" t="s">
        <v>343</v>
      </c>
      <c r="B354" s="20">
        <v>37032</v>
      </c>
      <c r="C354" s="10" t="s">
        <v>569</v>
      </c>
      <c r="D354" s="23" t="s">
        <v>540</v>
      </c>
      <c r="E354" s="11">
        <v>5344.86</v>
      </c>
      <c r="F354" s="11">
        <v>50.68</v>
      </c>
      <c r="G354" s="11">
        <v>0</v>
      </c>
      <c r="H354" s="11">
        <v>0</v>
      </c>
      <c r="I354" s="11">
        <v>17.049999999999997</v>
      </c>
      <c r="J354" s="11">
        <v>0</v>
      </c>
      <c r="K354" s="11">
        <v>0</v>
      </c>
      <c r="L354" s="11">
        <v>0</v>
      </c>
      <c r="M354" s="11">
        <v>102.27999999999975</v>
      </c>
      <c r="N354" s="11">
        <v>307.20999999999998</v>
      </c>
      <c r="O354" s="11">
        <f t="shared" si="11"/>
        <v>5822.08</v>
      </c>
      <c r="P354" s="11">
        <v>1882.75</v>
      </c>
      <c r="Q354" s="12">
        <f t="shared" si="10"/>
        <v>3939.33</v>
      </c>
    </row>
    <row r="355" spans="1:17" x14ac:dyDescent="0.2">
      <c r="A355" s="10" t="s">
        <v>344</v>
      </c>
      <c r="B355" s="20">
        <v>41823</v>
      </c>
      <c r="C355" s="10" t="s">
        <v>587</v>
      </c>
      <c r="D355" s="23" t="s">
        <v>539</v>
      </c>
      <c r="E355" s="11">
        <v>1142.99</v>
      </c>
      <c r="F355" s="11">
        <v>0</v>
      </c>
      <c r="G355" s="11">
        <v>0</v>
      </c>
      <c r="H355" s="11">
        <v>0</v>
      </c>
      <c r="I355" s="11">
        <v>1.81</v>
      </c>
      <c r="J355" s="11">
        <v>74.39</v>
      </c>
      <c r="K355" s="11">
        <v>0</v>
      </c>
      <c r="L355" s="11">
        <v>0</v>
      </c>
      <c r="M355" s="11">
        <v>1105.07</v>
      </c>
      <c r="N355" s="11">
        <v>0</v>
      </c>
      <c r="O355" s="11">
        <f t="shared" si="11"/>
        <v>2324.2600000000002</v>
      </c>
      <c r="P355" s="11">
        <v>455.91</v>
      </c>
      <c r="Q355" s="12">
        <f t="shared" si="10"/>
        <v>1868.3500000000001</v>
      </c>
    </row>
    <row r="356" spans="1:17" x14ac:dyDescent="0.2">
      <c r="A356" s="10" t="s">
        <v>345</v>
      </c>
      <c r="B356" s="20">
        <v>33359</v>
      </c>
      <c r="C356" s="10" t="s">
        <v>577</v>
      </c>
      <c r="D356" s="23" t="s">
        <v>540</v>
      </c>
      <c r="E356" s="11">
        <v>7067.32</v>
      </c>
      <c r="F356" s="11">
        <v>168.36</v>
      </c>
      <c r="G356" s="11">
        <v>0</v>
      </c>
      <c r="H356" s="11">
        <v>0</v>
      </c>
      <c r="I356" s="11">
        <v>22.86</v>
      </c>
      <c r="J356" s="11">
        <v>0</v>
      </c>
      <c r="K356" s="11">
        <v>0</v>
      </c>
      <c r="L356" s="11">
        <v>0</v>
      </c>
      <c r="M356" s="11">
        <v>137.17000000000007</v>
      </c>
      <c r="N356" s="11">
        <v>166.53</v>
      </c>
      <c r="O356" s="11">
        <f t="shared" si="11"/>
        <v>7562.2399999999989</v>
      </c>
      <c r="P356" s="11">
        <v>1651.4900000000007</v>
      </c>
      <c r="Q356" s="12">
        <f t="shared" si="10"/>
        <v>5910.7499999999982</v>
      </c>
    </row>
    <row r="357" spans="1:17" x14ac:dyDescent="0.2">
      <c r="A357" s="10" t="s">
        <v>346</v>
      </c>
      <c r="B357" s="20">
        <v>32701</v>
      </c>
      <c r="C357" s="10" t="s">
        <v>588</v>
      </c>
      <c r="D357" s="23" t="s">
        <v>540</v>
      </c>
      <c r="E357" s="11">
        <v>6200.87</v>
      </c>
      <c r="F357" s="11">
        <v>5459.82</v>
      </c>
      <c r="G357" s="11">
        <v>0</v>
      </c>
      <c r="H357" s="11">
        <v>0</v>
      </c>
      <c r="I357" s="11">
        <v>18.420000000000002</v>
      </c>
      <c r="J357" s="11">
        <v>0</v>
      </c>
      <c r="K357" s="11">
        <v>0</v>
      </c>
      <c r="L357" s="11">
        <v>0</v>
      </c>
      <c r="M357" s="11">
        <v>221.04999999999927</v>
      </c>
      <c r="N357" s="11">
        <v>0</v>
      </c>
      <c r="O357" s="11">
        <f t="shared" si="11"/>
        <v>11900.159999999998</v>
      </c>
      <c r="P357" s="11">
        <v>2797.6399999999994</v>
      </c>
      <c r="Q357" s="12">
        <f t="shared" si="10"/>
        <v>9102.5199999999986</v>
      </c>
    </row>
    <row r="358" spans="1:17" x14ac:dyDescent="0.2">
      <c r="A358" s="10" t="s">
        <v>347</v>
      </c>
      <c r="B358" s="20">
        <v>31747</v>
      </c>
      <c r="C358" s="10" t="s">
        <v>581</v>
      </c>
      <c r="D358" s="23" t="s">
        <v>540</v>
      </c>
      <c r="E358" s="11">
        <v>1428.42</v>
      </c>
      <c r="F358" s="11">
        <v>1112.18</v>
      </c>
      <c r="G358" s="11">
        <v>0</v>
      </c>
      <c r="H358" s="11">
        <v>0</v>
      </c>
      <c r="I358" s="11">
        <v>4.01</v>
      </c>
      <c r="J358" s="11">
        <v>0</v>
      </c>
      <c r="K358" s="11">
        <v>0</v>
      </c>
      <c r="L358" s="11">
        <v>0</v>
      </c>
      <c r="M358" s="11">
        <v>48.159999999999854</v>
      </c>
      <c r="N358" s="11">
        <v>441.87</v>
      </c>
      <c r="O358" s="11">
        <f t="shared" si="11"/>
        <v>3034.6400000000003</v>
      </c>
      <c r="P358" s="11">
        <v>351.58999999999969</v>
      </c>
      <c r="Q358" s="12">
        <f t="shared" ref="Q358:Q421" si="12">SUM(O358-P358)</f>
        <v>2683.0500000000006</v>
      </c>
    </row>
    <row r="359" spans="1:17" x14ac:dyDescent="0.2">
      <c r="A359" s="10" t="s">
        <v>348</v>
      </c>
      <c r="B359" s="20">
        <v>38660</v>
      </c>
      <c r="C359" s="10" t="s">
        <v>556</v>
      </c>
      <c r="D359" s="23" t="s">
        <v>542</v>
      </c>
      <c r="E359" s="11">
        <v>3669.1099999999997</v>
      </c>
      <c r="F359" s="11">
        <v>0</v>
      </c>
      <c r="G359" s="11">
        <v>0</v>
      </c>
      <c r="H359" s="11">
        <v>0</v>
      </c>
      <c r="I359" s="11">
        <v>5.8</v>
      </c>
      <c r="J359" s="11">
        <v>0</v>
      </c>
      <c r="K359" s="11">
        <v>0</v>
      </c>
      <c r="L359" s="11">
        <v>0</v>
      </c>
      <c r="M359" s="11">
        <v>69.559999999999945</v>
      </c>
      <c r="N359" s="11">
        <v>94.41</v>
      </c>
      <c r="O359" s="11">
        <f t="shared" si="11"/>
        <v>3838.8799999999997</v>
      </c>
      <c r="P359" s="11">
        <v>550.59999999999991</v>
      </c>
      <c r="Q359" s="12">
        <f t="shared" si="12"/>
        <v>3288.2799999999997</v>
      </c>
    </row>
    <row r="360" spans="1:17" x14ac:dyDescent="0.2">
      <c r="A360" s="10" t="s">
        <v>349</v>
      </c>
      <c r="B360" s="20">
        <v>42826</v>
      </c>
      <c r="C360" s="10" t="s">
        <v>589</v>
      </c>
      <c r="D360" s="23" t="s">
        <v>541</v>
      </c>
      <c r="E360" s="11">
        <v>2318.31</v>
      </c>
      <c r="F360" s="11">
        <v>0</v>
      </c>
      <c r="G360" s="11">
        <v>0</v>
      </c>
      <c r="H360" s="11">
        <v>0</v>
      </c>
      <c r="I360" s="11">
        <v>7.32</v>
      </c>
      <c r="J360" s="11">
        <v>0</v>
      </c>
      <c r="K360" s="11">
        <v>0</v>
      </c>
      <c r="L360" s="11">
        <v>0</v>
      </c>
      <c r="M360" s="11">
        <v>43.950000000000273</v>
      </c>
      <c r="N360" s="11">
        <v>103.59</v>
      </c>
      <c r="O360" s="11">
        <f t="shared" si="11"/>
        <v>2473.1700000000005</v>
      </c>
      <c r="P360" s="11">
        <v>260.33000000000038</v>
      </c>
      <c r="Q360" s="12">
        <f t="shared" si="12"/>
        <v>2212.84</v>
      </c>
    </row>
    <row r="361" spans="1:17" x14ac:dyDescent="0.2">
      <c r="A361" s="10" t="s">
        <v>350</v>
      </c>
      <c r="B361" s="20">
        <v>43361</v>
      </c>
      <c r="C361" s="10" t="s">
        <v>570</v>
      </c>
      <c r="D361" s="23" t="s">
        <v>541</v>
      </c>
      <c r="E361" s="11">
        <v>3485.21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869.46</v>
      </c>
      <c r="N361" s="11">
        <v>0</v>
      </c>
      <c r="O361" s="11">
        <f t="shared" si="11"/>
        <v>4354.67</v>
      </c>
      <c r="P361" s="11">
        <v>568.4</v>
      </c>
      <c r="Q361" s="12">
        <f t="shared" si="12"/>
        <v>3786.27</v>
      </c>
    </row>
    <row r="362" spans="1:17" x14ac:dyDescent="0.2">
      <c r="A362" s="10" t="s">
        <v>351</v>
      </c>
      <c r="B362" s="20">
        <v>37859</v>
      </c>
      <c r="C362" s="10" t="s">
        <v>613</v>
      </c>
      <c r="D362" s="23" t="s">
        <v>621</v>
      </c>
      <c r="E362" s="11">
        <v>5039.1900000000005</v>
      </c>
      <c r="F362" s="11">
        <v>0</v>
      </c>
      <c r="G362" s="11">
        <v>0</v>
      </c>
      <c r="H362" s="11">
        <v>2636.5</v>
      </c>
      <c r="I362" s="11">
        <v>12.17</v>
      </c>
      <c r="J362" s="11">
        <v>0</v>
      </c>
      <c r="K362" s="11">
        <v>1488.26</v>
      </c>
      <c r="L362" s="11">
        <v>0</v>
      </c>
      <c r="M362" s="11">
        <v>0</v>
      </c>
      <c r="N362" s="11">
        <v>0</v>
      </c>
      <c r="O362" s="11">
        <f t="shared" si="11"/>
        <v>9176.1200000000008</v>
      </c>
      <c r="P362" s="11">
        <v>2005.0500000000011</v>
      </c>
      <c r="Q362" s="12">
        <f t="shared" si="12"/>
        <v>7171.07</v>
      </c>
    </row>
    <row r="363" spans="1:17" x14ac:dyDescent="0.2">
      <c r="A363" s="10" t="s">
        <v>352</v>
      </c>
      <c r="B363" s="20">
        <v>43363</v>
      </c>
      <c r="C363" s="10" t="s">
        <v>571</v>
      </c>
      <c r="D363" s="23" t="s">
        <v>541</v>
      </c>
      <c r="E363" s="11">
        <v>3484.07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869.46</v>
      </c>
      <c r="N363" s="11">
        <v>0</v>
      </c>
      <c r="O363" s="11">
        <f t="shared" si="11"/>
        <v>4353.5300000000007</v>
      </c>
      <c r="P363" s="11">
        <v>563.11</v>
      </c>
      <c r="Q363" s="12">
        <f t="shared" si="12"/>
        <v>3790.4200000000005</v>
      </c>
    </row>
    <row r="364" spans="1:17" x14ac:dyDescent="0.2">
      <c r="A364" s="10" t="s">
        <v>353</v>
      </c>
      <c r="B364" s="20">
        <v>35858</v>
      </c>
      <c r="C364" s="10" t="s">
        <v>590</v>
      </c>
      <c r="D364" s="23" t="s">
        <v>540</v>
      </c>
      <c r="E364" s="11">
        <v>1682.38</v>
      </c>
      <c r="F364" s="11">
        <v>0</v>
      </c>
      <c r="G364" s="11">
        <v>0</v>
      </c>
      <c r="H364" s="11">
        <v>123.02000000000001</v>
      </c>
      <c r="I364" s="11">
        <v>0</v>
      </c>
      <c r="J364" s="11">
        <v>0.44</v>
      </c>
      <c r="K364" s="11">
        <v>0</v>
      </c>
      <c r="L364" s="11">
        <v>0</v>
      </c>
      <c r="M364" s="11">
        <v>0</v>
      </c>
      <c r="N364" s="11">
        <v>470.19</v>
      </c>
      <c r="O364" s="11">
        <f t="shared" si="11"/>
        <v>2276.0300000000002</v>
      </c>
      <c r="P364" s="11">
        <v>513.02</v>
      </c>
      <c r="Q364" s="12">
        <f t="shared" si="12"/>
        <v>1763.0100000000002</v>
      </c>
    </row>
    <row r="365" spans="1:17" x14ac:dyDescent="0.2">
      <c r="A365" s="10" t="s">
        <v>354</v>
      </c>
      <c r="B365" s="20">
        <v>37974</v>
      </c>
      <c r="C365" s="10" t="s">
        <v>569</v>
      </c>
      <c r="D365" s="23" t="s">
        <v>540</v>
      </c>
      <c r="E365" s="11">
        <v>5344.86</v>
      </c>
      <c r="F365" s="11">
        <v>0</v>
      </c>
      <c r="G365" s="11">
        <v>0</v>
      </c>
      <c r="H365" s="11">
        <v>0</v>
      </c>
      <c r="I365" s="11">
        <v>18.37</v>
      </c>
      <c r="J365" s="11">
        <v>0</v>
      </c>
      <c r="K365" s="11">
        <v>0</v>
      </c>
      <c r="L365" s="11">
        <v>0</v>
      </c>
      <c r="M365" s="11">
        <v>101.31999999999971</v>
      </c>
      <c r="N365" s="11">
        <v>69.06</v>
      </c>
      <c r="O365" s="11">
        <f t="shared" si="11"/>
        <v>5533.61</v>
      </c>
      <c r="P365" s="11">
        <v>2321.62</v>
      </c>
      <c r="Q365" s="12">
        <f t="shared" si="12"/>
        <v>3211.99</v>
      </c>
    </row>
    <row r="366" spans="1:17" x14ac:dyDescent="0.2">
      <c r="A366" s="10" t="s">
        <v>355</v>
      </c>
      <c r="B366" s="20">
        <v>35066</v>
      </c>
      <c r="C366" s="10" t="s">
        <v>584</v>
      </c>
      <c r="D366" s="23" t="s">
        <v>540</v>
      </c>
      <c r="E366" s="11">
        <v>5344.86</v>
      </c>
      <c r="F366" s="11">
        <v>820.12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f t="shared" si="11"/>
        <v>6164.98</v>
      </c>
      <c r="P366" s="11">
        <v>2196.62</v>
      </c>
      <c r="Q366" s="12">
        <f t="shared" si="12"/>
        <v>3968.3599999999997</v>
      </c>
    </row>
    <row r="367" spans="1:17" x14ac:dyDescent="0.2">
      <c r="A367" s="10" t="s">
        <v>356</v>
      </c>
      <c r="B367" s="20">
        <v>37165</v>
      </c>
      <c r="C367" s="10" t="s">
        <v>614</v>
      </c>
      <c r="D367" s="23" t="s">
        <v>542</v>
      </c>
      <c r="E367" s="11">
        <v>10081.949999999999</v>
      </c>
      <c r="F367" s="11">
        <v>0</v>
      </c>
      <c r="G367" s="11">
        <v>0</v>
      </c>
      <c r="H367" s="11">
        <v>0</v>
      </c>
      <c r="I367" s="11">
        <v>8.42</v>
      </c>
      <c r="J367" s="11">
        <v>0</v>
      </c>
      <c r="K367" s="11">
        <v>0</v>
      </c>
      <c r="L367" s="11">
        <v>0</v>
      </c>
      <c r="M367" s="11">
        <v>191.1299999999992</v>
      </c>
      <c r="N367" s="11">
        <v>0</v>
      </c>
      <c r="O367" s="11">
        <f t="shared" si="11"/>
        <v>10281.499999999998</v>
      </c>
      <c r="P367" s="11">
        <v>2772.3199999999997</v>
      </c>
      <c r="Q367" s="12">
        <f t="shared" si="12"/>
        <v>7509.1799999999985</v>
      </c>
    </row>
    <row r="368" spans="1:17" x14ac:dyDescent="0.2">
      <c r="A368" s="10" t="s">
        <v>357</v>
      </c>
      <c r="B368" s="20">
        <v>43066</v>
      </c>
      <c r="C368" s="10" t="s">
        <v>562</v>
      </c>
      <c r="D368" s="23" t="s">
        <v>621</v>
      </c>
      <c r="E368" s="11">
        <v>830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86</v>
      </c>
      <c r="M368" s="11">
        <v>0</v>
      </c>
      <c r="N368" s="11">
        <v>0</v>
      </c>
      <c r="O368" s="11">
        <f t="shared" si="11"/>
        <v>916</v>
      </c>
      <c r="P368" s="11">
        <v>0</v>
      </c>
      <c r="Q368" s="12">
        <f t="shared" si="12"/>
        <v>916</v>
      </c>
    </row>
    <row r="369" spans="1:17" x14ac:dyDescent="0.2">
      <c r="A369" s="10" t="s">
        <v>358</v>
      </c>
      <c r="B369" s="20">
        <v>43175</v>
      </c>
      <c r="C369" s="10" t="s">
        <v>574</v>
      </c>
      <c r="D369" s="23" t="s">
        <v>541</v>
      </c>
      <c r="E369" s="11">
        <v>1456.1899999999998</v>
      </c>
      <c r="F369" s="11">
        <v>0</v>
      </c>
      <c r="G369" s="11">
        <v>0</v>
      </c>
      <c r="H369" s="11">
        <v>0</v>
      </c>
      <c r="I369" s="11">
        <v>0</v>
      </c>
      <c r="J369" s="11">
        <v>0.46</v>
      </c>
      <c r="K369" s="11">
        <v>0</v>
      </c>
      <c r="L369" s="11">
        <v>0</v>
      </c>
      <c r="M369" s="11">
        <v>1180.93</v>
      </c>
      <c r="N369" s="11">
        <v>125.88</v>
      </c>
      <c r="O369" s="11">
        <f t="shared" si="11"/>
        <v>2763.46</v>
      </c>
      <c r="P369" s="11">
        <v>338.58</v>
      </c>
      <c r="Q369" s="12">
        <f t="shared" si="12"/>
        <v>2424.88</v>
      </c>
    </row>
    <row r="370" spans="1:17" x14ac:dyDescent="0.2">
      <c r="A370" s="10" t="s">
        <v>359</v>
      </c>
      <c r="B370" s="20">
        <v>38476</v>
      </c>
      <c r="C370" s="10" t="s">
        <v>569</v>
      </c>
      <c r="D370" s="23" t="s">
        <v>539</v>
      </c>
      <c r="E370" s="11">
        <v>5137.3200000000006</v>
      </c>
      <c r="F370" s="11">
        <v>0</v>
      </c>
      <c r="G370" s="11">
        <v>0</v>
      </c>
      <c r="H370" s="11">
        <v>0</v>
      </c>
      <c r="I370" s="11">
        <v>4.0599999999999996</v>
      </c>
      <c r="J370" s="11">
        <v>0</v>
      </c>
      <c r="K370" s="11">
        <v>0</v>
      </c>
      <c r="L370" s="11">
        <v>0</v>
      </c>
      <c r="M370" s="11">
        <v>4966.8900000000003</v>
      </c>
      <c r="N370" s="11">
        <v>57.38</v>
      </c>
      <c r="O370" s="11">
        <f t="shared" si="11"/>
        <v>10165.65</v>
      </c>
      <c r="P370" s="11">
        <v>1868.82</v>
      </c>
      <c r="Q370" s="12">
        <f t="shared" si="12"/>
        <v>8296.83</v>
      </c>
    </row>
    <row r="371" spans="1:17" x14ac:dyDescent="0.2">
      <c r="A371" s="11" t="s">
        <v>509</v>
      </c>
      <c r="B371" s="20">
        <v>43236</v>
      </c>
      <c r="C371" s="10" t="s">
        <v>531</v>
      </c>
      <c r="D371" s="23" t="s">
        <v>621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2500</v>
      </c>
      <c r="L371" s="11">
        <v>0</v>
      </c>
      <c r="M371" s="11">
        <v>1666.67</v>
      </c>
      <c r="N371" s="11">
        <v>0</v>
      </c>
      <c r="O371" s="11">
        <f t="shared" si="11"/>
        <v>4166.67</v>
      </c>
      <c r="P371" s="11">
        <v>30.48</v>
      </c>
      <c r="Q371" s="12">
        <f t="shared" si="12"/>
        <v>4136.1900000000005</v>
      </c>
    </row>
    <row r="372" spans="1:17" x14ac:dyDescent="0.2">
      <c r="A372" s="10" t="s">
        <v>360</v>
      </c>
      <c r="B372" s="20">
        <v>35858</v>
      </c>
      <c r="C372" s="10" t="s">
        <v>590</v>
      </c>
      <c r="D372" s="23" t="s">
        <v>540</v>
      </c>
      <c r="E372" s="11">
        <v>2610.79</v>
      </c>
      <c r="F372" s="11">
        <v>0</v>
      </c>
      <c r="G372" s="11">
        <v>0</v>
      </c>
      <c r="H372" s="11">
        <v>190.8</v>
      </c>
      <c r="I372" s="11">
        <v>0</v>
      </c>
      <c r="J372" s="11">
        <v>0.89</v>
      </c>
      <c r="K372" s="11">
        <v>0</v>
      </c>
      <c r="L372" s="11">
        <v>0</v>
      </c>
      <c r="M372" s="11">
        <v>49.490000000000236</v>
      </c>
      <c r="N372" s="11">
        <v>0</v>
      </c>
      <c r="O372" s="11">
        <f t="shared" si="11"/>
        <v>2851.9700000000003</v>
      </c>
      <c r="P372" s="11">
        <v>309.64000000000033</v>
      </c>
      <c r="Q372" s="12">
        <f t="shared" si="12"/>
        <v>2542.33</v>
      </c>
    </row>
    <row r="373" spans="1:17" x14ac:dyDescent="0.2">
      <c r="A373" s="10" t="s">
        <v>361</v>
      </c>
      <c r="B373" s="20">
        <v>34421</v>
      </c>
      <c r="C373" s="10" t="s">
        <v>595</v>
      </c>
      <c r="D373" s="23" t="s">
        <v>540</v>
      </c>
      <c r="E373" s="11">
        <v>7067.32</v>
      </c>
      <c r="F373" s="11">
        <v>0</v>
      </c>
      <c r="G373" s="11">
        <v>0</v>
      </c>
      <c r="H373" s="11">
        <v>0</v>
      </c>
      <c r="I373" s="11">
        <v>22.330000000000002</v>
      </c>
      <c r="J373" s="11">
        <v>0</v>
      </c>
      <c r="K373" s="11">
        <v>0</v>
      </c>
      <c r="L373" s="11">
        <v>0</v>
      </c>
      <c r="M373" s="11">
        <v>6832.86</v>
      </c>
      <c r="N373" s="11">
        <v>166.16</v>
      </c>
      <c r="O373" s="11">
        <f t="shared" si="11"/>
        <v>14088.669999999998</v>
      </c>
      <c r="P373" s="11">
        <v>4926.7700000000004</v>
      </c>
      <c r="Q373" s="12">
        <f t="shared" si="12"/>
        <v>9161.8999999999978</v>
      </c>
    </row>
    <row r="374" spans="1:17" x14ac:dyDescent="0.2">
      <c r="A374" s="10" t="s">
        <v>362</v>
      </c>
      <c r="B374" s="20">
        <v>33451</v>
      </c>
      <c r="C374" s="10" t="s">
        <v>571</v>
      </c>
      <c r="D374" s="23" t="s">
        <v>542</v>
      </c>
      <c r="E374" s="11">
        <v>3669.1099999999997</v>
      </c>
      <c r="F374" s="11">
        <v>0</v>
      </c>
      <c r="G374" s="11">
        <v>0</v>
      </c>
      <c r="H374" s="11">
        <v>0</v>
      </c>
      <c r="I374" s="11">
        <v>5.8</v>
      </c>
      <c r="J374" s="11">
        <v>0</v>
      </c>
      <c r="K374" s="11">
        <v>0</v>
      </c>
      <c r="L374" s="11">
        <v>0</v>
      </c>
      <c r="M374" s="11">
        <v>3547.39</v>
      </c>
      <c r="N374" s="11">
        <v>0</v>
      </c>
      <c r="O374" s="11">
        <f t="shared" si="11"/>
        <v>7222.2999999999993</v>
      </c>
      <c r="P374" s="11">
        <v>1130.03</v>
      </c>
      <c r="Q374" s="12">
        <f t="shared" si="12"/>
        <v>6092.2699999999995</v>
      </c>
    </row>
    <row r="375" spans="1:17" x14ac:dyDescent="0.2">
      <c r="A375" s="10" t="s">
        <v>363</v>
      </c>
      <c r="B375" s="20">
        <v>40605</v>
      </c>
      <c r="C375" s="10" t="s">
        <v>556</v>
      </c>
      <c r="D375" s="23" t="s">
        <v>539</v>
      </c>
      <c r="E375" s="11">
        <v>3893.6800000000003</v>
      </c>
      <c r="F375" s="11">
        <v>0</v>
      </c>
      <c r="G375" s="11">
        <v>0</v>
      </c>
      <c r="H375" s="11">
        <v>0</v>
      </c>
      <c r="I375" s="11">
        <v>4.0999999999999996</v>
      </c>
      <c r="J375" s="11">
        <v>0</v>
      </c>
      <c r="K375" s="11">
        <v>3500</v>
      </c>
      <c r="L375" s="11">
        <v>0</v>
      </c>
      <c r="M375" s="11">
        <v>73.8100000000004</v>
      </c>
      <c r="N375" s="11">
        <v>57.38</v>
      </c>
      <c r="O375" s="11">
        <f t="shared" si="11"/>
        <v>7528.9700000000012</v>
      </c>
      <c r="P375" s="11">
        <v>1626.1800000000003</v>
      </c>
      <c r="Q375" s="12">
        <f t="shared" si="12"/>
        <v>5902.7900000000009</v>
      </c>
    </row>
    <row r="376" spans="1:17" x14ac:dyDescent="0.2">
      <c r="A376" s="10" t="s">
        <v>364</v>
      </c>
      <c r="B376" s="20">
        <v>43061</v>
      </c>
      <c r="C376" s="10" t="s">
        <v>562</v>
      </c>
      <c r="D376" s="23" t="s">
        <v>621</v>
      </c>
      <c r="E376" s="11">
        <v>830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86</v>
      </c>
      <c r="M376" s="11">
        <v>0</v>
      </c>
      <c r="N376" s="11">
        <v>0</v>
      </c>
      <c r="O376" s="11">
        <f t="shared" si="11"/>
        <v>916</v>
      </c>
      <c r="P376" s="11">
        <v>0</v>
      </c>
      <c r="Q376" s="12">
        <f t="shared" si="12"/>
        <v>916</v>
      </c>
    </row>
    <row r="377" spans="1:17" x14ac:dyDescent="0.2">
      <c r="A377" s="10" t="s">
        <v>365</v>
      </c>
      <c r="B377" s="20">
        <v>33390</v>
      </c>
      <c r="C377" s="10" t="s">
        <v>563</v>
      </c>
      <c r="D377" s="23" t="s">
        <v>540</v>
      </c>
      <c r="E377" s="11">
        <v>3419.1499999999996</v>
      </c>
      <c r="F377" s="11">
        <v>212.49</v>
      </c>
      <c r="G377" s="11">
        <v>0</v>
      </c>
      <c r="H377" s="11">
        <v>0</v>
      </c>
      <c r="I377" s="11">
        <v>5.74</v>
      </c>
      <c r="J377" s="11">
        <v>0</v>
      </c>
      <c r="K377" s="11">
        <v>0</v>
      </c>
      <c r="L377" s="11">
        <v>0</v>
      </c>
      <c r="M377" s="11">
        <v>0</v>
      </c>
      <c r="N377" s="11">
        <v>154.4</v>
      </c>
      <c r="O377" s="11">
        <f t="shared" si="11"/>
        <v>3791.7799999999993</v>
      </c>
      <c r="P377" s="11">
        <v>1439.5100000000002</v>
      </c>
      <c r="Q377" s="12">
        <f t="shared" si="12"/>
        <v>2352.2699999999991</v>
      </c>
    </row>
    <row r="378" spans="1:17" x14ac:dyDescent="0.2">
      <c r="A378" s="10" t="s">
        <v>366</v>
      </c>
      <c r="B378" s="20">
        <v>42564</v>
      </c>
      <c r="C378" s="10" t="s">
        <v>568</v>
      </c>
      <c r="D378" s="23" t="s">
        <v>541</v>
      </c>
      <c r="E378" s="11">
        <v>1988.27</v>
      </c>
      <c r="F378" s="11">
        <v>0</v>
      </c>
      <c r="G378" s="11">
        <v>0</v>
      </c>
      <c r="H378" s="11">
        <v>0</v>
      </c>
      <c r="I378" s="11">
        <v>3.14</v>
      </c>
      <c r="J378" s="11">
        <v>0</v>
      </c>
      <c r="K378" s="11">
        <v>0</v>
      </c>
      <c r="L378" s="11">
        <v>0</v>
      </c>
      <c r="M378" s="11">
        <v>37.690000000000055</v>
      </c>
      <c r="N378" s="11">
        <v>0</v>
      </c>
      <c r="O378" s="11">
        <f t="shared" si="11"/>
        <v>2029.1000000000001</v>
      </c>
      <c r="P378" s="11">
        <v>187.23000000000002</v>
      </c>
      <c r="Q378" s="12">
        <f t="shared" si="12"/>
        <v>1841.8700000000001</v>
      </c>
    </row>
    <row r="379" spans="1:17" x14ac:dyDescent="0.2">
      <c r="A379" s="10" t="s">
        <v>367</v>
      </c>
      <c r="B379" s="20">
        <v>35807</v>
      </c>
      <c r="C379" s="10" t="s">
        <v>584</v>
      </c>
      <c r="D379" s="23" t="s">
        <v>540</v>
      </c>
      <c r="E379" s="11">
        <v>5344.86</v>
      </c>
      <c r="F379" s="11">
        <v>579.93000000000006</v>
      </c>
      <c r="G379" s="11">
        <v>7.37</v>
      </c>
      <c r="H379" s="11">
        <v>0</v>
      </c>
      <c r="I379" s="11">
        <v>4.68</v>
      </c>
      <c r="J379" s="11">
        <v>0</v>
      </c>
      <c r="K379" s="11">
        <v>0</v>
      </c>
      <c r="L379" s="11">
        <v>0</v>
      </c>
      <c r="M379" s="11">
        <v>112.30999999999949</v>
      </c>
      <c r="N379" s="11">
        <v>0</v>
      </c>
      <c r="O379" s="11">
        <f t="shared" si="11"/>
        <v>6049.15</v>
      </c>
      <c r="P379" s="11">
        <v>1216.8000000000002</v>
      </c>
      <c r="Q379" s="12">
        <f t="shared" si="12"/>
        <v>4832.3499999999995</v>
      </c>
    </row>
    <row r="380" spans="1:17" x14ac:dyDescent="0.2">
      <c r="A380" s="10" t="s">
        <v>368</v>
      </c>
      <c r="B380" s="20">
        <v>34639</v>
      </c>
      <c r="C380" s="10" t="s">
        <v>577</v>
      </c>
      <c r="D380" s="23" t="s">
        <v>547</v>
      </c>
      <c r="E380" s="11">
        <v>6928.74</v>
      </c>
      <c r="F380" s="11">
        <v>0</v>
      </c>
      <c r="G380" s="11">
        <v>0</v>
      </c>
      <c r="H380" s="11">
        <v>0</v>
      </c>
      <c r="I380" s="11">
        <v>10.95</v>
      </c>
      <c r="J380" s="11">
        <v>0</v>
      </c>
      <c r="K380" s="11">
        <v>0</v>
      </c>
      <c r="L380" s="11">
        <v>0</v>
      </c>
      <c r="M380" s="11">
        <v>131.35000000000036</v>
      </c>
      <c r="N380" s="11">
        <v>0</v>
      </c>
      <c r="O380" s="11">
        <f t="shared" si="11"/>
        <v>7071.04</v>
      </c>
      <c r="P380" s="11">
        <v>3022.5199999999995</v>
      </c>
      <c r="Q380" s="12">
        <f t="shared" si="12"/>
        <v>4048.5200000000004</v>
      </c>
    </row>
    <row r="381" spans="1:17" x14ac:dyDescent="0.2">
      <c r="A381" s="10" t="s">
        <v>369</v>
      </c>
      <c r="B381" s="20">
        <v>31656</v>
      </c>
      <c r="C381" s="10" t="s">
        <v>563</v>
      </c>
      <c r="D381" s="23" t="s">
        <v>540</v>
      </c>
      <c r="E381" s="11">
        <v>3419.1499999999996</v>
      </c>
      <c r="F381" s="11">
        <v>4378.58</v>
      </c>
      <c r="G381" s="11">
        <v>0</v>
      </c>
      <c r="H381" s="11">
        <v>0</v>
      </c>
      <c r="I381" s="11">
        <v>12.32</v>
      </c>
      <c r="J381" s="11">
        <v>0</v>
      </c>
      <c r="K381" s="11">
        <v>0</v>
      </c>
      <c r="L381" s="11">
        <v>0</v>
      </c>
      <c r="M381" s="11">
        <v>7539.04</v>
      </c>
      <c r="N381" s="11">
        <v>166.53</v>
      </c>
      <c r="O381" s="11">
        <f t="shared" si="11"/>
        <v>15515.62</v>
      </c>
      <c r="P381" s="11">
        <v>3459.5</v>
      </c>
      <c r="Q381" s="12">
        <f t="shared" si="12"/>
        <v>12056.12</v>
      </c>
    </row>
    <row r="382" spans="1:17" x14ac:dyDescent="0.2">
      <c r="A382" s="10" t="s">
        <v>370</v>
      </c>
      <c r="B382" s="20">
        <v>43299</v>
      </c>
      <c r="C382" s="10" t="s">
        <v>562</v>
      </c>
      <c r="D382" s="23" t="s">
        <v>621</v>
      </c>
      <c r="E382" s="11">
        <v>830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86</v>
      </c>
      <c r="M382" s="11">
        <v>0</v>
      </c>
      <c r="N382" s="11">
        <v>0</v>
      </c>
      <c r="O382" s="11">
        <f t="shared" si="11"/>
        <v>916</v>
      </c>
      <c r="P382" s="11">
        <v>0</v>
      </c>
      <c r="Q382" s="12">
        <f t="shared" si="12"/>
        <v>916</v>
      </c>
    </row>
    <row r="383" spans="1:17" x14ac:dyDescent="0.2">
      <c r="A383" s="10" t="s">
        <v>371</v>
      </c>
      <c r="B383" s="20">
        <v>35370</v>
      </c>
      <c r="C383" s="10" t="s">
        <v>577</v>
      </c>
      <c r="D383" s="23" t="s">
        <v>542</v>
      </c>
      <c r="E383" s="11">
        <v>6401.0999999999995</v>
      </c>
      <c r="F383" s="11">
        <v>0</v>
      </c>
      <c r="G383" s="11">
        <v>0</v>
      </c>
      <c r="H383" s="11">
        <v>0</v>
      </c>
      <c r="I383" s="11">
        <v>10.11</v>
      </c>
      <c r="J383" s="11">
        <v>0</v>
      </c>
      <c r="K383" s="11">
        <v>0</v>
      </c>
      <c r="L383" s="11">
        <v>0</v>
      </c>
      <c r="M383" s="11">
        <v>121.34999999999945</v>
      </c>
      <c r="N383" s="11">
        <v>0</v>
      </c>
      <c r="O383" s="11">
        <f t="shared" si="11"/>
        <v>6532.5599999999986</v>
      </c>
      <c r="P383" s="11">
        <v>1687.9699999999993</v>
      </c>
      <c r="Q383" s="12">
        <f t="shared" si="12"/>
        <v>4844.5899999999992</v>
      </c>
    </row>
    <row r="384" spans="1:17" x14ac:dyDescent="0.2">
      <c r="A384" s="10" t="s">
        <v>372</v>
      </c>
      <c r="B384" s="20">
        <v>33664</v>
      </c>
      <c r="C384" s="10" t="s">
        <v>622</v>
      </c>
      <c r="D384" s="23" t="s">
        <v>540</v>
      </c>
      <c r="E384" s="11">
        <v>2966.1800000000003</v>
      </c>
      <c r="F384" s="11">
        <v>0</v>
      </c>
      <c r="G384" s="11">
        <v>0</v>
      </c>
      <c r="H384" s="11">
        <v>0</v>
      </c>
      <c r="I384" s="11">
        <v>4.6900000000000004</v>
      </c>
      <c r="J384" s="11">
        <v>0</v>
      </c>
      <c r="K384" s="11">
        <v>0</v>
      </c>
      <c r="L384" s="11">
        <v>0</v>
      </c>
      <c r="M384" s="11">
        <v>56.230000000000018</v>
      </c>
      <c r="N384" s="11">
        <v>308.8</v>
      </c>
      <c r="O384" s="11">
        <f t="shared" si="11"/>
        <v>3335.9000000000005</v>
      </c>
      <c r="P384" s="11">
        <v>611.35999999999967</v>
      </c>
      <c r="Q384" s="12">
        <f t="shared" si="12"/>
        <v>2724.5400000000009</v>
      </c>
    </row>
    <row r="385" spans="1:17" x14ac:dyDescent="0.2">
      <c r="A385" s="10" t="s">
        <v>373</v>
      </c>
      <c r="B385" s="20">
        <v>35445</v>
      </c>
      <c r="C385" s="10" t="s">
        <v>574</v>
      </c>
      <c r="D385" s="23" t="s">
        <v>540</v>
      </c>
      <c r="E385" s="11">
        <v>1428.42</v>
      </c>
      <c r="F385" s="11">
        <v>937.21</v>
      </c>
      <c r="G385" s="11">
        <v>0</v>
      </c>
      <c r="H385" s="11">
        <v>190.8</v>
      </c>
      <c r="I385" s="11">
        <v>0</v>
      </c>
      <c r="J385" s="11">
        <v>166.82</v>
      </c>
      <c r="K385" s="11">
        <v>0</v>
      </c>
      <c r="L385" s="11">
        <v>0</v>
      </c>
      <c r="M385" s="11">
        <v>2477.9499999999998</v>
      </c>
      <c r="N385" s="11">
        <v>264.31</v>
      </c>
      <c r="O385" s="11">
        <f t="shared" si="11"/>
        <v>5465.5100000000011</v>
      </c>
      <c r="P385" s="11">
        <v>1146.92</v>
      </c>
      <c r="Q385" s="12">
        <f t="shared" si="12"/>
        <v>4318.5900000000011</v>
      </c>
    </row>
    <row r="386" spans="1:17" x14ac:dyDescent="0.2">
      <c r="A386" s="10" t="s">
        <v>374</v>
      </c>
      <c r="B386" s="20">
        <v>33086</v>
      </c>
      <c r="C386" s="10" t="s">
        <v>569</v>
      </c>
      <c r="D386" s="23" t="s">
        <v>540</v>
      </c>
      <c r="E386" s="11">
        <v>5344.86</v>
      </c>
      <c r="F386" s="11">
        <v>2240.9300000000003</v>
      </c>
      <c r="G386" s="11">
        <v>0</v>
      </c>
      <c r="H386" s="11">
        <v>0</v>
      </c>
      <c r="I386" s="11">
        <v>11.98</v>
      </c>
      <c r="J386" s="11">
        <v>0</v>
      </c>
      <c r="K386" s="11">
        <v>0</v>
      </c>
      <c r="L386" s="11">
        <v>0</v>
      </c>
      <c r="M386" s="11">
        <v>0</v>
      </c>
      <c r="N386" s="11">
        <v>151.09</v>
      </c>
      <c r="O386" s="11">
        <f t="shared" si="11"/>
        <v>7748.86</v>
      </c>
      <c r="P386" s="11">
        <v>1765.6400000000003</v>
      </c>
      <c r="Q386" s="12">
        <f t="shared" si="12"/>
        <v>5983.2199999999993</v>
      </c>
    </row>
    <row r="387" spans="1:17" x14ac:dyDescent="0.2">
      <c r="A387" s="10" t="s">
        <v>375</v>
      </c>
      <c r="B387" s="20">
        <v>33885</v>
      </c>
      <c r="C387" s="10" t="s">
        <v>563</v>
      </c>
      <c r="D387" s="23" t="s">
        <v>540</v>
      </c>
      <c r="E387" s="11">
        <v>3419.1499999999996</v>
      </c>
      <c r="F387" s="11">
        <v>3291.0699999999997</v>
      </c>
      <c r="G387" s="11">
        <v>0</v>
      </c>
      <c r="H387" s="11">
        <v>0</v>
      </c>
      <c r="I387" s="11">
        <v>5.3</v>
      </c>
      <c r="J387" s="11">
        <v>0</v>
      </c>
      <c r="K387" s="11">
        <v>0</v>
      </c>
      <c r="L387" s="11">
        <v>0</v>
      </c>
      <c r="M387" s="11">
        <v>127.21000000000004</v>
      </c>
      <c r="N387" s="11">
        <v>0</v>
      </c>
      <c r="O387" s="11">
        <f t="shared" si="11"/>
        <v>6842.73</v>
      </c>
      <c r="P387" s="11">
        <v>1563.0200000000004</v>
      </c>
      <c r="Q387" s="12">
        <f t="shared" si="12"/>
        <v>5279.7099999999991</v>
      </c>
    </row>
    <row r="388" spans="1:17" x14ac:dyDescent="0.2">
      <c r="A388" s="10" t="s">
        <v>376</v>
      </c>
      <c r="B388" s="20">
        <v>43362</v>
      </c>
      <c r="C388" s="10" t="s">
        <v>574</v>
      </c>
      <c r="D388" s="23" t="s">
        <v>541</v>
      </c>
      <c r="E388" s="11">
        <v>1228.72</v>
      </c>
      <c r="F388" s="11">
        <v>0</v>
      </c>
      <c r="G388" s="11">
        <v>0</v>
      </c>
      <c r="H388" s="11">
        <v>190.8</v>
      </c>
      <c r="I388" s="11">
        <v>0</v>
      </c>
      <c r="J388" s="11">
        <v>0</v>
      </c>
      <c r="K388" s="11">
        <v>0</v>
      </c>
      <c r="L388" s="11">
        <v>0</v>
      </c>
      <c r="M388" s="11">
        <v>354.28</v>
      </c>
      <c r="N388" s="11">
        <v>0</v>
      </c>
      <c r="O388" s="11">
        <f t="shared" si="11"/>
        <v>1773.8</v>
      </c>
      <c r="P388" s="11">
        <v>215.48</v>
      </c>
      <c r="Q388" s="12">
        <f t="shared" si="12"/>
        <v>1558.32</v>
      </c>
    </row>
    <row r="389" spans="1:17" x14ac:dyDescent="0.2">
      <c r="A389" s="10" t="s">
        <v>377</v>
      </c>
      <c r="B389" s="20">
        <v>43355</v>
      </c>
      <c r="C389" s="10" t="s">
        <v>562</v>
      </c>
      <c r="D389" s="23" t="s">
        <v>621</v>
      </c>
      <c r="E389" s="11">
        <v>830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86</v>
      </c>
      <c r="M389" s="11">
        <v>0</v>
      </c>
      <c r="N389" s="11">
        <v>0</v>
      </c>
      <c r="O389" s="11">
        <f t="shared" si="11"/>
        <v>916</v>
      </c>
      <c r="P389" s="11">
        <v>0</v>
      </c>
      <c r="Q389" s="12">
        <f t="shared" si="12"/>
        <v>916</v>
      </c>
    </row>
    <row r="390" spans="1:17" x14ac:dyDescent="0.2">
      <c r="A390" s="10" t="s">
        <v>378</v>
      </c>
      <c r="B390" s="20">
        <v>41435</v>
      </c>
      <c r="C390" s="10" t="s">
        <v>615</v>
      </c>
      <c r="D390" s="23" t="s">
        <v>542</v>
      </c>
      <c r="E390" s="11">
        <v>1771.36</v>
      </c>
      <c r="F390" s="11">
        <v>0</v>
      </c>
      <c r="G390" s="11">
        <v>0</v>
      </c>
      <c r="H390" s="11">
        <v>527.70000000000005</v>
      </c>
      <c r="I390" s="11">
        <v>0</v>
      </c>
      <c r="J390" s="11">
        <v>145.70999999999998</v>
      </c>
      <c r="K390" s="11">
        <v>0</v>
      </c>
      <c r="L390" s="11">
        <v>0</v>
      </c>
      <c r="M390" s="11">
        <v>2160.9499999999998</v>
      </c>
      <c r="N390" s="11">
        <v>0</v>
      </c>
      <c r="O390" s="11">
        <f t="shared" si="11"/>
        <v>4605.7199999999993</v>
      </c>
      <c r="P390" s="11">
        <v>896.32</v>
      </c>
      <c r="Q390" s="12">
        <f t="shared" si="12"/>
        <v>3709.3999999999992</v>
      </c>
    </row>
    <row r="391" spans="1:17" x14ac:dyDescent="0.2">
      <c r="A391" s="10" t="s">
        <v>379</v>
      </c>
      <c r="B391" s="20">
        <v>41526</v>
      </c>
      <c r="C391" s="10" t="s">
        <v>571</v>
      </c>
      <c r="D391" s="23" t="s">
        <v>542</v>
      </c>
      <c r="E391" s="11">
        <v>3669.1099999999997</v>
      </c>
      <c r="F391" s="11">
        <v>0</v>
      </c>
      <c r="G391" s="11">
        <v>0</v>
      </c>
      <c r="H391" s="11">
        <v>0</v>
      </c>
      <c r="I391" s="11">
        <v>2.9</v>
      </c>
      <c r="J391" s="11">
        <v>0</v>
      </c>
      <c r="K391" s="11">
        <v>0</v>
      </c>
      <c r="L391" s="11">
        <v>0</v>
      </c>
      <c r="M391" s="11">
        <v>69.559999999999945</v>
      </c>
      <c r="N391" s="11">
        <v>0</v>
      </c>
      <c r="O391" s="11">
        <f t="shared" si="11"/>
        <v>3741.5699999999997</v>
      </c>
      <c r="P391" s="11">
        <v>983.75</v>
      </c>
      <c r="Q391" s="12">
        <f t="shared" si="12"/>
        <v>2757.8199999999997</v>
      </c>
    </row>
    <row r="392" spans="1:17" x14ac:dyDescent="0.2">
      <c r="A392" s="10" t="s">
        <v>380</v>
      </c>
      <c r="B392" s="20">
        <v>38096</v>
      </c>
      <c r="C392" s="10" t="s">
        <v>604</v>
      </c>
      <c r="D392" s="23" t="s">
        <v>554</v>
      </c>
      <c r="E392" s="11">
        <v>3777.44</v>
      </c>
      <c r="F392" s="11">
        <v>0</v>
      </c>
      <c r="G392" s="11">
        <v>0</v>
      </c>
      <c r="H392" s="11">
        <v>0</v>
      </c>
      <c r="I392" s="11">
        <v>2.98</v>
      </c>
      <c r="J392" s="11">
        <v>0</v>
      </c>
      <c r="K392" s="11">
        <v>0</v>
      </c>
      <c r="L392" s="11">
        <v>0</v>
      </c>
      <c r="M392" s="11">
        <v>71.609999999999673</v>
      </c>
      <c r="N392" s="11">
        <v>0</v>
      </c>
      <c r="O392" s="11">
        <f t="shared" si="11"/>
        <v>3852.0299999999997</v>
      </c>
      <c r="P392" s="11">
        <v>1829.62</v>
      </c>
      <c r="Q392" s="12">
        <f t="shared" si="12"/>
        <v>2022.4099999999999</v>
      </c>
    </row>
    <row r="393" spans="1:17" x14ac:dyDescent="0.2">
      <c r="A393" s="10" t="s">
        <v>381</v>
      </c>
      <c r="B393" s="20">
        <v>35737</v>
      </c>
      <c r="C393" s="10" t="s">
        <v>563</v>
      </c>
      <c r="D393" s="23" t="s">
        <v>542</v>
      </c>
      <c r="E393" s="11">
        <v>3096.8399999999997</v>
      </c>
      <c r="F393" s="11">
        <v>0</v>
      </c>
      <c r="G393" s="11">
        <v>5.5</v>
      </c>
      <c r="H393" s="11">
        <v>0</v>
      </c>
      <c r="I393" s="11">
        <v>1996.0700000000002</v>
      </c>
      <c r="J393" s="11">
        <v>0</v>
      </c>
      <c r="K393" s="11">
        <v>0</v>
      </c>
      <c r="L393" s="11">
        <v>0</v>
      </c>
      <c r="M393" s="11">
        <v>58.710000000000036</v>
      </c>
      <c r="N393" s="11">
        <v>0</v>
      </c>
      <c r="O393" s="11">
        <f t="shared" ref="O393:O456" si="13">SUM(E393:N393)</f>
        <v>5157.12</v>
      </c>
      <c r="P393" s="11">
        <v>1677.65</v>
      </c>
      <c r="Q393" s="12">
        <f t="shared" si="12"/>
        <v>3479.47</v>
      </c>
    </row>
    <row r="394" spans="1:17" x14ac:dyDescent="0.2">
      <c r="A394" s="10" t="s">
        <v>382</v>
      </c>
      <c r="B394" s="20">
        <v>31978</v>
      </c>
      <c r="C394" s="10" t="s">
        <v>606</v>
      </c>
      <c r="D394" s="23" t="s">
        <v>540</v>
      </c>
      <c r="E394" s="11">
        <v>8239.24</v>
      </c>
      <c r="F394" s="11">
        <v>0</v>
      </c>
      <c r="G394" s="11">
        <v>0</v>
      </c>
      <c r="H394" s="11">
        <v>0</v>
      </c>
      <c r="I394" s="11">
        <v>26.03</v>
      </c>
      <c r="J394" s="11">
        <v>0</v>
      </c>
      <c r="K394" s="11">
        <v>0</v>
      </c>
      <c r="L394" s="11">
        <v>0</v>
      </c>
      <c r="M394" s="11">
        <v>156.1899999999996</v>
      </c>
      <c r="N394" s="11">
        <v>128.05000000000001</v>
      </c>
      <c r="O394" s="11">
        <f t="shared" si="13"/>
        <v>8549.5099999999984</v>
      </c>
      <c r="P394" s="11">
        <v>2061.8399999999992</v>
      </c>
      <c r="Q394" s="12">
        <f t="shared" si="12"/>
        <v>6487.6699999999992</v>
      </c>
    </row>
    <row r="395" spans="1:17" x14ac:dyDescent="0.2">
      <c r="A395" s="10" t="s">
        <v>383</v>
      </c>
      <c r="B395" s="20">
        <v>37326</v>
      </c>
      <c r="C395" s="10" t="s">
        <v>563</v>
      </c>
      <c r="D395" s="23" t="s">
        <v>540</v>
      </c>
      <c r="E395" s="11">
        <v>3419.1499999999996</v>
      </c>
      <c r="F395" s="11">
        <v>1546.35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4800.7700000000004</v>
      </c>
      <c r="N395" s="11">
        <v>0</v>
      </c>
      <c r="O395" s="11">
        <f t="shared" si="13"/>
        <v>9766.27</v>
      </c>
      <c r="P395" s="11">
        <v>2385.6</v>
      </c>
      <c r="Q395" s="12">
        <f t="shared" si="12"/>
        <v>7380.67</v>
      </c>
    </row>
    <row r="396" spans="1:17" x14ac:dyDescent="0.2">
      <c r="A396" s="10" t="s">
        <v>384</v>
      </c>
      <c r="B396" s="20">
        <v>40596</v>
      </c>
      <c r="C396" s="10" t="s">
        <v>570</v>
      </c>
      <c r="D396" s="23" t="s">
        <v>539</v>
      </c>
      <c r="E396" s="11">
        <v>3893.6800000000003</v>
      </c>
      <c r="F396" s="11">
        <v>0</v>
      </c>
      <c r="G396" s="11">
        <v>0</v>
      </c>
      <c r="H396" s="11">
        <v>0</v>
      </c>
      <c r="I396" s="11">
        <v>12.299999999999999</v>
      </c>
      <c r="J396" s="11">
        <v>0</v>
      </c>
      <c r="K396" s="11">
        <v>0</v>
      </c>
      <c r="L396" s="11">
        <v>0</v>
      </c>
      <c r="M396" s="11">
        <v>3764.51</v>
      </c>
      <c r="N396" s="11">
        <v>294.83</v>
      </c>
      <c r="O396" s="11">
        <f t="shared" si="13"/>
        <v>7965.3200000000006</v>
      </c>
      <c r="P396" s="11">
        <v>1754.74</v>
      </c>
      <c r="Q396" s="12">
        <f t="shared" si="12"/>
        <v>6210.5800000000008</v>
      </c>
    </row>
    <row r="397" spans="1:17" x14ac:dyDescent="0.2">
      <c r="A397" s="10" t="s">
        <v>385</v>
      </c>
      <c r="B397" s="20">
        <v>35628</v>
      </c>
      <c r="C397" s="10" t="s">
        <v>563</v>
      </c>
      <c r="D397" s="23" t="s">
        <v>550</v>
      </c>
      <c r="E397" s="11">
        <v>3158.7599999999998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59.879999999999654</v>
      </c>
      <c r="N397" s="11">
        <v>295.67</v>
      </c>
      <c r="O397" s="11">
        <f t="shared" si="13"/>
        <v>3514.3099999999995</v>
      </c>
      <c r="P397" s="11">
        <v>642.29999999999973</v>
      </c>
      <c r="Q397" s="12">
        <f t="shared" si="12"/>
        <v>2872.0099999999998</v>
      </c>
    </row>
    <row r="398" spans="1:17" x14ac:dyDescent="0.2">
      <c r="A398" s="10" t="s">
        <v>386</v>
      </c>
      <c r="B398" s="20">
        <v>42548</v>
      </c>
      <c r="C398" s="10" t="s">
        <v>568</v>
      </c>
      <c r="D398" s="23" t="s">
        <v>541</v>
      </c>
      <c r="E398" s="11">
        <v>1988.27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37.690000000000055</v>
      </c>
      <c r="N398" s="11">
        <v>0</v>
      </c>
      <c r="O398" s="11">
        <f t="shared" si="13"/>
        <v>2025.96</v>
      </c>
      <c r="P398" s="11">
        <v>186.95000000000027</v>
      </c>
      <c r="Q398" s="12">
        <f t="shared" si="12"/>
        <v>1839.0099999999998</v>
      </c>
    </row>
    <row r="399" spans="1:17" x14ac:dyDescent="0.2">
      <c r="A399" s="10" t="s">
        <v>387</v>
      </c>
      <c r="B399" s="20">
        <v>40777</v>
      </c>
      <c r="C399" s="10" t="s">
        <v>571</v>
      </c>
      <c r="D399" s="23" t="s">
        <v>539</v>
      </c>
      <c r="E399" s="11">
        <v>3893.6800000000003</v>
      </c>
      <c r="F399" s="11">
        <v>0</v>
      </c>
      <c r="G399" s="11">
        <v>0</v>
      </c>
      <c r="H399" s="11">
        <v>0</v>
      </c>
      <c r="I399" s="11">
        <v>12.299999999999999</v>
      </c>
      <c r="J399" s="11">
        <v>0</v>
      </c>
      <c r="K399" s="11">
        <v>0</v>
      </c>
      <c r="L399" s="11">
        <v>0</v>
      </c>
      <c r="M399" s="11">
        <v>3764.51</v>
      </c>
      <c r="N399" s="11">
        <v>94.41</v>
      </c>
      <c r="O399" s="11">
        <f t="shared" si="13"/>
        <v>7764.9000000000005</v>
      </c>
      <c r="P399" s="11">
        <v>2274.7199999999998</v>
      </c>
      <c r="Q399" s="12">
        <f t="shared" si="12"/>
        <v>5490.18</v>
      </c>
    </row>
    <row r="400" spans="1:17" x14ac:dyDescent="0.2">
      <c r="A400" s="11" t="s">
        <v>510</v>
      </c>
      <c r="B400" s="20">
        <v>43229</v>
      </c>
      <c r="C400" s="10" t="s">
        <v>531</v>
      </c>
      <c r="D400" s="23" t="s">
        <v>621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5000</v>
      </c>
      <c r="L400" s="11">
        <v>0</v>
      </c>
      <c r="M400" s="11">
        <v>3333.33</v>
      </c>
      <c r="N400" s="11">
        <v>0</v>
      </c>
      <c r="O400" s="11">
        <f t="shared" si="13"/>
        <v>8333.33</v>
      </c>
      <c r="P400" s="11">
        <v>570.26</v>
      </c>
      <c r="Q400" s="12">
        <f t="shared" si="12"/>
        <v>7763.07</v>
      </c>
    </row>
    <row r="401" spans="1:17" x14ac:dyDescent="0.2">
      <c r="A401" s="10" t="s">
        <v>388</v>
      </c>
      <c r="B401" s="20">
        <v>38596</v>
      </c>
      <c r="C401" s="10" t="s">
        <v>576</v>
      </c>
      <c r="D401" s="23" t="s">
        <v>540</v>
      </c>
      <c r="E401" s="11">
        <v>2239.1200000000003</v>
      </c>
      <c r="F401" s="11">
        <v>0</v>
      </c>
      <c r="G401" s="11">
        <v>0</v>
      </c>
      <c r="H401" s="11">
        <v>0</v>
      </c>
      <c r="I401" s="11">
        <v>7.08</v>
      </c>
      <c r="J401" s="11">
        <v>0</v>
      </c>
      <c r="K401" s="11">
        <v>0</v>
      </c>
      <c r="L401" s="11">
        <v>0</v>
      </c>
      <c r="M401" s="11">
        <v>2164.84</v>
      </c>
      <c r="N401" s="11">
        <v>0</v>
      </c>
      <c r="O401" s="11">
        <f t="shared" si="13"/>
        <v>4411.0400000000009</v>
      </c>
      <c r="P401" s="11">
        <v>525.04999999999995</v>
      </c>
      <c r="Q401" s="12">
        <f t="shared" si="12"/>
        <v>3885.9900000000007</v>
      </c>
    </row>
    <row r="402" spans="1:17" x14ac:dyDescent="0.2">
      <c r="A402" s="10" t="s">
        <v>389</v>
      </c>
      <c r="B402" s="20">
        <v>43374</v>
      </c>
      <c r="C402" s="10" t="s">
        <v>558</v>
      </c>
      <c r="D402" s="23" t="s">
        <v>541</v>
      </c>
      <c r="E402" s="11">
        <v>4588.63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1147.1600000000001</v>
      </c>
      <c r="N402" s="11">
        <v>86.08</v>
      </c>
      <c r="O402" s="11">
        <f t="shared" si="13"/>
        <v>5821.87</v>
      </c>
      <c r="P402" s="11">
        <v>935.6</v>
      </c>
      <c r="Q402" s="12">
        <f t="shared" si="12"/>
        <v>4886.2699999999995</v>
      </c>
    </row>
    <row r="403" spans="1:17" x14ac:dyDescent="0.2">
      <c r="A403" s="10" t="s">
        <v>390</v>
      </c>
      <c r="B403" s="20">
        <v>42948</v>
      </c>
      <c r="C403" s="10" t="s">
        <v>585</v>
      </c>
      <c r="D403" s="23" t="s">
        <v>540</v>
      </c>
      <c r="E403" s="11">
        <v>1703.68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1647.16</v>
      </c>
      <c r="N403" s="11">
        <v>0</v>
      </c>
      <c r="O403" s="11">
        <f t="shared" si="13"/>
        <v>3350.84</v>
      </c>
      <c r="P403" s="11">
        <v>290.10000000000002</v>
      </c>
      <c r="Q403" s="12">
        <f t="shared" si="12"/>
        <v>3060.7400000000002</v>
      </c>
    </row>
    <row r="404" spans="1:17" x14ac:dyDescent="0.2">
      <c r="A404" s="10" t="s">
        <v>391</v>
      </c>
      <c r="B404" s="20">
        <v>43362</v>
      </c>
      <c r="C404" s="10" t="s">
        <v>570</v>
      </c>
      <c r="D404" s="23" t="s">
        <v>541</v>
      </c>
      <c r="E404" s="11">
        <v>3484.6400000000003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869.46</v>
      </c>
      <c r="N404" s="11">
        <v>0</v>
      </c>
      <c r="O404" s="11">
        <f t="shared" si="13"/>
        <v>4354.1000000000004</v>
      </c>
      <c r="P404" s="11">
        <v>568.26</v>
      </c>
      <c r="Q404" s="12">
        <f t="shared" si="12"/>
        <v>3785.84</v>
      </c>
    </row>
    <row r="405" spans="1:17" x14ac:dyDescent="0.2">
      <c r="A405" s="10" t="s">
        <v>392</v>
      </c>
      <c r="B405" s="20">
        <v>43252</v>
      </c>
      <c r="C405" s="10" t="s">
        <v>531</v>
      </c>
      <c r="D405" s="23" t="s">
        <v>540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4000</v>
      </c>
      <c r="L405" s="11">
        <v>0</v>
      </c>
      <c r="M405" s="11">
        <v>2333.33</v>
      </c>
      <c r="N405" s="11">
        <v>0</v>
      </c>
      <c r="O405" s="11">
        <f t="shared" si="13"/>
        <v>6333.33</v>
      </c>
      <c r="P405" s="11">
        <v>296.07</v>
      </c>
      <c r="Q405" s="12">
        <f t="shared" si="12"/>
        <v>6037.26</v>
      </c>
    </row>
    <row r="406" spans="1:17" x14ac:dyDescent="0.2">
      <c r="A406" s="10" t="s">
        <v>393</v>
      </c>
      <c r="B406" s="20">
        <v>43354</v>
      </c>
      <c r="C406" s="10" t="s">
        <v>568</v>
      </c>
      <c r="D406" s="23" t="s">
        <v>552</v>
      </c>
      <c r="E406" s="11">
        <v>1446.45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480.58</v>
      </c>
      <c r="N406" s="11">
        <v>0</v>
      </c>
      <c r="O406" s="11">
        <f t="shared" si="13"/>
        <v>1927.03</v>
      </c>
      <c r="P406" s="11">
        <v>154.15</v>
      </c>
      <c r="Q406" s="12">
        <f t="shared" si="12"/>
        <v>1772.8799999999999</v>
      </c>
    </row>
    <row r="407" spans="1:17" x14ac:dyDescent="0.2">
      <c r="A407" s="10" t="s">
        <v>394</v>
      </c>
      <c r="B407" s="20">
        <v>40603</v>
      </c>
      <c r="C407" s="10" t="s">
        <v>588</v>
      </c>
      <c r="D407" s="23" t="s">
        <v>543</v>
      </c>
      <c r="E407" s="11">
        <v>5843.21</v>
      </c>
      <c r="F407" s="11">
        <v>0</v>
      </c>
      <c r="G407" s="11">
        <v>0</v>
      </c>
      <c r="H407" s="11">
        <v>0</v>
      </c>
      <c r="I407" s="11">
        <v>7.38</v>
      </c>
      <c r="J407" s="11">
        <v>0</v>
      </c>
      <c r="K407" s="11">
        <v>0</v>
      </c>
      <c r="L407" s="11">
        <v>0</v>
      </c>
      <c r="M407" s="11">
        <v>110.76999999999953</v>
      </c>
      <c r="N407" s="11">
        <v>0</v>
      </c>
      <c r="O407" s="11">
        <f t="shared" si="13"/>
        <v>5961.36</v>
      </c>
      <c r="P407" s="11">
        <v>1151.5199999999995</v>
      </c>
      <c r="Q407" s="12">
        <f t="shared" si="12"/>
        <v>4809.84</v>
      </c>
    </row>
    <row r="408" spans="1:17" x14ac:dyDescent="0.2">
      <c r="A408" s="10" t="s">
        <v>395</v>
      </c>
      <c r="B408" s="20">
        <v>38441</v>
      </c>
      <c r="C408" s="10" t="s">
        <v>569</v>
      </c>
      <c r="D408" s="23" t="s">
        <v>539</v>
      </c>
      <c r="E408" s="11">
        <v>5137.3200000000006</v>
      </c>
      <c r="F408" s="11">
        <v>0</v>
      </c>
      <c r="G408" s="11">
        <v>0</v>
      </c>
      <c r="H408" s="11">
        <v>0</v>
      </c>
      <c r="I408" s="11">
        <v>16.23</v>
      </c>
      <c r="J408" s="11">
        <v>0</v>
      </c>
      <c r="K408" s="11">
        <v>0</v>
      </c>
      <c r="L408" s="11">
        <v>0</v>
      </c>
      <c r="M408" s="11">
        <v>4966.8900000000003</v>
      </c>
      <c r="N408" s="11">
        <v>0</v>
      </c>
      <c r="O408" s="11">
        <f t="shared" si="13"/>
        <v>10120.44</v>
      </c>
      <c r="P408" s="11">
        <v>1871.68</v>
      </c>
      <c r="Q408" s="12">
        <f t="shared" si="12"/>
        <v>8248.76</v>
      </c>
    </row>
    <row r="409" spans="1:17" x14ac:dyDescent="0.2">
      <c r="A409" s="10" t="s">
        <v>396</v>
      </c>
      <c r="B409" s="20">
        <v>42933</v>
      </c>
      <c r="C409" s="10" t="s">
        <v>585</v>
      </c>
      <c r="D409" s="23" t="s">
        <v>540</v>
      </c>
      <c r="E409" s="11">
        <v>1703.68</v>
      </c>
      <c r="F409" s="11">
        <v>0</v>
      </c>
      <c r="G409" s="11">
        <v>0</v>
      </c>
      <c r="H409" s="11">
        <v>0</v>
      </c>
      <c r="I409" s="11">
        <v>2.69</v>
      </c>
      <c r="J409" s="11">
        <v>0</v>
      </c>
      <c r="K409" s="11">
        <v>0</v>
      </c>
      <c r="L409" s="11">
        <v>0</v>
      </c>
      <c r="M409" s="11">
        <v>1647.16</v>
      </c>
      <c r="N409" s="11">
        <v>0</v>
      </c>
      <c r="O409" s="11">
        <f t="shared" si="13"/>
        <v>3353.53</v>
      </c>
      <c r="P409" s="11">
        <v>389.17</v>
      </c>
      <c r="Q409" s="12">
        <f t="shared" si="12"/>
        <v>2964.36</v>
      </c>
    </row>
    <row r="410" spans="1:17" x14ac:dyDescent="0.2">
      <c r="A410" s="10" t="s">
        <v>397</v>
      </c>
      <c r="B410" s="20">
        <v>43334</v>
      </c>
      <c r="C410" s="10" t="s">
        <v>562</v>
      </c>
      <c r="D410" s="23" t="s">
        <v>621</v>
      </c>
      <c r="E410" s="11">
        <v>830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86</v>
      </c>
      <c r="M410" s="11">
        <v>0</v>
      </c>
      <c r="N410" s="11">
        <v>0</v>
      </c>
      <c r="O410" s="11">
        <f t="shared" si="13"/>
        <v>916</v>
      </c>
      <c r="P410" s="11">
        <v>0</v>
      </c>
      <c r="Q410" s="12">
        <f t="shared" si="12"/>
        <v>916</v>
      </c>
    </row>
    <row r="411" spans="1:17" x14ac:dyDescent="0.2">
      <c r="A411" s="10" t="s">
        <v>398</v>
      </c>
      <c r="B411" s="20">
        <v>43293</v>
      </c>
      <c r="C411" s="10" t="s">
        <v>586</v>
      </c>
      <c r="D411" s="23" t="s">
        <v>546</v>
      </c>
      <c r="E411" s="11">
        <v>8000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4000</v>
      </c>
      <c r="N411" s="11">
        <v>0</v>
      </c>
      <c r="O411" s="11">
        <f t="shared" si="13"/>
        <v>12000</v>
      </c>
      <c r="P411" s="11">
        <v>2238.9299999999998</v>
      </c>
      <c r="Q411" s="12">
        <f t="shared" si="12"/>
        <v>9761.07</v>
      </c>
    </row>
    <row r="412" spans="1:17" x14ac:dyDescent="0.2">
      <c r="A412" s="10" t="s">
        <v>399</v>
      </c>
      <c r="B412" s="20">
        <v>35066</v>
      </c>
      <c r="C412" s="10" t="s">
        <v>568</v>
      </c>
      <c r="D412" s="23" t="s">
        <v>542</v>
      </c>
      <c r="E412" s="11">
        <v>2028.05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1000</v>
      </c>
      <c r="L412" s="11">
        <v>0</v>
      </c>
      <c r="M412" s="11">
        <v>38.450000000000045</v>
      </c>
      <c r="N412" s="11">
        <v>0</v>
      </c>
      <c r="O412" s="11">
        <f t="shared" si="13"/>
        <v>3066.5</v>
      </c>
      <c r="P412" s="11">
        <v>731.75000000000023</v>
      </c>
      <c r="Q412" s="12">
        <f t="shared" si="12"/>
        <v>2334.75</v>
      </c>
    </row>
    <row r="413" spans="1:17" x14ac:dyDescent="0.2">
      <c r="A413" s="10" t="s">
        <v>400</v>
      </c>
      <c r="B413" s="20">
        <v>35004</v>
      </c>
      <c r="C413" s="10" t="s">
        <v>577</v>
      </c>
      <c r="D413" s="23" t="s">
        <v>547</v>
      </c>
      <c r="E413" s="11">
        <v>224.39</v>
      </c>
      <c r="F413" s="11">
        <v>0</v>
      </c>
      <c r="G413" s="11">
        <v>0</v>
      </c>
      <c r="H413" s="11">
        <v>0</v>
      </c>
      <c r="I413" s="11">
        <v>7.97</v>
      </c>
      <c r="J413" s="11">
        <v>0</v>
      </c>
      <c r="K413" s="11">
        <v>0</v>
      </c>
      <c r="L413" s="11">
        <v>0</v>
      </c>
      <c r="M413" s="11">
        <v>7274.16</v>
      </c>
      <c r="N413" s="11">
        <v>0</v>
      </c>
      <c r="O413" s="11">
        <f t="shared" si="13"/>
        <v>7506.5199999999995</v>
      </c>
      <c r="P413" s="11">
        <v>1595.22</v>
      </c>
      <c r="Q413" s="12">
        <f t="shared" si="12"/>
        <v>5911.2999999999993</v>
      </c>
    </row>
    <row r="414" spans="1:17" x14ac:dyDescent="0.2">
      <c r="A414" s="10" t="s">
        <v>401</v>
      </c>
      <c r="B414" s="20">
        <v>43355</v>
      </c>
      <c r="C414" s="10" t="s">
        <v>562</v>
      </c>
      <c r="D414" s="23" t="s">
        <v>621</v>
      </c>
      <c r="E414" s="11">
        <v>830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86</v>
      </c>
      <c r="M414" s="11">
        <v>0</v>
      </c>
      <c r="N414" s="11">
        <v>0</v>
      </c>
      <c r="O414" s="11">
        <f t="shared" si="13"/>
        <v>916</v>
      </c>
      <c r="P414" s="11">
        <v>0</v>
      </c>
      <c r="Q414" s="12">
        <f t="shared" si="12"/>
        <v>916</v>
      </c>
    </row>
    <row r="415" spans="1:17" x14ac:dyDescent="0.2">
      <c r="A415" s="10" t="s">
        <v>402</v>
      </c>
      <c r="B415" s="20">
        <v>41526</v>
      </c>
      <c r="C415" s="10" t="s">
        <v>571</v>
      </c>
      <c r="D415" s="23" t="s">
        <v>542</v>
      </c>
      <c r="E415" s="11">
        <v>3669.1099999999997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69.559999999999945</v>
      </c>
      <c r="N415" s="11">
        <v>363.4</v>
      </c>
      <c r="O415" s="11">
        <f t="shared" si="13"/>
        <v>4102.07</v>
      </c>
      <c r="P415" s="11">
        <v>1515.0900000000001</v>
      </c>
      <c r="Q415" s="12">
        <f t="shared" si="12"/>
        <v>2586.9799999999996</v>
      </c>
    </row>
    <row r="416" spans="1:17" x14ac:dyDescent="0.2">
      <c r="A416" s="10" t="s">
        <v>403</v>
      </c>
      <c r="B416" s="20">
        <v>37301</v>
      </c>
      <c r="C416" s="10" t="s">
        <v>569</v>
      </c>
      <c r="D416" s="23" t="s">
        <v>540</v>
      </c>
      <c r="E416" s="11">
        <v>5344.86</v>
      </c>
      <c r="F416" s="11">
        <v>0</v>
      </c>
      <c r="G416" s="11">
        <v>0</v>
      </c>
      <c r="H416" s="11">
        <v>0</v>
      </c>
      <c r="I416" s="11">
        <v>16.89</v>
      </c>
      <c r="J416" s="11">
        <v>0</v>
      </c>
      <c r="K416" s="11">
        <v>0</v>
      </c>
      <c r="L416" s="11">
        <v>0</v>
      </c>
      <c r="M416" s="11">
        <v>101.31999999999971</v>
      </c>
      <c r="N416" s="11">
        <v>192.76</v>
      </c>
      <c r="O416" s="11">
        <f t="shared" si="13"/>
        <v>5655.83</v>
      </c>
      <c r="P416" s="11">
        <v>2665.0199999999995</v>
      </c>
      <c r="Q416" s="12">
        <f t="shared" si="12"/>
        <v>2990.8100000000004</v>
      </c>
    </row>
    <row r="417" spans="1:17" x14ac:dyDescent="0.2">
      <c r="A417" s="10" t="s">
        <v>404</v>
      </c>
      <c r="B417" s="20">
        <v>34015</v>
      </c>
      <c r="C417" s="10" t="s">
        <v>584</v>
      </c>
      <c r="D417" s="23" t="s">
        <v>540</v>
      </c>
      <c r="E417" s="11">
        <v>5344.86</v>
      </c>
      <c r="F417" s="11">
        <v>1638.3899999999999</v>
      </c>
      <c r="G417" s="11">
        <v>0</v>
      </c>
      <c r="H417" s="11">
        <v>0</v>
      </c>
      <c r="I417" s="11">
        <v>22.060000000000002</v>
      </c>
      <c r="J417" s="11">
        <v>0</v>
      </c>
      <c r="K417" s="11">
        <v>0</v>
      </c>
      <c r="L417" s="11">
        <v>0</v>
      </c>
      <c r="M417" s="11">
        <v>132.38000000000011</v>
      </c>
      <c r="N417" s="11">
        <v>192.76</v>
      </c>
      <c r="O417" s="11">
        <f t="shared" si="13"/>
        <v>7330.4500000000007</v>
      </c>
      <c r="P417" s="11">
        <v>1554.8500000000004</v>
      </c>
      <c r="Q417" s="12">
        <f t="shared" si="12"/>
        <v>5775.6</v>
      </c>
    </row>
    <row r="418" spans="1:17" x14ac:dyDescent="0.2">
      <c r="A418" s="10" t="s">
        <v>405</v>
      </c>
      <c r="B418" s="20">
        <v>34421</v>
      </c>
      <c r="C418" s="10" t="s">
        <v>569</v>
      </c>
      <c r="D418" s="23" t="s">
        <v>540</v>
      </c>
      <c r="E418" s="11">
        <v>5344.86</v>
      </c>
      <c r="F418" s="11">
        <v>1385.99</v>
      </c>
      <c r="G418" s="11">
        <v>0</v>
      </c>
      <c r="H418" s="11">
        <v>0</v>
      </c>
      <c r="I418" s="11">
        <v>10.63</v>
      </c>
      <c r="J418" s="11">
        <v>0</v>
      </c>
      <c r="K418" s="11">
        <v>0</v>
      </c>
      <c r="L418" s="11">
        <v>0</v>
      </c>
      <c r="M418" s="11">
        <v>127.59000000000015</v>
      </c>
      <c r="N418" s="11">
        <v>217.75</v>
      </c>
      <c r="O418" s="11">
        <f t="shared" si="13"/>
        <v>7086.82</v>
      </c>
      <c r="P418" s="11">
        <v>1685.08</v>
      </c>
      <c r="Q418" s="12">
        <f t="shared" si="12"/>
        <v>5401.74</v>
      </c>
    </row>
    <row r="419" spans="1:17" x14ac:dyDescent="0.2">
      <c r="A419" s="10" t="s">
        <v>406</v>
      </c>
      <c r="B419" s="20">
        <v>43061</v>
      </c>
      <c r="C419" s="10" t="s">
        <v>562</v>
      </c>
      <c r="D419" s="23" t="s">
        <v>621</v>
      </c>
      <c r="E419" s="11">
        <v>830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86</v>
      </c>
      <c r="M419" s="11">
        <v>0</v>
      </c>
      <c r="N419" s="11">
        <v>0</v>
      </c>
      <c r="O419" s="11">
        <f t="shared" si="13"/>
        <v>916</v>
      </c>
      <c r="P419" s="11">
        <v>0</v>
      </c>
      <c r="Q419" s="12">
        <f t="shared" si="12"/>
        <v>916</v>
      </c>
    </row>
    <row r="420" spans="1:17" x14ac:dyDescent="0.2">
      <c r="A420" s="10" t="s">
        <v>407</v>
      </c>
      <c r="B420" s="20">
        <v>41348</v>
      </c>
      <c r="C420" s="10" t="s">
        <v>571</v>
      </c>
      <c r="D420" s="23" t="s">
        <v>542</v>
      </c>
      <c r="E420" s="11">
        <v>3669.1099999999997</v>
      </c>
      <c r="F420" s="11">
        <v>0</v>
      </c>
      <c r="G420" s="11">
        <v>0</v>
      </c>
      <c r="H420" s="11">
        <v>0</v>
      </c>
      <c r="I420" s="11">
        <v>5.8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f t="shared" si="13"/>
        <v>3674.91</v>
      </c>
      <c r="P420" s="11">
        <v>1669.19</v>
      </c>
      <c r="Q420" s="12">
        <f t="shared" si="12"/>
        <v>2005.7199999999998</v>
      </c>
    </row>
    <row r="421" spans="1:17" x14ac:dyDescent="0.2">
      <c r="A421" s="10" t="s">
        <v>408</v>
      </c>
      <c r="B421" s="20">
        <v>43231</v>
      </c>
      <c r="C421" s="10" t="s">
        <v>586</v>
      </c>
      <c r="D421" s="23" t="s">
        <v>546</v>
      </c>
      <c r="E421" s="11">
        <v>8000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5333.33</v>
      </c>
      <c r="N421" s="11">
        <v>0</v>
      </c>
      <c r="O421" s="11">
        <f t="shared" si="13"/>
        <v>13333.33</v>
      </c>
      <c r="P421" s="11">
        <v>2905.02</v>
      </c>
      <c r="Q421" s="12">
        <f t="shared" si="12"/>
        <v>10428.31</v>
      </c>
    </row>
    <row r="422" spans="1:17" x14ac:dyDescent="0.2">
      <c r="A422" s="10" t="s">
        <v>409</v>
      </c>
      <c r="B422" s="20">
        <v>43360</v>
      </c>
      <c r="C422" s="10" t="s">
        <v>616</v>
      </c>
      <c r="D422" s="23" t="s">
        <v>541</v>
      </c>
      <c r="E422" s="11">
        <v>2942.1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733.85</v>
      </c>
      <c r="N422" s="11">
        <v>0</v>
      </c>
      <c r="O422" s="11">
        <f t="shared" si="13"/>
        <v>3675.95</v>
      </c>
      <c r="P422" s="11">
        <v>440.92</v>
      </c>
      <c r="Q422" s="12">
        <f t="shared" ref="Q422:Q485" si="14">SUM(O422-P422)</f>
        <v>3235.0299999999997</v>
      </c>
    </row>
    <row r="423" spans="1:17" x14ac:dyDescent="0.2">
      <c r="A423" s="10" t="s">
        <v>410</v>
      </c>
      <c r="B423" s="20">
        <v>37228</v>
      </c>
      <c r="C423" s="10" t="s">
        <v>610</v>
      </c>
      <c r="D423" s="23" t="s">
        <v>540</v>
      </c>
      <c r="E423" s="11">
        <v>4050.99</v>
      </c>
      <c r="F423" s="11">
        <v>0</v>
      </c>
      <c r="G423" s="11">
        <v>0</v>
      </c>
      <c r="H423" s="11">
        <v>0</v>
      </c>
      <c r="I423" s="11">
        <v>3.2</v>
      </c>
      <c r="J423" s="11">
        <v>0</v>
      </c>
      <c r="K423" s="11">
        <v>0</v>
      </c>
      <c r="L423" s="11">
        <v>0</v>
      </c>
      <c r="M423" s="11">
        <v>76.799999999999727</v>
      </c>
      <c r="N423" s="11">
        <v>383.78</v>
      </c>
      <c r="O423" s="11">
        <f t="shared" si="13"/>
        <v>4514.7699999999995</v>
      </c>
      <c r="P423" s="11">
        <v>657.59999999999945</v>
      </c>
      <c r="Q423" s="12">
        <f t="shared" si="14"/>
        <v>3857.17</v>
      </c>
    </row>
    <row r="424" spans="1:17" x14ac:dyDescent="0.2">
      <c r="A424" s="10" t="s">
        <v>411</v>
      </c>
      <c r="B424" s="20">
        <v>43362</v>
      </c>
      <c r="C424" s="10" t="s">
        <v>558</v>
      </c>
      <c r="D424" s="23" t="s">
        <v>541</v>
      </c>
      <c r="E424" s="11">
        <v>4597.63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1147.1600000000001</v>
      </c>
      <c r="N424" s="11">
        <v>0</v>
      </c>
      <c r="O424" s="11">
        <f t="shared" si="13"/>
        <v>5744.79</v>
      </c>
      <c r="P424" s="11">
        <v>844.39</v>
      </c>
      <c r="Q424" s="12">
        <f t="shared" si="14"/>
        <v>4900.3999999999996</v>
      </c>
    </row>
    <row r="425" spans="1:17" x14ac:dyDescent="0.2">
      <c r="A425" s="10" t="s">
        <v>412</v>
      </c>
      <c r="B425" s="20">
        <v>42898</v>
      </c>
      <c r="C425" s="10" t="s">
        <v>556</v>
      </c>
      <c r="D425" s="23" t="s">
        <v>541</v>
      </c>
      <c r="E425" s="11">
        <v>3597.1600000000003</v>
      </c>
      <c r="F425" s="11">
        <v>0</v>
      </c>
      <c r="G425" s="11">
        <v>0</v>
      </c>
      <c r="H425" s="11">
        <v>0</v>
      </c>
      <c r="I425" s="11">
        <v>11.370000000000001</v>
      </c>
      <c r="J425" s="11">
        <v>0</v>
      </c>
      <c r="K425" s="11">
        <v>0</v>
      </c>
      <c r="L425" s="11">
        <v>0</v>
      </c>
      <c r="M425" s="11">
        <v>68.190000000000055</v>
      </c>
      <c r="N425" s="11">
        <v>0</v>
      </c>
      <c r="O425" s="11">
        <f t="shared" si="13"/>
        <v>3676.7200000000003</v>
      </c>
      <c r="P425" s="11">
        <v>476.73999999999978</v>
      </c>
      <c r="Q425" s="12">
        <f t="shared" si="14"/>
        <v>3199.9800000000005</v>
      </c>
    </row>
    <row r="426" spans="1:17" x14ac:dyDescent="0.2">
      <c r="A426" s="10" t="s">
        <v>413</v>
      </c>
      <c r="B426" s="20">
        <v>38684</v>
      </c>
      <c r="C426" s="10" t="s">
        <v>569</v>
      </c>
      <c r="D426" s="23" t="s">
        <v>539</v>
      </c>
      <c r="E426" s="11">
        <v>5137.3200000000006</v>
      </c>
      <c r="F426" s="11">
        <v>0</v>
      </c>
      <c r="G426" s="11">
        <v>6.1300000000000008</v>
      </c>
      <c r="H426" s="11">
        <v>0</v>
      </c>
      <c r="I426" s="11">
        <v>21.23</v>
      </c>
      <c r="J426" s="11">
        <v>0</v>
      </c>
      <c r="K426" s="11">
        <v>1500</v>
      </c>
      <c r="L426" s="11">
        <v>0</v>
      </c>
      <c r="M426" s="11">
        <v>97.390000000000327</v>
      </c>
      <c r="N426" s="11">
        <v>0</v>
      </c>
      <c r="O426" s="11">
        <f t="shared" si="13"/>
        <v>6762.0700000000006</v>
      </c>
      <c r="P426" s="11">
        <v>2957.5699999999997</v>
      </c>
      <c r="Q426" s="12">
        <f t="shared" si="14"/>
        <v>3804.5000000000009</v>
      </c>
    </row>
    <row r="427" spans="1:17" x14ac:dyDescent="0.2">
      <c r="A427" s="10" t="s">
        <v>414</v>
      </c>
      <c r="B427" s="20">
        <v>37420</v>
      </c>
      <c r="C427" s="10" t="s">
        <v>569</v>
      </c>
      <c r="D427" s="23" t="s">
        <v>539</v>
      </c>
      <c r="E427" s="11">
        <v>5137.3200000000006</v>
      </c>
      <c r="F427" s="11">
        <v>0</v>
      </c>
      <c r="G427" s="11">
        <v>0</v>
      </c>
      <c r="H427" s="11">
        <v>0</v>
      </c>
      <c r="I427" s="11">
        <v>27.06</v>
      </c>
      <c r="J427" s="11">
        <v>0</v>
      </c>
      <c r="K427" s="11">
        <v>3500</v>
      </c>
      <c r="L427" s="11">
        <v>0</v>
      </c>
      <c r="M427" s="11">
        <v>97.389999999999418</v>
      </c>
      <c r="N427" s="11">
        <v>128.05000000000001</v>
      </c>
      <c r="O427" s="11">
        <f t="shared" si="13"/>
        <v>8889.82</v>
      </c>
      <c r="P427" s="11">
        <v>3173.6000000000004</v>
      </c>
      <c r="Q427" s="12">
        <f t="shared" si="14"/>
        <v>5716.2199999999993</v>
      </c>
    </row>
    <row r="428" spans="1:17" x14ac:dyDescent="0.2">
      <c r="A428" s="10" t="s">
        <v>415</v>
      </c>
      <c r="B428" s="20">
        <v>38687</v>
      </c>
      <c r="C428" s="10" t="s">
        <v>560</v>
      </c>
      <c r="D428" s="23" t="s">
        <v>547</v>
      </c>
      <c r="E428" s="11">
        <v>2559.6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2474.6799999999998</v>
      </c>
      <c r="N428" s="11">
        <v>160.76</v>
      </c>
      <c r="O428" s="11">
        <f t="shared" si="13"/>
        <v>5195.04</v>
      </c>
      <c r="P428" s="11">
        <v>1366.37</v>
      </c>
      <c r="Q428" s="12">
        <f t="shared" si="14"/>
        <v>3828.67</v>
      </c>
    </row>
    <row r="429" spans="1:17" x14ac:dyDescent="0.2">
      <c r="A429" s="10" t="s">
        <v>416</v>
      </c>
      <c r="B429" s="20">
        <v>43334</v>
      </c>
      <c r="C429" s="10" t="s">
        <v>562</v>
      </c>
      <c r="D429" s="23" t="s">
        <v>621</v>
      </c>
      <c r="E429" s="11">
        <v>830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86</v>
      </c>
      <c r="M429" s="11">
        <v>0</v>
      </c>
      <c r="N429" s="11">
        <v>0</v>
      </c>
      <c r="O429" s="11">
        <f t="shared" si="13"/>
        <v>916</v>
      </c>
      <c r="P429" s="11">
        <v>0</v>
      </c>
      <c r="Q429" s="12">
        <f t="shared" si="14"/>
        <v>916</v>
      </c>
    </row>
    <row r="430" spans="1:17" x14ac:dyDescent="0.2">
      <c r="A430" s="10" t="s">
        <v>417</v>
      </c>
      <c r="B430" s="20">
        <v>37410</v>
      </c>
      <c r="C430" s="10" t="s">
        <v>556</v>
      </c>
      <c r="D430" s="23" t="s">
        <v>541</v>
      </c>
      <c r="E430" s="11">
        <v>3597.1600000000003</v>
      </c>
      <c r="F430" s="11">
        <v>0</v>
      </c>
      <c r="G430" s="11">
        <v>0</v>
      </c>
      <c r="H430" s="11">
        <v>0</v>
      </c>
      <c r="I430" s="11">
        <v>2.84</v>
      </c>
      <c r="J430" s="11">
        <v>0</v>
      </c>
      <c r="K430" s="11">
        <v>0</v>
      </c>
      <c r="L430" s="11">
        <v>0</v>
      </c>
      <c r="M430" s="11">
        <v>68.190000000000055</v>
      </c>
      <c r="N430" s="11">
        <v>0</v>
      </c>
      <c r="O430" s="11">
        <f t="shared" si="13"/>
        <v>3668.1900000000005</v>
      </c>
      <c r="P430" s="11">
        <v>1054.75</v>
      </c>
      <c r="Q430" s="12">
        <f t="shared" si="14"/>
        <v>2613.4400000000005</v>
      </c>
    </row>
    <row r="431" spans="1:17" x14ac:dyDescent="0.2">
      <c r="A431" s="10" t="s">
        <v>418</v>
      </c>
      <c r="B431" s="20">
        <v>38033</v>
      </c>
      <c r="C431" s="10" t="s">
        <v>617</v>
      </c>
      <c r="D431" s="23" t="s">
        <v>540</v>
      </c>
      <c r="E431" s="11">
        <v>2239.1200000000003</v>
      </c>
      <c r="F431" s="11">
        <v>0</v>
      </c>
      <c r="G431" s="11">
        <v>0</v>
      </c>
      <c r="H431" s="11">
        <v>190.8</v>
      </c>
      <c r="I431" s="11">
        <v>7.7099999999999991</v>
      </c>
      <c r="J431" s="11">
        <v>158.57999999999998</v>
      </c>
      <c r="K431" s="11">
        <v>0</v>
      </c>
      <c r="L431" s="11">
        <v>0</v>
      </c>
      <c r="M431" s="11">
        <v>2355.64</v>
      </c>
      <c r="N431" s="11">
        <v>312.33999999999997</v>
      </c>
      <c r="O431" s="11">
        <f t="shared" si="13"/>
        <v>5264.1900000000005</v>
      </c>
      <c r="P431" s="11">
        <v>551.69000000000005</v>
      </c>
      <c r="Q431" s="12">
        <f t="shared" si="14"/>
        <v>4712.5</v>
      </c>
    </row>
    <row r="432" spans="1:17" x14ac:dyDescent="0.2">
      <c r="A432" s="10" t="s">
        <v>419</v>
      </c>
      <c r="B432" s="20">
        <v>36586</v>
      </c>
      <c r="C432" s="10" t="s">
        <v>595</v>
      </c>
      <c r="D432" s="23" t="s">
        <v>540</v>
      </c>
      <c r="E432" s="11">
        <v>7067.32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3500</v>
      </c>
      <c r="L432" s="11">
        <v>0</v>
      </c>
      <c r="M432" s="11">
        <v>133.98000000000138</v>
      </c>
      <c r="N432" s="11">
        <v>101.05</v>
      </c>
      <c r="O432" s="11">
        <f t="shared" si="13"/>
        <v>10802.35</v>
      </c>
      <c r="P432" s="11">
        <v>4060.4600000000009</v>
      </c>
      <c r="Q432" s="12">
        <f t="shared" si="14"/>
        <v>6741.8899999999994</v>
      </c>
    </row>
    <row r="433" spans="1:17" x14ac:dyDescent="0.2">
      <c r="A433" s="10" t="s">
        <v>420</v>
      </c>
      <c r="B433" s="20">
        <v>38657</v>
      </c>
      <c r="C433" s="10" t="s">
        <v>618</v>
      </c>
      <c r="D433" s="23" t="s">
        <v>540</v>
      </c>
      <c r="E433" s="11">
        <v>9307.26</v>
      </c>
      <c r="F433" s="11">
        <v>2459.7399999999998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223.06999999999971</v>
      </c>
      <c r="N433" s="11">
        <v>214.34</v>
      </c>
      <c r="O433" s="11">
        <f t="shared" si="13"/>
        <v>12204.41</v>
      </c>
      <c r="P433" s="11">
        <v>5778.1299999999992</v>
      </c>
      <c r="Q433" s="12">
        <f t="shared" si="14"/>
        <v>6426.2800000000007</v>
      </c>
    </row>
    <row r="434" spans="1:17" x14ac:dyDescent="0.2">
      <c r="A434" s="10" t="s">
        <v>421</v>
      </c>
      <c r="B434" s="20">
        <v>42709</v>
      </c>
      <c r="C434" s="10" t="s">
        <v>562</v>
      </c>
      <c r="D434" s="23" t="s">
        <v>621</v>
      </c>
      <c r="E434" s="11">
        <v>830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86</v>
      </c>
      <c r="M434" s="11">
        <v>0</v>
      </c>
      <c r="N434" s="11">
        <v>0</v>
      </c>
      <c r="O434" s="11">
        <f t="shared" si="13"/>
        <v>916</v>
      </c>
      <c r="P434" s="11">
        <v>0</v>
      </c>
      <c r="Q434" s="12">
        <f t="shared" si="14"/>
        <v>916</v>
      </c>
    </row>
    <row r="435" spans="1:17" x14ac:dyDescent="0.2">
      <c r="A435" s="10" t="s">
        <v>422</v>
      </c>
      <c r="B435" s="20">
        <v>34456</v>
      </c>
      <c r="C435" s="10" t="s">
        <v>581</v>
      </c>
      <c r="D435" s="23" t="s">
        <v>540</v>
      </c>
      <c r="E435" s="11">
        <v>1428.42</v>
      </c>
      <c r="F435" s="11">
        <v>685.77</v>
      </c>
      <c r="G435" s="11">
        <v>0</v>
      </c>
      <c r="H435" s="11">
        <v>0</v>
      </c>
      <c r="I435" s="11">
        <v>6.68</v>
      </c>
      <c r="J435" s="11">
        <v>0</v>
      </c>
      <c r="K435" s="11">
        <v>0</v>
      </c>
      <c r="L435" s="11">
        <v>0</v>
      </c>
      <c r="M435" s="11">
        <v>40.079999999999927</v>
      </c>
      <c r="N435" s="11">
        <v>0</v>
      </c>
      <c r="O435" s="11">
        <f t="shared" si="13"/>
        <v>2160.9499999999998</v>
      </c>
      <c r="P435" s="11">
        <v>881.99999999999977</v>
      </c>
      <c r="Q435" s="12">
        <f t="shared" si="14"/>
        <v>1278.95</v>
      </c>
    </row>
    <row r="436" spans="1:17" x14ac:dyDescent="0.2">
      <c r="A436" s="10" t="s">
        <v>423</v>
      </c>
      <c r="B436" s="20">
        <v>38392</v>
      </c>
      <c r="C436" s="10" t="s">
        <v>576</v>
      </c>
      <c r="D436" s="23" t="s">
        <v>539</v>
      </c>
      <c r="E436" s="11">
        <v>2117.1600000000003</v>
      </c>
      <c r="F436" s="11">
        <v>0</v>
      </c>
      <c r="G436" s="11">
        <v>0</v>
      </c>
      <c r="H436" s="11">
        <v>194.54000000000002</v>
      </c>
      <c r="I436" s="11">
        <v>3.57</v>
      </c>
      <c r="J436" s="11">
        <v>151.44</v>
      </c>
      <c r="K436" s="11">
        <v>0</v>
      </c>
      <c r="L436" s="11">
        <v>0</v>
      </c>
      <c r="M436" s="11">
        <v>0</v>
      </c>
      <c r="N436" s="11">
        <v>289.12</v>
      </c>
      <c r="O436" s="11">
        <f t="shared" si="13"/>
        <v>2755.8300000000004</v>
      </c>
      <c r="P436" s="11">
        <v>424.90000000000009</v>
      </c>
      <c r="Q436" s="12">
        <f t="shared" si="14"/>
        <v>2330.9300000000003</v>
      </c>
    </row>
    <row r="437" spans="1:17" x14ac:dyDescent="0.2">
      <c r="A437" s="10" t="s">
        <v>424</v>
      </c>
      <c r="B437" s="20">
        <v>43257</v>
      </c>
      <c r="C437" s="10" t="s">
        <v>586</v>
      </c>
      <c r="D437" s="23" t="s">
        <v>555</v>
      </c>
      <c r="E437" s="11">
        <v>3000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1750</v>
      </c>
      <c r="N437" s="11">
        <v>217.93</v>
      </c>
      <c r="O437" s="11">
        <f t="shared" si="13"/>
        <v>4967.93</v>
      </c>
      <c r="P437" s="11">
        <v>982.51</v>
      </c>
      <c r="Q437" s="12">
        <f t="shared" si="14"/>
        <v>3985.42</v>
      </c>
    </row>
    <row r="438" spans="1:17" x14ac:dyDescent="0.2">
      <c r="A438" s="10" t="s">
        <v>425</v>
      </c>
      <c r="B438" s="20">
        <v>31845</v>
      </c>
      <c r="C438" s="10" t="s">
        <v>563</v>
      </c>
      <c r="D438" s="23" t="s">
        <v>540</v>
      </c>
      <c r="E438" s="11">
        <v>3419.1499999999996</v>
      </c>
      <c r="F438" s="11">
        <v>653.85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77.220000000000255</v>
      </c>
      <c r="N438" s="11">
        <v>0</v>
      </c>
      <c r="O438" s="11">
        <f t="shared" si="13"/>
        <v>4150.2199999999993</v>
      </c>
      <c r="P438" s="11">
        <v>818.05000000000018</v>
      </c>
      <c r="Q438" s="12">
        <f t="shared" si="14"/>
        <v>3332.1699999999992</v>
      </c>
    </row>
    <row r="439" spans="1:17" x14ac:dyDescent="0.2">
      <c r="A439" s="10" t="s">
        <v>426</v>
      </c>
      <c r="B439" s="20">
        <v>40787</v>
      </c>
      <c r="C439" s="10" t="s">
        <v>575</v>
      </c>
      <c r="D439" s="23" t="s">
        <v>551</v>
      </c>
      <c r="E439" s="11">
        <v>3113.98</v>
      </c>
      <c r="F439" s="11">
        <v>0</v>
      </c>
      <c r="G439" s="11">
        <v>0</v>
      </c>
      <c r="H439" s="11">
        <v>0</v>
      </c>
      <c r="I439" s="11">
        <v>2.46</v>
      </c>
      <c r="J439" s="11">
        <v>0</v>
      </c>
      <c r="K439" s="11">
        <v>0</v>
      </c>
      <c r="L439" s="11">
        <v>0</v>
      </c>
      <c r="M439" s="11">
        <v>59.0300000000002</v>
      </c>
      <c r="N439" s="11">
        <v>275.10000000000002</v>
      </c>
      <c r="O439" s="11">
        <f t="shared" si="13"/>
        <v>3450.57</v>
      </c>
      <c r="P439" s="11">
        <v>1187.44</v>
      </c>
      <c r="Q439" s="12">
        <f t="shared" si="14"/>
        <v>2263.13</v>
      </c>
    </row>
    <row r="440" spans="1:17" x14ac:dyDescent="0.2">
      <c r="A440" s="10" t="s">
        <v>427</v>
      </c>
      <c r="B440" s="20">
        <v>42492</v>
      </c>
      <c r="C440" s="10" t="s">
        <v>574</v>
      </c>
      <c r="D440" s="23" t="s">
        <v>541</v>
      </c>
      <c r="E440" s="11">
        <v>573.49</v>
      </c>
      <c r="F440" s="11">
        <v>0</v>
      </c>
      <c r="G440" s="11">
        <v>0</v>
      </c>
      <c r="H440" s="11">
        <v>82.68</v>
      </c>
      <c r="I440" s="11">
        <v>3.7199999999999998</v>
      </c>
      <c r="J440" s="11">
        <v>0.7</v>
      </c>
      <c r="K440" s="11">
        <v>0</v>
      </c>
      <c r="L440" s="11">
        <v>0</v>
      </c>
      <c r="M440" s="11">
        <v>0</v>
      </c>
      <c r="N440" s="11">
        <v>179.63</v>
      </c>
      <c r="O440" s="11">
        <f t="shared" si="13"/>
        <v>840.22000000000014</v>
      </c>
      <c r="P440" s="11">
        <v>273.72000000000003</v>
      </c>
      <c r="Q440" s="12">
        <f t="shared" si="14"/>
        <v>566.50000000000011</v>
      </c>
    </row>
    <row r="441" spans="1:17" x14ac:dyDescent="0.2">
      <c r="A441" s="10" t="s">
        <v>428</v>
      </c>
      <c r="B441" s="20">
        <v>37860</v>
      </c>
      <c r="C441" s="10" t="s">
        <v>569</v>
      </c>
      <c r="D441" s="23" t="s">
        <v>540</v>
      </c>
      <c r="E441" s="11">
        <v>5344.86</v>
      </c>
      <c r="F441" s="11">
        <v>0</v>
      </c>
      <c r="G441" s="11">
        <v>0</v>
      </c>
      <c r="H441" s="11">
        <v>0</v>
      </c>
      <c r="I441" s="11">
        <v>29.2</v>
      </c>
      <c r="J441" s="11">
        <v>0</v>
      </c>
      <c r="K441" s="11">
        <v>3694.52</v>
      </c>
      <c r="L441" s="11">
        <v>0</v>
      </c>
      <c r="M441" s="11">
        <v>101.31999999999971</v>
      </c>
      <c r="N441" s="11">
        <v>0</v>
      </c>
      <c r="O441" s="11">
        <f t="shared" si="13"/>
        <v>9169.9</v>
      </c>
      <c r="P441" s="11">
        <v>2464.3000000000011</v>
      </c>
      <c r="Q441" s="12">
        <f t="shared" si="14"/>
        <v>6705.5999999999985</v>
      </c>
    </row>
    <row r="442" spans="1:17" x14ac:dyDescent="0.2">
      <c r="A442" s="10" t="s">
        <v>429</v>
      </c>
      <c r="B442" s="20">
        <v>43241</v>
      </c>
      <c r="C442" s="10" t="s">
        <v>562</v>
      </c>
      <c r="D442" s="23" t="s">
        <v>621</v>
      </c>
      <c r="E442" s="11">
        <v>830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86</v>
      </c>
      <c r="M442" s="11">
        <v>0</v>
      </c>
      <c r="N442" s="11">
        <v>0</v>
      </c>
      <c r="O442" s="11">
        <f t="shared" si="13"/>
        <v>916</v>
      </c>
      <c r="P442" s="11">
        <v>0</v>
      </c>
      <c r="Q442" s="12">
        <f t="shared" si="14"/>
        <v>916</v>
      </c>
    </row>
    <row r="443" spans="1:17" x14ac:dyDescent="0.2">
      <c r="A443" s="10" t="s">
        <v>430</v>
      </c>
      <c r="B443" s="20">
        <v>35066</v>
      </c>
      <c r="C443" s="10" t="s">
        <v>590</v>
      </c>
      <c r="D443" s="23" t="s">
        <v>540</v>
      </c>
      <c r="E443" s="11">
        <v>2610.79</v>
      </c>
      <c r="F443" s="11">
        <v>76.89</v>
      </c>
      <c r="G443" s="11">
        <v>0</v>
      </c>
      <c r="H443" s="11">
        <v>701.98</v>
      </c>
      <c r="I443" s="11">
        <v>5.04</v>
      </c>
      <c r="J443" s="11">
        <v>1.04</v>
      </c>
      <c r="K443" s="11">
        <v>0</v>
      </c>
      <c r="L443" s="11">
        <v>0</v>
      </c>
      <c r="M443" s="11">
        <v>153.32000000000016</v>
      </c>
      <c r="N443" s="11">
        <v>0</v>
      </c>
      <c r="O443" s="11">
        <f t="shared" si="13"/>
        <v>3549.06</v>
      </c>
      <c r="P443" s="11">
        <v>1288.96</v>
      </c>
      <c r="Q443" s="12">
        <f t="shared" si="14"/>
        <v>2260.1</v>
      </c>
    </row>
    <row r="444" spans="1:17" x14ac:dyDescent="0.2">
      <c r="A444" s="10" t="s">
        <v>431</v>
      </c>
      <c r="B444" s="20">
        <v>38478</v>
      </c>
      <c r="C444" s="10" t="s">
        <v>569</v>
      </c>
      <c r="D444" s="23" t="s">
        <v>539</v>
      </c>
      <c r="E444" s="11">
        <v>5137.3200000000006</v>
      </c>
      <c r="F444" s="11">
        <v>0</v>
      </c>
      <c r="G444" s="11">
        <v>0</v>
      </c>
      <c r="H444" s="11">
        <v>0</v>
      </c>
      <c r="I444" s="11">
        <v>8.1199999999999992</v>
      </c>
      <c r="J444" s="11">
        <v>0</v>
      </c>
      <c r="K444" s="11">
        <v>0</v>
      </c>
      <c r="L444" s="11">
        <v>0</v>
      </c>
      <c r="M444" s="11">
        <v>97.390000000000327</v>
      </c>
      <c r="N444" s="11">
        <v>0</v>
      </c>
      <c r="O444" s="11">
        <f t="shared" si="13"/>
        <v>5242.8300000000008</v>
      </c>
      <c r="P444" s="11">
        <v>1852.5</v>
      </c>
      <c r="Q444" s="12">
        <f t="shared" si="14"/>
        <v>3390.3300000000008</v>
      </c>
    </row>
    <row r="445" spans="1:17" x14ac:dyDescent="0.2">
      <c r="A445" s="10" t="s">
        <v>432</v>
      </c>
      <c r="B445" s="20">
        <v>32417</v>
      </c>
      <c r="C445" s="10" t="s">
        <v>578</v>
      </c>
      <c r="D445" s="23" t="s">
        <v>540</v>
      </c>
      <c r="E445" s="11">
        <v>1428.42</v>
      </c>
      <c r="F445" s="11">
        <v>1030.6600000000001</v>
      </c>
      <c r="G445" s="11">
        <v>0</v>
      </c>
      <c r="H445" s="11">
        <v>0</v>
      </c>
      <c r="I445" s="11">
        <v>7.77</v>
      </c>
      <c r="J445" s="11">
        <v>0</v>
      </c>
      <c r="K445" s="11">
        <v>0</v>
      </c>
      <c r="L445" s="11">
        <v>0</v>
      </c>
      <c r="M445" s="11">
        <v>46.619999999999891</v>
      </c>
      <c r="N445" s="11">
        <v>249.79</v>
      </c>
      <c r="O445" s="11">
        <f t="shared" si="13"/>
        <v>2763.2599999999998</v>
      </c>
      <c r="P445" s="11">
        <v>748.92999999999984</v>
      </c>
      <c r="Q445" s="12">
        <f t="shared" si="14"/>
        <v>2014.33</v>
      </c>
    </row>
    <row r="446" spans="1:17" x14ac:dyDescent="0.2">
      <c r="A446" s="10" t="s">
        <v>433</v>
      </c>
      <c r="B446" s="20">
        <v>43252</v>
      </c>
      <c r="C446" s="10" t="s">
        <v>531</v>
      </c>
      <c r="D446" s="23" t="s">
        <v>540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15600</v>
      </c>
      <c r="L446" s="11">
        <v>0</v>
      </c>
      <c r="M446" s="11">
        <v>9100</v>
      </c>
      <c r="N446" s="11">
        <v>0</v>
      </c>
      <c r="O446" s="11">
        <f t="shared" si="13"/>
        <v>24700</v>
      </c>
      <c r="P446" s="11">
        <v>13188.87</v>
      </c>
      <c r="Q446" s="12">
        <f t="shared" si="14"/>
        <v>11511.13</v>
      </c>
    </row>
    <row r="447" spans="1:17" x14ac:dyDescent="0.2">
      <c r="A447" s="10" t="s">
        <v>434</v>
      </c>
      <c r="B447" s="20">
        <v>33737</v>
      </c>
      <c r="C447" s="10" t="s">
        <v>569</v>
      </c>
      <c r="D447" s="23" t="s">
        <v>540</v>
      </c>
      <c r="E447" s="11">
        <v>5344.86</v>
      </c>
      <c r="F447" s="11">
        <v>1638.3899999999999</v>
      </c>
      <c r="G447" s="11">
        <v>0</v>
      </c>
      <c r="H447" s="11">
        <v>0</v>
      </c>
      <c r="I447" s="11">
        <v>12.7</v>
      </c>
      <c r="J447" s="11">
        <v>0</v>
      </c>
      <c r="K447" s="11">
        <v>1000</v>
      </c>
      <c r="L447" s="11">
        <v>0</v>
      </c>
      <c r="M447" s="11">
        <v>132.38000000000011</v>
      </c>
      <c r="N447" s="11">
        <v>166.53</v>
      </c>
      <c r="O447" s="11">
        <f t="shared" si="13"/>
        <v>8294.86</v>
      </c>
      <c r="P447" s="11">
        <v>2022.2699999999995</v>
      </c>
      <c r="Q447" s="12">
        <f t="shared" si="14"/>
        <v>6272.5900000000011</v>
      </c>
    </row>
    <row r="448" spans="1:17" x14ac:dyDescent="0.2">
      <c r="A448" s="10" t="s">
        <v>435</v>
      </c>
      <c r="B448" s="20">
        <v>43334</v>
      </c>
      <c r="C448" s="10" t="s">
        <v>562</v>
      </c>
      <c r="D448" s="23" t="s">
        <v>621</v>
      </c>
      <c r="E448" s="11">
        <v>830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86</v>
      </c>
      <c r="M448" s="11">
        <v>0</v>
      </c>
      <c r="N448" s="11">
        <v>0</v>
      </c>
      <c r="O448" s="11">
        <f t="shared" si="13"/>
        <v>916</v>
      </c>
      <c r="P448" s="11">
        <v>0</v>
      </c>
      <c r="Q448" s="12">
        <f t="shared" si="14"/>
        <v>916</v>
      </c>
    </row>
    <row r="449" spans="1:17" x14ac:dyDescent="0.2">
      <c r="A449" s="10" t="s">
        <v>436</v>
      </c>
      <c r="B449" s="20">
        <v>38377</v>
      </c>
      <c r="C449" s="10" t="s">
        <v>584</v>
      </c>
      <c r="D449" s="23" t="s">
        <v>539</v>
      </c>
      <c r="E449" s="11">
        <v>5137.3200000000006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97.390000000000327</v>
      </c>
      <c r="N449" s="11">
        <v>102.94</v>
      </c>
      <c r="O449" s="11">
        <f t="shared" si="13"/>
        <v>5337.6500000000005</v>
      </c>
      <c r="P449" s="11">
        <v>2695.1099999999997</v>
      </c>
      <c r="Q449" s="12">
        <f t="shared" si="14"/>
        <v>2642.5400000000009</v>
      </c>
    </row>
    <row r="450" spans="1:17" x14ac:dyDescent="0.2">
      <c r="A450" s="10" t="s">
        <v>437</v>
      </c>
      <c r="B450" s="20">
        <v>40770</v>
      </c>
      <c r="C450" s="10" t="s">
        <v>571</v>
      </c>
      <c r="D450" s="23" t="s">
        <v>539</v>
      </c>
      <c r="E450" s="11">
        <v>3893.6800000000003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73.8100000000004</v>
      </c>
      <c r="N450" s="11">
        <v>257.58999999999997</v>
      </c>
      <c r="O450" s="11">
        <f t="shared" si="13"/>
        <v>4225.0800000000008</v>
      </c>
      <c r="P450" s="11">
        <v>1249.2300000000005</v>
      </c>
      <c r="Q450" s="12">
        <f t="shared" si="14"/>
        <v>2975.8500000000004</v>
      </c>
    </row>
    <row r="451" spans="1:17" x14ac:dyDescent="0.2">
      <c r="A451" s="10" t="s">
        <v>438</v>
      </c>
      <c r="B451" s="20">
        <v>40770</v>
      </c>
      <c r="C451" s="10" t="s">
        <v>571</v>
      </c>
      <c r="D451" s="23" t="s">
        <v>539</v>
      </c>
      <c r="E451" s="11">
        <v>3893.6800000000003</v>
      </c>
      <c r="F451" s="11">
        <v>0</v>
      </c>
      <c r="G451" s="11">
        <v>0</v>
      </c>
      <c r="H451" s="11">
        <v>0</v>
      </c>
      <c r="I451" s="11">
        <v>3.08</v>
      </c>
      <c r="J451" s="11">
        <v>0</v>
      </c>
      <c r="K451" s="11">
        <v>3000</v>
      </c>
      <c r="L451" s="11">
        <v>0</v>
      </c>
      <c r="M451" s="11">
        <v>73.8100000000004</v>
      </c>
      <c r="N451" s="11">
        <v>0</v>
      </c>
      <c r="O451" s="11">
        <f t="shared" si="13"/>
        <v>6970.5700000000006</v>
      </c>
      <c r="P451" s="11">
        <v>2379.8500000000004</v>
      </c>
      <c r="Q451" s="12">
        <f t="shared" si="14"/>
        <v>4590.72</v>
      </c>
    </row>
    <row r="452" spans="1:17" x14ac:dyDescent="0.2">
      <c r="A452" s="10" t="s">
        <v>439</v>
      </c>
      <c r="B452" s="20">
        <v>37032</v>
      </c>
      <c r="C452" s="10" t="s">
        <v>568</v>
      </c>
      <c r="D452" s="23" t="s">
        <v>547</v>
      </c>
      <c r="E452" s="11">
        <v>2195.23</v>
      </c>
      <c r="F452" s="11">
        <v>0</v>
      </c>
      <c r="G452" s="11">
        <v>0</v>
      </c>
      <c r="H452" s="11">
        <v>0</v>
      </c>
      <c r="I452" s="11">
        <v>6.93</v>
      </c>
      <c r="J452" s="11">
        <v>0</v>
      </c>
      <c r="K452" s="11">
        <v>0</v>
      </c>
      <c r="L452" s="11">
        <v>0</v>
      </c>
      <c r="M452" s="11">
        <v>2122.4</v>
      </c>
      <c r="N452" s="11">
        <v>151.58000000000001</v>
      </c>
      <c r="O452" s="11">
        <f t="shared" si="13"/>
        <v>4476.1399999999994</v>
      </c>
      <c r="P452" s="11">
        <v>751.03</v>
      </c>
      <c r="Q452" s="12">
        <f t="shared" si="14"/>
        <v>3725.1099999999997</v>
      </c>
    </row>
    <row r="453" spans="1:17" x14ac:dyDescent="0.2">
      <c r="A453" s="10" t="s">
        <v>440</v>
      </c>
      <c r="B453" s="20">
        <v>42882</v>
      </c>
      <c r="C453" s="10" t="s">
        <v>574</v>
      </c>
      <c r="D453" s="23" t="s">
        <v>541</v>
      </c>
      <c r="E453" s="11">
        <v>1268.3999999999999</v>
      </c>
      <c r="F453" s="11">
        <v>0</v>
      </c>
      <c r="G453" s="11">
        <v>0</v>
      </c>
      <c r="H453" s="11">
        <v>196.26000000000002</v>
      </c>
      <c r="I453" s="11">
        <v>1.98</v>
      </c>
      <c r="J453" s="11">
        <v>0</v>
      </c>
      <c r="K453" s="11">
        <v>0</v>
      </c>
      <c r="L453" s="11">
        <v>0</v>
      </c>
      <c r="M453" s="11">
        <v>149.24</v>
      </c>
      <c r="N453" s="11">
        <v>138.12</v>
      </c>
      <c r="O453" s="11">
        <f t="shared" si="13"/>
        <v>1754</v>
      </c>
      <c r="P453" s="11">
        <v>250.34000000000015</v>
      </c>
      <c r="Q453" s="12">
        <f t="shared" si="14"/>
        <v>1503.6599999999999</v>
      </c>
    </row>
    <row r="454" spans="1:17" x14ac:dyDescent="0.2">
      <c r="A454" s="10" t="s">
        <v>441</v>
      </c>
      <c r="B454" s="20">
        <v>31574</v>
      </c>
      <c r="C454" s="10" t="s">
        <v>612</v>
      </c>
      <c r="D454" s="23" t="s">
        <v>540</v>
      </c>
      <c r="E454" s="11">
        <v>2239.1200000000003</v>
      </c>
      <c r="F454" s="11">
        <v>874.77</v>
      </c>
      <c r="G454" s="11">
        <v>0</v>
      </c>
      <c r="H454" s="11">
        <v>190.8</v>
      </c>
      <c r="I454" s="11">
        <v>10.47</v>
      </c>
      <c r="J454" s="11">
        <v>0</v>
      </c>
      <c r="K454" s="11">
        <v>0</v>
      </c>
      <c r="L454" s="11">
        <v>0</v>
      </c>
      <c r="M454" s="11">
        <v>0</v>
      </c>
      <c r="N454" s="11">
        <v>249.79</v>
      </c>
      <c r="O454" s="11">
        <f t="shared" si="13"/>
        <v>3564.9500000000003</v>
      </c>
      <c r="P454" s="11">
        <v>542.19000000000005</v>
      </c>
      <c r="Q454" s="12">
        <f t="shared" si="14"/>
        <v>3022.76</v>
      </c>
    </row>
    <row r="455" spans="1:17" x14ac:dyDescent="0.2">
      <c r="A455" s="10" t="s">
        <v>442</v>
      </c>
      <c r="B455" s="20">
        <v>38666</v>
      </c>
      <c r="C455" s="10" t="s">
        <v>589</v>
      </c>
      <c r="D455" s="23" t="s">
        <v>544</v>
      </c>
      <c r="E455" s="11">
        <v>1958.0900000000001</v>
      </c>
      <c r="F455" s="11">
        <v>521.13</v>
      </c>
      <c r="G455" s="11">
        <v>0</v>
      </c>
      <c r="H455" s="11">
        <v>0</v>
      </c>
      <c r="I455" s="11">
        <v>3.92</v>
      </c>
      <c r="J455" s="11">
        <v>0</v>
      </c>
      <c r="K455" s="11">
        <v>0</v>
      </c>
      <c r="L455" s="11">
        <v>0</v>
      </c>
      <c r="M455" s="11">
        <v>47</v>
      </c>
      <c r="N455" s="11">
        <v>192.08</v>
      </c>
      <c r="O455" s="11">
        <f t="shared" si="13"/>
        <v>2722.2200000000003</v>
      </c>
      <c r="P455" s="11">
        <v>858.99000000000024</v>
      </c>
      <c r="Q455" s="12">
        <f t="shared" si="14"/>
        <v>1863.23</v>
      </c>
    </row>
    <row r="456" spans="1:17" x14ac:dyDescent="0.2">
      <c r="A456" s="10" t="s">
        <v>443</v>
      </c>
      <c r="B456" s="20">
        <v>41526</v>
      </c>
      <c r="C456" s="10" t="s">
        <v>571</v>
      </c>
      <c r="D456" s="23" t="s">
        <v>542</v>
      </c>
      <c r="E456" s="11">
        <v>3669.1099999999997</v>
      </c>
      <c r="F456" s="11">
        <v>0</v>
      </c>
      <c r="G456" s="11">
        <v>0</v>
      </c>
      <c r="H456" s="11">
        <v>0</v>
      </c>
      <c r="I456" s="11">
        <v>2.9</v>
      </c>
      <c r="J456" s="11">
        <v>0</v>
      </c>
      <c r="K456" s="11">
        <v>0</v>
      </c>
      <c r="L456" s="11">
        <v>0</v>
      </c>
      <c r="M456" s="11">
        <v>69.559999999999945</v>
      </c>
      <c r="N456" s="11">
        <v>192.08</v>
      </c>
      <c r="O456" s="11">
        <f t="shared" si="13"/>
        <v>3933.6499999999996</v>
      </c>
      <c r="P456" s="11">
        <v>1334.17</v>
      </c>
      <c r="Q456" s="12">
        <f t="shared" si="14"/>
        <v>2599.4799999999996</v>
      </c>
    </row>
    <row r="457" spans="1:17" x14ac:dyDescent="0.2">
      <c r="A457" s="10" t="s">
        <v>444</v>
      </c>
      <c r="B457" s="20">
        <v>35125</v>
      </c>
      <c r="C457" s="10" t="s">
        <v>563</v>
      </c>
      <c r="D457" s="23" t="s">
        <v>542</v>
      </c>
      <c r="E457" s="11">
        <v>3096.8399999999997</v>
      </c>
      <c r="F457" s="11">
        <v>0</v>
      </c>
      <c r="G457" s="11">
        <v>0</v>
      </c>
      <c r="H457" s="11">
        <v>0.39</v>
      </c>
      <c r="I457" s="11">
        <v>9.7799999999999994</v>
      </c>
      <c r="J457" s="11">
        <v>0</v>
      </c>
      <c r="K457" s="11">
        <v>0</v>
      </c>
      <c r="L457" s="11">
        <v>0</v>
      </c>
      <c r="M457" s="11">
        <v>0</v>
      </c>
      <c r="N457" s="11">
        <v>154.4</v>
      </c>
      <c r="O457" s="11">
        <f t="shared" ref="O457:O520" si="15">SUM(E457:N457)</f>
        <v>3261.41</v>
      </c>
      <c r="P457" s="11">
        <v>899.42000000000007</v>
      </c>
      <c r="Q457" s="12">
        <f t="shared" si="14"/>
        <v>2361.9899999999998</v>
      </c>
    </row>
    <row r="458" spans="1:17" x14ac:dyDescent="0.2">
      <c r="A458" s="10" t="s">
        <v>445</v>
      </c>
      <c r="B458" s="20">
        <v>33737</v>
      </c>
      <c r="C458" s="10" t="s">
        <v>569</v>
      </c>
      <c r="D458" s="23" t="s">
        <v>540</v>
      </c>
      <c r="E458" s="11">
        <v>5344.86</v>
      </c>
      <c r="F458" s="11">
        <v>1638.3899999999999</v>
      </c>
      <c r="G458" s="11">
        <v>13.16</v>
      </c>
      <c r="H458" s="11">
        <v>0</v>
      </c>
      <c r="I458" s="11">
        <v>24.74</v>
      </c>
      <c r="J458" s="11">
        <v>0</v>
      </c>
      <c r="K458" s="11">
        <v>0</v>
      </c>
      <c r="L458" s="11">
        <v>0</v>
      </c>
      <c r="M458" s="11">
        <v>132.38000000000011</v>
      </c>
      <c r="N458" s="11">
        <v>102.94</v>
      </c>
      <c r="O458" s="11">
        <f t="shared" si="15"/>
        <v>7256.4699999999993</v>
      </c>
      <c r="P458" s="11">
        <v>1917.13</v>
      </c>
      <c r="Q458" s="12">
        <f t="shared" si="14"/>
        <v>5339.3399999999992</v>
      </c>
    </row>
    <row r="459" spans="1:17" x14ac:dyDescent="0.2">
      <c r="A459" s="10" t="s">
        <v>446</v>
      </c>
      <c r="B459" s="20">
        <v>31574</v>
      </c>
      <c r="C459" s="10" t="s">
        <v>569</v>
      </c>
      <c r="D459" s="23" t="s">
        <v>540</v>
      </c>
      <c r="E459" s="11">
        <v>5344.86</v>
      </c>
      <c r="F459" s="11">
        <v>2770.1800000000003</v>
      </c>
      <c r="G459" s="11">
        <v>0</v>
      </c>
      <c r="H459" s="11">
        <v>0</v>
      </c>
      <c r="I459" s="11">
        <v>12.82</v>
      </c>
      <c r="J459" s="11">
        <v>0</v>
      </c>
      <c r="K459" s="11">
        <v>0</v>
      </c>
      <c r="L459" s="11">
        <v>0</v>
      </c>
      <c r="M459" s="11">
        <v>153.84000000000015</v>
      </c>
      <c r="N459" s="11">
        <v>0</v>
      </c>
      <c r="O459" s="11">
        <f t="shared" si="15"/>
        <v>8281.7000000000007</v>
      </c>
      <c r="P459" s="11">
        <v>1821.0500000000011</v>
      </c>
      <c r="Q459" s="12">
        <f t="shared" si="14"/>
        <v>6460.65</v>
      </c>
    </row>
    <row r="460" spans="1:17" x14ac:dyDescent="0.2">
      <c r="A460" s="10" t="s">
        <v>447</v>
      </c>
      <c r="B460" s="20">
        <v>35487</v>
      </c>
      <c r="C460" s="10" t="s">
        <v>596</v>
      </c>
      <c r="D460" s="23" t="s">
        <v>540</v>
      </c>
      <c r="E460" s="11">
        <v>4050.99</v>
      </c>
      <c r="F460" s="11">
        <v>570.5</v>
      </c>
      <c r="G460" s="11">
        <v>0</v>
      </c>
      <c r="H460" s="11">
        <v>572.4</v>
      </c>
      <c r="I460" s="11">
        <v>5.5</v>
      </c>
      <c r="J460" s="11">
        <v>0</v>
      </c>
      <c r="K460" s="11">
        <v>0</v>
      </c>
      <c r="L460" s="11">
        <v>0</v>
      </c>
      <c r="M460" s="11">
        <v>0</v>
      </c>
      <c r="N460" s="11">
        <v>317.62</v>
      </c>
      <c r="O460" s="11">
        <f t="shared" si="15"/>
        <v>5517.0099999999993</v>
      </c>
      <c r="P460" s="11">
        <v>1261.9800000000005</v>
      </c>
      <c r="Q460" s="12">
        <f t="shared" si="14"/>
        <v>4255.0299999999988</v>
      </c>
    </row>
    <row r="461" spans="1:17" x14ac:dyDescent="0.2">
      <c r="A461" s="10" t="s">
        <v>448</v>
      </c>
      <c r="B461" s="20">
        <v>40777</v>
      </c>
      <c r="C461" s="10" t="s">
        <v>571</v>
      </c>
      <c r="D461" s="23" t="s">
        <v>539</v>
      </c>
      <c r="E461" s="11">
        <v>3893.6800000000003</v>
      </c>
      <c r="F461" s="11">
        <v>0</v>
      </c>
      <c r="G461" s="11">
        <v>0</v>
      </c>
      <c r="H461" s="11">
        <v>0</v>
      </c>
      <c r="I461" s="11">
        <v>6.15</v>
      </c>
      <c r="J461" s="11">
        <v>0</v>
      </c>
      <c r="K461" s="11">
        <v>0</v>
      </c>
      <c r="L461" s="11">
        <v>0</v>
      </c>
      <c r="M461" s="11">
        <v>3764.51</v>
      </c>
      <c r="N461" s="11">
        <v>154.4</v>
      </c>
      <c r="O461" s="11">
        <f t="shared" si="15"/>
        <v>7818.74</v>
      </c>
      <c r="P461" s="11">
        <v>2164.67</v>
      </c>
      <c r="Q461" s="12">
        <f t="shared" si="14"/>
        <v>5654.07</v>
      </c>
    </row>
    <row r="462" spans="1:17" x14ac:dyDescent="0.2">
      <c r="A462" s="10" t="s">
        <v>449</v>
      </c>
      <c r="B462" s="20">
        <v>35867</v>
      </c>
      <c r="C462" s="10" t="s">
        <v>590</v>
      </c>
      <c r="D462" s="23" t="s">
        <v>544</v>
      </c>
      <c r="E462" s="11">
        <v>1958.0900000000001</v>
      </c>
      <c r="F462" s="11">
        <v>0</v>
      </c>
      <c r="G462" s="11">
        <v>0</v>
      </c>
      <c r="H462" s="11">
        <v>190.8</v>
      </c>
      <c r="I462" s="11">
        <v>0</v>
      </c>
      <c r="J462" s="11">
        <v>0</v>
      </c>
      <c r="K462" s="11">
        <v>0</v>
      </c>
      <c r="L462" s="11">
        <v>0</v>
      </c>
      <c r="M462" s="11">
        <v>37.119999999999891</v>
      </c>
      <c r="N462" s="11">
        <v>0</v>
      </c>
      <c r="O462" s="11">
        <f t="shared" si="15"/>
        <v>2186.0100000000002</v>
      </c>
      <c r="P462" s="11">
        <v>196.36000000000013</v>
      </c>
      <c r="Q462" s="12">
        <f t="shared" si="14"/>
        <v>1989.65</v>
      </c>
    </row>
    <row r="463" spans="1:17" x14ac:dyDescent="0.2">
      <c r="A463" s="10" t="s">
        <v>450</v>
      </c>
      <c r="B463" s="20">
        <v>42776</v>
      </c>
      <c r="C463" s="10" t="s">
        <v>574</v>
      </c>
      <c r="D463" s="23" t="s">
        <v>541</v>
      </c>
      <c r="E463" s="11">
        <v>1268.3999999999999</v>
      </c>
      <c r="F463" s="11">
        <v>0</v>
      </c>
      <c r="G463" s="11">
        <v>0</v>
      </c>
      <c r="H463" s="11">
        <v>190.8</v>
      </c>
      <c r="I463" s="11">
        <v>4.6399999999999997</v>
      </c>
      <c r="J463" s="11">
        <v>0</v>
      </c>
      <c r="K463" s="11">
        <v>0</v>
      </c>
      <c r="L463" s="11">
        <v>0</v>
      </c>
      <c r="M463" s="11">
        <v>0</v>
      </c>
      <c r="N463" s="11">
        <v>114.77</v>
      </c>
      <c r="O463" s="11">
        <f t="shared" si="15"/>
        <v>1578.61</v>
      </c>
      <c r="P463" s="11">
        <v>216.86000000000013</v>
      </c>
      <c r="Q463" s="12">
        <f t="shared" si="14"/>
        <v>1361.7499999999998</v>
      </c>
    </row>
    <row r="464" spans="1:17" x14ac:dyDescent="0.2">
      <c r="A464" s="10" t="s">
        <v>451</v>
      </c>
      <c r="B464" s="20">
        <v>37032</v>
      </c>
      <c r="C464" s="10" t="s">
        <v>574</v>
      </c>
      <c r="D464" s="23" t="s">
        <v>540</v>
      </c>
      <c r="E464" s="11">
        <v>1428.42</v>
      </c>
      <c r="F464" s="11">
        <v>641.95999999999992</v>
      </c>
      <c r="G464" s="11">
        <v>0</v>
      </c>
      <c r="H464" s="11">
        <v>190.8</v>
      </c>
      <c r="I464" s="11">
        <v>3.59</v>
      </c>
      <c r="J464" s="11">
        <v>147.60999999999999</v>
      </c>
      <c r="K464" s="11">
        <v>0</v>
      </c>
      <c r="L464" s="11">
        <v>0</v>
      </c>
      <c r="M464" s="11">
        <v>39.25</v>
      </c>
      <c r="N464" s="11">
        <v>192.08</v>
      </c>
      <c r="O464" s="11">
        <f t="shared" si="15"/>
        <v>2643.7100000000005</v>
      </c>
      <c r="P464" s="11">
        <v>377.46000000000004</v>
      </c>
      <c r="Q464" s="12">
        <f t="shared" si="14"/>
        <v>2266.2500000000005</v>
      </c>
    </row>
    <row r="465" spans="1:17" x14ac:dyDescent="0.2">
      <c r="A465" s="10" t="s">
        <v>452</v>
      </c>
      <c r="B465" s="20">
        <v>43248</v>
      </c>
      <c r="C465" s="10" t="s">
        <v>562</v>
      </c>
      <c r="D465" s="23" t="s">
        <v>621</v>
      </c>
      <c r="E465" s="11">
        <v>830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86</v>
      </c>
      <c r="M465" s="11">
        <v>0</v>
      </c>
      <c r="N465" s="11">
        <v>0</v>
      </c>
      <c r="O465" s="11">
        <f t="shared" si="15"/>
        <v>916</v>
      </c>
      <c r="P465" s="11">
        <v>0</v>
      </c>
      <c r="Q465" s="12">
        <f t="shared" si="14"/>
        <v>916</v>
      </c>
    </row>
    <row r="466" spans="1:17" x14ac:dyDescent="0.2">
      <c r="A466" s="10" t="s">
        <v>453</v>
      </c>
      <c r="B466" s="20">
        <v>43334</v>
      </c>
      <c r="C466" s="10" t="s">
        <v>562</v>
      </c>
      <c r="D466" s="23" t="s">
        <v>621</v>
      </c>
      <c r="E466" s="11">
        <v>830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86</v>
      </c>
      <c r="M466" s="11">
        <v>0</v>
      </c>
      <c r="N466" s="11">
        <v>0</v>
      </c>
      <c r="O466" s="11">
        <f t="shared" si="15"/>
        <v>916</v>
      </c>
      <c r="P466" s="11">
        <v>0</v>
      </c>
      <c r="Q466" s="12">
        <f t="shared" si="14"/>
        <v>916</v>
      </c>
    </row>
    <row r="467" spans="1:17" x14ac:dyDescent="0.2">
      <c r="A467" s="10" t="s">
        <v>454</v>
      </c>
      <c r="B467" s="20">
        <v>37032</v>
      </c>
      <c r="C467" s="10" t="s">
        <v>563</v>
      </c>
      <c r="D467" s="23" t="s">
        <v>542</v>
      </c>
      <c r="E467" s="11">
        <v>3096.8399999999997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2994.1</v>
      </c>
      <c r="N467" s="11">
        <v>154.4</v>
      </c>
      <c r="O467" s="11">
        <f t="shared" si="15"/>
        <v>6245.3399999999992</v>
      </c>
      <c r="P467" s="11">
        <v>843.47</v>
      </c>
      <c r="Q467" s="12">
        <f t="shared" si="14"/>
        <v>5401.869999999999</v>
      </c>
    </row>
    <row r="468" spans="1:17" x14ac:dyDescent="0.2">
      <c r="A468" s="10" t="s">
        <v>455</v>
      </c>
      <c r="B468" s="20">
        <v>34603</v>
      </c>
      <c r="C468" s="10" t="s">
        <v>590</v>
      </c>
      <c r="D468" s="23" t="s">
        <v>540</v>
      </c>
      <c r="E468" s="11">
        <v>2610.79</v>
      </c>
      <c r="F468" s="11">
        <v>323.55</v>
      </c>
      <c r="G468" s="11">
        <v>0</v>
      </c>
      <c r="H468" s="11">
        <v>190.8</v>
      </c>
      <c r="I468" s="11">
        <v>4.95</v>
      </c>
      <c r="J468" s="11">
        <v>202.84</v>
      </c>
      <c r="K468" s="11">
        <v>0</v>
      </c>
      <c r="L468" s="11">
        <v>0</v>
      </c>
      <c r="M468" s="11">
        <v>55.620000000000346</v>
      </c>
      <c r="N468" s="11">
        <v>134.72</v>
      </c>
      <c r="O468" s="11">
        <f t="shared" si="15"/>
        <v>3523.2700000000004</v>
      </c>
      <c r="P468" s="11">
        <v>513.71</v>
      </c>
      <c r="Q468" s="12">
        <f t="shared" si="14"/>
        <v>3009.5600000000004</v>
      </c>
    </row>
    <row r="469" spans="1:17" x14ac:dyDescent="0.2">
      <c r="A469" s="10" t="s">
        <v>456</v>
      </c>
      <c r="B469" s="20">
        <v>30590</v>
      </c>
      <c r="C469" s="10" t="s">
        <v>606</v>
      </c>
      <c r="D469" s="23" t="s">
        <v>540</v>
      </c>
      <c r="E469" s="11">
        <v>8239.24</v>
      </c>
      <c r="F469" s="11">
        <v>804.01</v>
      </c>
      <c r="G469" s="11">
        <v>0</v>
      </c>
      <c r="H469" s="11">
        <v>0</v>
      </c>
      <c r="I469" s="11">
        <v>15.12</v>
      </c>
      <c r="J469" s="11">
        <v>0</v>
      </c>
      <c r="K469" s="11">
        <v>3900</v>
      </c>
      <c r="L469" s="11">
        <v>0</v>
      </c>
      <c r="M469" s="11">
        <v>171.43000000000029</v>
      </c>
      <c r="N469" s="11">
        <v>0</v>
      </c>
      <c r="O469" s="11">
        <f t="shared" si="15"/>
        <v>13129.800000000001</v>
      </c>
      <c r="P469" s="11">
        <v>3244.4400000000005</v>
      </c>
      <c r="Q469" s="12">
        <f t="shared" si="14"/>
        <v>9885.36</v>
      </c>
    </row>
    <row r="470" spans="1:17" x14ac:dyDescent="0.2">
      <c r="A470" s="10" t="s">
        <v>457</v>
      </c>
      <c r="B470" s="20">
        <v>38315</v>
      </c>
      <c r="C470" s="10" t="s">
        <v>567</v>
      </c>
      <c r="D470" s="23" t="s">
        <v>540</v>
      </c>
      <c r="E470" s="11">
        <v>1703.68</v>
      </c>
      <c r="F470" s="11">
        <v>146.71</v>
      </c>
      <c r="G470" s="11">
        <v>0</v>
      </c>
      <c r="H470" s="11">
        <v>0</v>
      </c>
      <c r="I470" s="11">
        <v>5.85</v>
      </c>
      <c r="J470" s="11">
        <v>0</v>
      </c>
      <c r="K470" s="11">
        <v>0</v>
      </c>
      <c r="L470" s="11">
        <v>0</v>
      </c>
      <c r="M470" s="11">
        <v>35.079999999999927</v>
      </c>
      <c r="N470" s="11">
        <v>333.06</v>
      </c>
      <c r="O470" s="11">
        <f t="shared" si="15"/>
        <v>2224.38</v>
      </c>
      <c r="P470" s="11">
        <v>381.34000000000015</v>
      </c>
      <c r="Q470" s="12">
        <f t="shared" si="14"/>
        <v>1843.04</v>
      </c>
    </row>
    <row r="471" spans="1:17" x14ac:dyDescent="0.2">
      <c r="A471" s="10" t="s">
        <v>458</v>
      </c>
      <c r="B471" s="20">
        <v>34516</v>
      </c>
      <c r="C471" s="10" t="s">
        <v>569</v>
      </c>
      <c r="D471" s="23" t="s">
        <v>540</v>
      </c>
      <c r="E471" s="11">
        <v>5344.86</v>
      </c>
      <c r="F471" s="11">
        <v>1385.99</v>
      </c>
      <c r="G471" s="11">
        <v>0</v>
      </c>
      <c r="H471" s="11">
        <v>0</v>
      </c>
      <c r="I471" s="11">
        <v>31.259999999999998</v>
      </c>
      <c r="J471" s="11">
        <v>0</v>
      </c>
      <c r="K471" s="11">
        <v>3000</v>
      </c>
      <c r="L471" s="11">
        <v>0</v>
      </c>
      <c r="M471" s="11">
        <v>127.59000000000015</v>
      </c>
      <c r="N471" s="11">
        <v>0</v>
      </c>
      <c r="O471" s="11">
        <f t="shared" si="15"/>
        <v>9889.7000000000007</v>
      </c>
      <c r="P471" s="11">
        <v>2455.8300000000017</v>
      </c>
      <c r="Q471" s="12">
        <f t="shared" si="14"/>
        <v>7433.869999999999</v>
      </c>
    </row>
    <row r="472" spans="1:17" x14ac:dyDescent="0.2">
      <c r="A472" s="10" t="s">
        <v>459</v>
      </c>
      <c r="B472" s="20">
        <v>43297</v>
      </c>
      <c r="C472" s="10" t="s">
        <v>568</v>
      </c>
      <c r="D472" s="23" t="s">
        <v>541</v>
      </c>
      <c r="E472" s="11">
        <v>1945.87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2333.33</v>
      </c>
      <c r="L472" s="11">
        <v>0</v>
      </c>
      <c r="M472" s="11">
        <v>961.16</v>
      </c>
      <c r="N472" s="11">
        <v>0</v>
      </c>
      <c r="O472" s="11">
        <f t="shared" si="15"/>
        <v>5240.3599999999997</v>
      </c>
      <c r="P472" s="11">
        <v>901.88</v>
      </c>
      <c r="Q472" s="12">
        <f t="shared" si="14"/>
        <v>4338.4799999999996</v>
      </c>
    </row>
    <row r="473" spans="1:17" x14ac:dyDescent="0.2">
      <c r="A473" s="10" t="s">
        <v>528</v>
      </c>
      <c r="B473" s="20">
        <v>40135</v>
      </c>
      <c r="C473" s="10" t="s">
        <v>529</v>
      </c>
      <c r="D473" s="23" t="s">
        <v>548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256.10000000000002</v>
      </c>
      <c r="O473" s="11">
        <f t="shared" si="15"/>
        <v>256.10000000000002</v>
      </c>
      <c r="P473" s="11">
        <v>0</v>
      </c>
      <c r="Q473" s="12">
        <f t="shared" si="14"/>
        <v>256.10000000000002</v>
      </c>
    </row>
    <row r="474" spans="1:17" x14ac:dyDescent="0.2">
      <c r="A474" s="10" t="s">
        <v>460</v>
      </c>
      <c r="B474" s="20">
        <v>36241</v>
      </c>
      <c r="C474" s="10" t="s">
        <v>591</v>
      </c>
      <c r="D474" s="23" t="s">
        <v>551</v>
      </c>
      <c r="E474" s="11">
        <v>4800.8200000000006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f t="shared" si="15"/>
        <v>4800.8200000000006</v>
      </c>
      <c r="P474" s="11">
        <v>837.67000000000007</v>
      </c>
      <c r="Q474" s="12">
        <f t="shared" si="14"/>
        <v>3963.1500000000005</v>
      </c>
    </row>
    <row r="475" spans="1:17" x14ac:dyDescent="0.2">
      <c r="A475" s="10" t="s">
        <v>461</v>
      </c>
      <c r="B475" s="20">
        <v>43066</v>
      </c>
      <c r="C475" s="10" t="s">
        <v>562</v>
      </c>
      <c r="D475" s="23" t="s">
        <v>621</v>
      </c>
      <c r="E475" s="11">
        <v>830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86</v>
      </c>
      <c r="M475" s="11">
        <v>0</v>
      </c>
      <c r="N475" s="11">
        <v>0</v>
      </c>
      <c r="O475" s="11">
        <f t="shared" si="15"/>
        <v>916</v>
      </c>
      <c r="P475" s="11">
        <v>0</v>
      </c>
      <c r="Q475" s="12">
        <f t="shared" si="14"/>
        <v>916</v>
      </c>
    </row>
    <row r="476" spans="1:17" x14ac:dyDescent="0.2">
      <c r="A476" s="10" t="s">
        <v>462</v>
      </c>
      <c r="B476" s="20">
        <v>37412</v>
      </c>
      <c r="C476" s="10" t="s">
        <v>590</v>
      </c>
      <c r="D476" s="23" t="s">
        <v>542</v>
      </c>
      <c r="E476" s="11">
        <v>2364.6799999999998</v>
      </c>
      <c r="F476" s="11">
        <v>0</v>
      </c>
      <c r="G476" s="11">
        <v>0</v>
      </c>
      <c r="H476" s="11">
        <v>640.55999999999995</v>
      </c>
      <c r="I476" s="11">
        <v>0</v>
      </c>
      <c r="J476" s="11">
        <v>0.92</v>
      </c>
      <c r="K476" s="11">
        <v>0</v>
      </c>
      <c r="L476" s="11">
        <v>0</v>
      </c>
      <c r="M476" s="11">
        <v>47.110000000000127</v>
      </c>
      <c r="N476" s="11">
        <v>461.36</v>
      </c>
      <c r="O476" s="11">
        <f t="shared" si="15"/>
        <v>3514.63</v>
      </c>
      <c r="P476" s="11">
        <v>676.96</v>
      </c>
      <c r="Q476" s="12">
        <f t="shared" si="14"/>
        <v>2837.67</v>
      </c>
    </row>
    <row r="477" spans="1:17" x14ac:dyDescent="0.2">
      <c r="A477" s="10" t="s">
        <v>463</v>
      </c>
      <c r="B477" s="20">
        <v>42767</v>
      </c>
      <c r="C477" s="10" t="s">
        <v>559</v>
      </c>
      <c r="D477" s="23" t="s">
        <v>541</v>
      </c>
      <c r="E477" s="11">
        <v>1268.3999999999999</v>
      </c>
      <c r="F477" s="11">
        <v>0</v>
      </c>
      <c r="G477" s="11">
        <v>0</v>
      </c>
      <c r="H477" s="11">
        <v>0</v>
      </c>
      <c r="I477" s="11">
        <v>1</v>
      </c>
      <c r="J477" s="11">
        <v>0</v>
      </c>
      <c r="K477" s="11">
        <v>0</v>
      </c>
      <c r="L477" s="11">
        <v>0</v>
      </c>
      <c r="M477" s="11">
        <v>24.049999999999955</v>
      </c>
      <c r="N477" s="11">
        <v>0</v>
      </c>
      <c r="O477" s="11">
        <f t="shared" si="15"/>
        <v>1293.4499999999998</v>
      </c>
      <c r="P477" s="11">
        <v>182.04999999999995</v>
      </c>
      <c r="Q477" s="12">
        <f t="shared" si="14"/>
        <v>1111.3999999999999</v>
      </c>
    </row>
    <row r="478" spans="1:17" x14ac:dyDescent="0.2">
      <c r="A478" s="10" t="s">
        <v>464</v>
      </c>
      <c r="B478" s="20">
        <v>42919</v>
      </c>
      <c r="C478" s="10" t="s">
        <v>562</v>
      </c>
      <c r="D478" s="23" t="s">
        <v>621</v>
      </c>
      <c r="E478" s="11">
        <v>830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86</v>
      </c>
      <c r="M478" s="11">
        <v>0</v>
      </c>
      <c r="N478" s="11">
        <v>0</v>
      </c>
      <c r="O478" s="11">
        <f t="shared" si="15"/>
        <v>916</v>
      </c>
      <c r="P478" s="11">
        <v>0</v>
      </c>
      <c r="Q478" s="12">
        <f t="shared" si="14"/>
        <v>916</v>
      </c>
    </row>
    <row r="479" spans="1:17" x14ac:dyDescent="0.2">
      <c r="A479" s="10" t="s">
        <v>465</v>
      </c>
      <c r="B479" s="20">
        <v>43138</v>
      </c>
      <c r="C479" s="10" t="s">
        <v>562</v>
      </c>
      <c r="D479" s="23" t="s">
        <v>621</v>
      </c>
      <c r="E479" s="11">
        <v>830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86</v>
      </c>
      <c r="M479" s="11">
        <v>0</v>
      </c>
      <c r="N479" s="11">
        <v>0</v>
      </c>
      <c r="O479" s="11">
        <f t="shared" si="15"/>
        <v>916</v>
      </c>
      <c r="P479" s="11">
        <v>0</v>
      </c>
      <c r="Q479" s="12">
        <f t="shared" si="14"/>
        <v>916</v>
      </c>
    </row>
    <row r="480" spans="1:17" x14ac:dyDescent="0.2">
      <c r="A480" s="10" t="s">
        <v>466</v>
      </c>
      <c r="B480" s="20">
        <v>42933</v>
      </c>
      <c r="C480" s="10" t="s">
        <v>573</v>
      </c>
      <c r="D480" s="23" t="s">
        <v>540</v>
      </c>
      <c r="E480" s="11">
        <v>2239.1200000000003</v>
      </c>
      <c r="F480" s="11">
        <v>0</v>
      </c>
      <c r="G480" s="11">
        <v>0</v>
      </c>
      <c r="H480" s="11">
        <v>0</v>
      </c>
      <c r="I480" s="11">
        <v>3.54</v>
      </c>
      <c r="J480" s="11">
        <v>0</v>
      </c>
      <c r="K480" s="11">
        <v>0</v>
      </c>
      <c r="L480" s="11">
        <v>0</v>
      </c>
      <c r="M480" s="11">
        <v>2164.84</v>
      </c>
      <c r="N480" s="11">
        <v>193.53</v>
      </c>
      <c r="O480" s="11">
        <f t="shared" si="15"/>
        <v>4601.03</v>
      </c>
      <c r="P480" s="11">
        <v>546.76</v>
      </c>
      <c r="Q480" s="12">
        <f t="shared" si="14"/>
        <v>4054.2699999999995</v>
      </c>
    </row>
    <row r="481" spans="1:17" x14ac:dyDescent="0.2">
      <c r="A481" s="10" t="s">
        <v>467</v>
      </c>
      <c r="B481" s="20">
        <v>42908</v>
      </c>
      <c r="C481" s="10" t="s">
        <v>562</v>
      </c>
      <c r="D481" s="23" t="s">
        <v>621</v>
      </c>
      <c r="E481" s="11">
        <v>830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86</v>
      </c>
      <c r="M481" s="11">
        <v>0</v>
      </c>
      <c r="N481" s="11">
        <v>0</v>
      </c>
      <c r="O481" s="11">
        <f t="shared" si="15"/>
        <v>916</v>
      </c>
      <c r="P481" s="11">
        <v>0</v>
      </c>
      <c r="Q481" s="12">
        <f t="shared" si="14"/>
        <v>916</v>
      </c>
    </row>
    <row r="482" spans="1:17" x14ac:dyDescent="0.2">
      <c r="A482" s="10" t="s">
        <v>468</v>
      </c>
      <c r="B482" s="20">
        <v>38454</v>
      </c>
      <c r="C482" s="10" t="s">
        <v>560</v>
      </c>
      <c r="D482" s="23" t="s">
        <v>542</v>
      </c>
      <c r="E482" s="11">
        <v>1069.1500000000001</v>
      </c>
      <c r="F482" s="11">
        <v>0</v>
      </c>
      <c r="G482" s="11">
        <v>0</v>
      </c>
      <c r="H482" s="11">
        <v>0</v>
      </c>
      <c r="I482" s="11">
        <v>1.87</v>
      </c>
      <c r="J482" s="11">
        <v>0</v>
      </c>
      <c r="K482" s="11">
        <v>0</v>
      </c>
      <c r="L482" s="11">
        <v>0</v>
      </c>
      <c r="M482" s="11">
        <v>0</v>
      </c>
      <c r="N482" s="11">
        <v>352.65</v>
      </c>
      <c r="O482" s="11">
        <f t="shared" si="15"/>
        <v>1423.67</v>
      </c>
      <c r="P482" s="11">
        <v>206.76999999999998</v>
      </c>
      <c r="Q482" s="12">
        <f t="shared" si="14"/>
        <v>1216.9000000000001</v>
      </c>
    </row>
    <row r="483" spans="1:17" x14ac:dyDescent="0.2">
      <c r="A483" s="10" t="s">
        <v>527</v>
      </c>
      <c r="B483" s="20">
        <v>43426</v>
      </c>
      <c r="C483" s="11" t="s">
        <v>574</v>
      </c>
      <c r="D483" s="24" t="s">
        <v>541</v>
      </c>
      <c r="E483" s="11">
        <v>367.9</v>
      </c>
      <c r="F483" s="11">
        <v>0</v>
      </c>
      <c r="G483" s="11">
        <v>0</v>
      </c>
      <c r="H483" s="11">
        <v>57.24</v>
      </c>
      <c r="I483" s="11">
        <v>0</v>
      </c>
      <c r="J483" s="11">
        <v>0</v>
      </c>
      <c r="K483" s="11">
        <v>0</v>
      </c>
      <c r="L483" s="11">
        <v>0</v>
      </c>
      <c r="M483" s="11">
        <v>118.09</v>
      </c>
      <c r="N483" s="11">
        <v>125.88</v>
      </c>
      <c r="O483" s="11">
        <f t="shared" si="15"/>
        <v>669.11</v>
      </c>
      <c r="P483" s="11">
        <v>43.45</v>
      </c>
      <c r="Q483" s="12">
        <f t="shared" si="14"/>
        <v>625.66</v>
      </c>
    </row>
    <row r="484" spans="1:17" x14ac:dyDescent="0.2">
      <c r="A484" s="10" t="s">
        <v>469</v>
      </c>
      <c r="B484" s="20">
        <v>42326</v>
      </c>
      <c r="C484" s="10" t="s">
        <v>583</v>
      </c>
      <c r="D484" s="23" t="s">
        <v>541</v>
      </c>
      <c r="E484" s="11">
        <v>1512.8200000000002</v>
      </c>
      <c r="F484" s="11">
        <v>0</v>
      </c>
      <c r="G484" s="11">
        <v>0</v>
      </c>
      <c r="H484" s="11">
        <v>190.8</v>
      </c>
      <c r="I484" s="11">
        <v>5.42</v>
      </c>
      <c r="J484" s="11">
        <v>0</v>
      </c>
      <c r="K484" s="11">
        <v>0</v>
      </c>
      <c r="L484" s="11">
        <v>0</v>
      </c>
      <c r="M484" s="11">
        <v>28.680000000000064</v>
      </c>
      <c r="N484" s="11">
        <v>255.85</v>
      </c>
      <c r="O484" s="11">
        <f t="shared" si="15"/>
        <v>1993.5700000000002</v>
      </c>
      <c r="P484" s="11">
        <v>595.17000000000007</v>
      </c>
      <c r="Q484" s="12">
        <f t="shared" si="14"/>
        <v>1398.4</v>
      </c>
    </row>
    <row r="485" spans="1:17" x14ac:dyDescent="0.2">
      <c r="A485" s="10" t="s">
        <v>470</v>
      </c>
      <c r="B485" s="20">
        <v>43361</v>
      </c>
      <c r="C485" s="10" t="s">
        <v>574</v>
      </c>
      <c r="D485" s="23" t="s">
        <v>541</v>
      </c>
      <c r="E485" s="11">
        <v>1228.9199999999998</v>
      </c>
      <c r="F485" s="11">
        <v>0</v>
      </c>
      <c r="G485" s="11">
        <v>0</v>
      </c>
      <c r="H485" s="11">
        <v>190.8</v>
      </c>
      <c r="I485" s="11">
        <v>0</v>
      </c>
      <c r="J485" s="11">
        <v>94.47</v>
      </c>
      <c r="K485" s="11">
        <v>0</v>
      </c>
      <c r="L485" s="11">
        <v>0</v>
      </c>
      <c r="M485" s="11">
        <v>354.28</v>
      </c>
      <c r="N485" s="11">
        <v>0</v>
      </c>
      <c r="O485" s="11">
        <f t="shared" si="15"/>
        <v>1868.4699999999998</v>
      </c>
      <c r="P485" s="11">
        <v>223.05</v>
      </c>
      <c r="Q485" s="12">
        <f t="shared" si="14"/>
        <v>1645.4199999999998</v>
      </c>
    </row>
    <row r="486" spans="1:17" x14ac:dyDescent="0.2">
      <c r="A486" s="10" t="s">
        <v>471</v>
      </c>
      <c r="B486" s="20">
        <v>31778</v>
      </c>
      <c r="C486" s="10" t="s">
        <v>569</v>
      </c>
      <c r="D486" s="23" t="s">
        <v>540</v>
      </c>
      <c r="E486" s="11">
        <v>5344.86</v>
      </c>
      <c r="F486" s="11">
        <v>2770.1800000000003</v>
      </c>
      <c r="G486" s="11">
        <v>0</v>
      </c>
      <c r="H486" s="11">
        <v>0</v>
      </c>
      <c r="I486" s="11">
        <v>12.82</v>
      </c>
      <c r="J486" s="11">
        <v>0</v>
      </c>
      <c r="K486" s="11">
        <v>0</v>
      </c>
      <c r="L486" s="11">
        <v>0</v>
      </c>
      <c r="M486" s="11">
        <v>153.84000000000015</v>
      </c>
      <c r="N486" s="11">
        <v>166.53</v>
      </c>
      <c r="O486" s="11">
        <f t="shared" si="15"/>
        <v>8448.2300000000014</v>
      </c>
      <c r="P486" s="11">
        <v>2128.41</v>
      </c>
      <c r="Q486" s="12">
        <f t="shared" ref="Q486:Q523" si="16">SUM(O486-P486)</f>
        <v>6319.8200000000015</v>
      </c>
    </row>
    <row r="487" spans="1:17" x14ac:dyDescent="0.2">
      <c r="A487" s="10" t="s">
        <v>472</v>
      </c>
      <c r="B487" s="20">
        <v>33360</v>
      </c>
      <c r="C487" s="10" t="s">
        <v>578</v>
      </c>
      <c r="D487" s="23" t="s">
        <v>540</v>
      </c>
      <c r="E487" s="11">
        <v>1397.73</v>
      </c>
      <c r="F487" s="11">
        <v>823.2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914.33</v>
      </c>
      <c r="N487" s="11">
        <v>499.58</v>
      </c>
      <c r="O487" s="11">
        <f t="shared" si="15"/>
        <v>3634.84</v>
      </c>
      <c r="P487" s="11">
        <v>381.8</v>
      </c>
      <c r="Q487" s="12">
        <f t="shared" si="16"/>
        <v>3253.04</v>
      </c>
    </row>
    <row r="488" spans="1:17" x14ac:dyDescent="0.2">
      <c r="A488" s="10" t="s">
        <v>473</v>
      </c>
      <c r="B488" s="20">
        <v>36220</v>
      </c>
      <c r="C488" s="10" t="s">
        <v>585</v>
      </c>
      <c r="D488" s="23" t="s">
        <v>540</v>
      </c>
      <c r="E488" s="11">
        <v>1703.68</v>
      </c>
      <c r="F488" s="11">
        <v>1000.48</v>
      </c>
      <c r="G488" s="11">
        <v>0</v>
      </c>
      <c r="H488" s="11">
        <v>0</v>
      </c>
      <c r="I488" s="11">
        <v>11.02</v>
      </c>
      <c r="J488" s="11">
        <v>0</v>
      </c>
      <c r="K488" s="11">
        <v>743.36</v>
      </c>
      <c r="L488" s="11">
        <v>0</v>
      </c>
      <c r="M488" s="11">
        <v>51.269999999999982</v>
      </c>
      <c r="N488" s="11">
        <v>249.79</v>
      </c>
      <c r="O488" s="11">
        <f t="shared" si="15"/>
        <v>3759.6</v>
      </c>
      <c r="P488" s="11">
        <v>1141.5600000000004</v>
      </c>
      <c r="Q488" s="12">
        <f t="shared" si="16"/>
        <v>2618.0399999999995</v>
      </c>
    </row>
    <row r="489" spans="1:17" x14ac:dyDescent="0.2">
      <c r="A489" s="10" t="s">
        <v>474</v>
      </c>
      <c r="B489" s="20">
        <v>33359</v>
      </c>
      <c r="C489" s="10" t="s">
        <v>561</v>
      </c>
      <c r="D489" s="23" t="s">
        <v>540</v>
      </c>
      <c r="E489" s="11">
        <v>1703.68</v>
      </c>
      <c r="F489" s="11">
        <v>1370.88</v>
      </c>
      <c r="G489" s="11">
        <v>0</v>
      </c>
      <c r="H489" s="11">
        <v>0</v>
      </c>
      <c r="I489" s="11">
        <v>9.7100000000000009</v>
      </c>
      <c r="J489" s="11">
        <v>0</v>
      </c>
      <c r="K489" s="11">
        <v>0</v>
      </c>
      <c r="L489" s="11">
        <v>0</v>
      </c>
      <c r="M489" s="11">
        <v>58.289999999999964</v>
      </c>
      <c r="N489" s="11">
        <v>0</v>
      </c>
      <c r="O489" s="11">
        <f t="shared" si="15"/>
        <v>3142.5600000000004</v>
      </c>
      <c r="P489" s="11">
        <v>759.13999999999987</v>
      </c>
      <c r="Q489" s="12">
        <f t="shared" si="16"/>
        <v>2383.4200000000005</v>
      </c>
    </row>
    <row r="490" spans="1:17" x14ac:dyDescent="0.2">
      <c r="A490" s="10" t="s">
        <v>475</v>
      </c>
      <c r="B490" s="20">
        <v>34821</v>
      </c>
      <c r="C490" s="10" t="s">
        <v>574</v>
      </c>
      <c r="D490" s="23" t="s">
        <v>540</v>
      </c>
      <c r="E490" s="11">
        <v>1241.8000000000002</v>
      </c>
      <c r="F490" s="11">
        <v>1003.52</v>
      </c>
      <c r="G490" s="11">
        <v>0</v>
      </c>
      <c r="H490" s="11">
        <v>165.36</v>
      </c>
      <c r="I490" s="11">
        <v>0</v>
      </c>
      <c r="J490" s="11">
        <v>0.44</v>
      </c>
      <c r="K490" s="11">
        <v>0</v>
      </c>
      <c r="L490" s="11">
        <v>0</v>
      </c>
      <c r="M490" s="11">
        <v>0</v>
      </c>
      <c r="N490" s="11">
        <v>352.65</v>
      </c>
      <c r="O490" s="11">
        <f t="shared" si="15"/>
        <v>2763.7700000000004</v>
      </c>
      <c r="P490" s="11">
        <v>504.86000000000013</v>
      </c>
      <c r="Q490" s="12">
        <f t="shared" si="16"/>
        <v>2258.9100000000003</v>
      </c>
    </row>
    <row r="491" spans="1:17" x14ac:dyDescent="0.2">
      <c r="A491" s="10" t="s">
        <v>476</v>
      </c>
      <c r="B491" s="20">
        <v>43311</v>
      </c>
      <c r="C491" s="10" t="s">
        <v>586</v>
      </c>
      <c r="D491" s="23" t="s">
        <v>548</v>
      </c>
      <c r="E491" s="11">
        <v>10000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4166.67</v>
      </c>
      <c r="N491" s="11">
        <v>0</v>
      </c>
      <c r="O491" s="11">
        <f t="shared" si="15"/>
        <v>14166.67</v>
      </c>
      <c r="P491" s="11">
        <v>2990.67</v>
      </c>
      <c r="Q491" s="12">
        <f t="shared" si="16"/>
        <v>11176</v>
      </c>
    </row>
    <row r="492" spans="1:17" x14ac:dyDescent="0.2">
      <c r="A492" s="10" t="s">
        <v>477</v>
      </c>
      <c r="B492" s="20">
        <v>41348</v>
      </c>
      <c r="C492" s="10" t="s">
        <v>571</v>
      </c>
      <c r="D492" s="23" t="s">
        <v>542</v>
      </c>
      <c r="E492" s="11">
        <v>3669.1099999999997</v>
      </c>
      <c r="F492" s="11">
        <v>0</v>
      </c>
      <c r="G492" s="11">
        <v>0</v>
      </c>
      <c r="H492" s="11">
        <v>0</v>
      </c>
      <c r="I492" s="11">
        <v>5.8</v>
      </c>
      <c r="J492" s="11">
        <v>0</v>
      </c>
      <c r="K492" s="11">
        <v>0</v>
      </c>
      <c r="L492" s="11">
        <v>0</v>
      </c>
      <c r="M492" s="11">
        <v>69.559999999999945</v>
      </c>
      <c r="N492" s="11">
        <v>191.89</v>
      </c>
      <c r="O492" s="11">
        <f t="shared" si="15"/>
        <v>3936.3599999999997</v>
      </c>
      <c r="P492" s="11">
        <v>1595</v>
      </c>
      <c r="Q492" s="12">
        <f t="shared" si="16"/>
        <v>2341.3599999999997</v>
      </c>
    </row>
    <row r="493" spans="1:17" x14ac:dyDescent="0.2">
      <c r="A493" s="10" t="s">
        <v>478</v>
      </c>
      <c r="B493" s="20">
        <v>42870</v>
      </c>
      <c r="C493" s="10" t="s">
        <v>589</v>
      </c>
      <c r="D493" s="23" t="s">
        <v>552</v>
      </c>
      <c r="E493" s="11">
        <v>1748.62</v>
      </c>
      <c r="F493" s="11">
        <v>0</v>
      </c>
      <c r="G493" s="11">
        <v>0</v>
      </c>
      <c r="H493" s="11">
        <v>0</v>
      </c>
      <c r="I493" s="11">
        <v>2.75</v>
      </c>
      <c r="J493" s="11">
        <v>0</v>
      </c>
      <c r="K493" s="11">
        <v>0</v>
      </c>
      <c r="L493" s="11">
        <v>0</v>
      </c>
      <c r="M493" s="11">
        <v>32.960000000000036</v>
      </c>
      <c r="N493" s="11">
        <v>0</v>
      </c>
      <c r="O493" s="11">
        <f t="shared" si="15"/>
        <v>1784.33</v>
      </c>
      <c r="P493" s="11">
        <v>260.25</v>
      </c>
      <c r="Q493" s="12">
        <f t="shared" si="16"/>
        <v>1524.08</v>
      </c>
    </row>
    <row r="494" spans="1:17" x14ac:dyDescent="0.2">
      <c r="A494" s="10" t="s">
        <v>479</v>
      </c>
      <c r="B494" s="20">
        <v>35067</v>
      </c>
      <c r="C494" s="10" t="s">
        <v>563</v>
      </c>
      <c r="D494" s="23" t="s">
        <v>540</v>
      </c>
      <c r="E494" s="11">
        <v>3419.1499999999996</v>
      </c>
      <c r="F494" s="11">
        <v>2504.77</v>
      </c>
      <c r="G494" s="11">
        <v>0</v>
      </c>
      <c r="H494" s="11">
        <v>0</v>
      </c>
      <c r="I494" s="11">
        <v>4.68</v>
      </c>
      <c r="J494" s="11">
        <v>0</v>
      </c>
      <c r="K494" s="11">
        <v>0</v>
      </c>
      <c r="L494" s="11">
        <v>0</v>
      </c>
      <c r="M494" s="11">
        <v>0</v>
      </c>
      <c r="N494" s="11">
        <v>254.03</v>
      </c>
      <c r="O494" s="11">
        <f t="shared" si="15"/>
        <v>6182.63</v>
      </c>
      <c r="P494" s="11">
        <v>2857.71</v>
      </c>
      <c r="Q494" s="12">
        <f t="shared" si="16"/>
        <v>3324.92</v>
      </c>
    </row>
    <row r="495" spans="1:17" x14ac:dyDescent="0.2">
      <c r="A495" s="10" t="s">
        <v>480</v>
      </c>
      <c r="B495" s="20">
        <v>43355</v>
      </c>
      <c r="C495" s="10" t="s">
        <v>562</v>
      </c>
      <c r="D495" s="23" t="s">
        <v>621</v>
      </c>
      <c r="E495" s="11">
        <v>830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86</v>
      </c>
      <c r="M495" s="11">
        <v>0</v>
      </c>
      <c r="N495" s="11">
        <v>0</v>
      </c>
      <c r="O495" s="11">
        <f t="shared" si="15"/>
        <v>916</v>
      </c>
      <c r="P495" s="11">
        <v>0</v>
      </c>
      <c r="Q495" s="12">
        <f t="shared" si="16"/>
        <v>916</v>
      </c>
    </row>
    <row r="496" spans="1:17" x14ac:dyDescent="0.2">
      <c r="A496" s="10" t="s">
        <v>481</v>
      </c>
      <c r="B496" s="20">
        <v>40596</v>
      </c>
      <c r="C496" s="10" t="s">
        <v>619</v>
      </c>
      <c r="D496" s="23" t="s">
        <v>542</v>
      </c>
      <c r="E496" s="11">
        <v>4151.97</v>
      </c>
      <c r="F496" s="11">
        <v>0</v>
      </c>
      <c r="G496" s="11">
        <v>0</v>
      </c>
      <c r="H496" s="11">
        <v>0</v>
      </c>
      <c r="I496" s="11">
        <v>4676.16</v>
      </c>
      <c r="J496" s="11">
        <v>0</v>
      </c>
      <c r="K496" s="11">
        <v>3000</v>
      </c>
      <c r="L496" s="11">
        <v>0</v>
      </c>
      <c r="M496" s="11">
        <v>0</v>
      </c>
      <c r="N496" s="11">
        <v>0</v>
      </c>
      <c r="O496" s="11">
        <f t="shared" si="15"/>
        <v>11828.130000000001</v>
      </c>
      <c r="P496" s="11">
        <v>2103.33</v>
      </c>
      <c r="Q496" s="12">
        <f t="shared" si="16"/>
        <v>9724.8000000000011</v>
      </c>
    </row>
    <row r="497" spans="1:17" x14ac:dyDescent="0.2">
      <c r="A497" s="10" t="s">
        <v>482</v>
      </c>
      <c r="B497" s="20">
        <v>40059</v>
      </c>
      <c r="C497" s="10" t="s">
        <v>589</v>
      </c>
      <c r="D497" s="23" t="s">
        <v>544</v>
      </c>
      <c r="E497" s="11">
        <v>1958.0900000000001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1893.13</v>
      </c>
      <c r="N497" s="11">
        <v>0</v>
      </c>
      <c r="O497" s="11">
        <f t="shared" si="15"/>
        <v>3851.2200000000003</v>
      </c>
      <c r="P497" s="11">
        <v>555.19000000000005</v>
      </c>
      <c r="Q497" s="12">
        <f t="shared" si="16"/>
        <v>3296.03</v>
      </c>
    </row>
    <row r="498" spans="1:17" x14ac:dyDescent="0.2">
      <c r="A498" s="10" t="s">
        <v>483</v>
      </c>
      <c r="B498" s="20">
        <v>35080</v>
      </c>
      <c r="C498" s="10" t="s">
        <v>561</v>
      </c>
      <c r="D498" s="23" t="s">
        <v>540</v>
      </c>
      <c r="E498" s="11">
        <v>1703.68</v>
      </c>
      <c r="F498" s="11">
        <v>915.91</v>
      </c>
      <c r="G498" s="11">
        <v>0</v>
      </c>
      <c r="H498" s="11">
        <v>0</v>
      </c>
      <c r="I498" s="11">
        <v>8.2799999999999994</v>
      </c>
      <c r="J498" s="11">
        <v>0</v>
      </c>
      <c r="K498" s="11">
        <v>0</v>
      </c>
      <c r="L498" s="11">
        <v>0</v>
      </c>
      <c r="M498" s="11">
        <v>49.659999999999854</v>
      </c>
      <c r="N498" s="11">
        <v>160.76</v>
      </c>
      <c r="O498" s="11">
        <f t="shared" si="15"/>
        <v>2838.29</v>
      </c>
      <c r="P498" s="11">
        <v>1063.1500000000001</v>
      </c>
      <c r="Q498" s="12">
        <f t="shared" si="16"/>
        <v>1775.1399999999999</v>
      </c>
    </row>
    <row r="499" spans="1:17" x14ac:dyDescent="0.2">
      <c r="A499" s="10" t="s">
        <v>484</v>
      </c>
      <c r="B499" s="20">
        <v>40603</v>
      </c>
      <c r="C499" s="10" t="s">
        <v>563</v>
      </c>
      <c r="D499" s="23" t="s">
        <v>540</v>
      </c>
      <c r="E499" s="11">
        <v>3411.0499999999997</v>
      </c>
      <c r="F499" s="11">
        <v>231.4</v>
      </c>
      <c r="G499" s="11">
        <v>0</v>
      </c>
      <c r="H499" s="11">
        <v>0</v>
      </c>
      <c r="I499" s="11">
        <v>5.77</v>
      </c>
      <c r="J499" s="11">
        <v>0</v>
      </c>
      <c r="K499" s="11">
        <v>1500</v>
      </c>
      <c r="L499" s="11">
        <v>0</v>
      </c>
      <c r="M499" s="11">
        <v>69.2199999999998</v>
      </c>
      <c r="N499" s="11">
        <v>0</v>
      </c>
      <c r="O499" s="11">
        <f t="shared" si="15"/>
        <v>5217.4399999999987</v>
      </c>
      <c r="P499" s="11">
        <v>971.63000000000011</v>
      </c>
      <c r="Q499" s="12">
        <f t="shared" si="16"/>
        <v>4245.8099999999986</v>
      </c>
    </row>
    <row r="500" spans="1:17" x14ac:dyDescent="0.2">
      <c r="A500" s="10" t="s">
        <v>485</v>
      </c>
      <c r="B500" s="20">
        <v>35066</v>
      </c>
      <c r="C500" s="10" t="s">
        <v>590</v>
      </c>
      <c r="D500" s="23" t="s">
        <v>540</v>
      </c>
      <c r="E500" s="11">
        <v>2610.79</v>
      </c>
      <c r="F500" s="11">
        <v>76.89</v>
      </c>
      <c r="G500" s="11">
        <v>0</v>
      </c>
      <c r="H500" s="11">
        <v>190.8</v>
      </c>
      <c r="I500" s="11">
        <v>4.5599999999999996</v>
      </c>
      <c r="J500" s="11">
        <v>0.46</v>
      </c>
      <c r="K500" s="11">
        <v>0</v>
      </c>
      <c r="L500" s="11">
        <v>0</v>
      </c>
      <c r="M500" s="11">
        <v>50.950000000000273</v>
      </c>
      <c r="N500" s="11">
        <v>249.79</v>
      </c>
      <c r="O500" s="11">
        <f t="shared" si="15"/>
        <v>3184.2400000000002</v>
      </c>
      <c r="P500" s="11">
        <v>470.92000000000007</v>
      </c>
      <c r="Q500" s="12">
        <f t="shared" si="16"/>
        <v>2713.32</v>
      </c>
    </row>
    <row r="501" spans="1:17" x14ac:dyDescent="0.2">
      <c r="A501" s="10" t="s">
        <v>486</v>
      </c>
      <c r="B501" s="20">
        <v>43215</v>
      </c>
      <c r="C501" s="10" t="s">
        <v>562</v>
      </c>
      <c r="D501" s="23" t="s">
        <v>621</v>
      </c>
      <c r="E501" s="11">
        <v>830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86</v>
      </c>
      <c r="M501" s="11">
        <v>0</v>
      </c>
      <c r="N501" s="11">
        <v>0</v>
      </c>
      <c r="O501" s="11">
        <f t="shared" si="15"/>
        <v>916</v>
      </c>
      <c r="P501" s="11">
        <v>0</v>
      </c>
      <c r="Q501" s="12">
        <f t="shared" si="16"/>
        <v>916</v>
      </c>
    </row>
    <row r="502" spans="1:17" x14ac:dyDescent="0.2">
      <c r="A502" s="10" t="s">
        <v>487</v>
      </c>
      <c r="B502" s="20">
        <v>42955</v>
      </c>
      <c r="C502" s="10" t="s">
        <v>565</v>
      </c>
      <c r="D502" s="23" t="s">
        <v>621</v>
      </c>
      <c r="E502" s="11">
        <v>440.1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440.1</v>
      </c>
      <c r="N502" s="11">
        <v>0</v>
      </c>
      <c r="O502" s="11">
        <f t="shared" si="15"/>
        <v>880.2</v>
      </c>
      <c r="P502" s="11">
        <v>70.400000000000006</v>
      </c>
      <c r="Q502" s="12">
        <f t="shared" si="16"/>
        <v>809.80000000000007</v>
      </c>
    </row>
    <row r="503" spans="1:17" x14ac:dyDescent="0.2">
      <c r="A503" s="10" t="s">
        <v>488</v>
      </c>
      <c r="B503" s="20">
        <v>40798</v>
      </c>
      <c r="C503" s="10" t="s">
        <v>622</v>
      </c>
      <c r="D503" s="23" t="s">
        <v>540</v>
      </c>
      <c r="E503" s="11">
        <v>2966.1800000000003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56.230000000000018</v>
      </c>
      <c r="N503" s="11">
        <v>404.19</v>
      </c>
      <c r="O503" s="11">
        <f t="shared" si="15"/>
        <v>3426.6000000000004</v>
      </c>
      <c r="P503" s="11">
        <v>666.98999999999978</v>
      </c>
      <c r="Q503" s="12">
        <f t="shared" si="16"/>
        <v>2759.6100000000006</v>
      </c>
    </row>
    <row r="504" spans="1:17" x14ac:dyDescent="0.2">
      <c r="A504" s="10" t="s">
        <v>489</v>
      </c>
      <c r="B504" s="20">
        <v>40603</v>
      </c>
      <c r="C504" s="10" t="s">
        <v>589</v>
      </c>
      <c r="D504" s="23" t="s">
        <v>540</v>
      </c>
      <c r="E504" s="11">
        <v>2610.79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49.489999999999782</v>
      </c>
      <c r="N504" s="11">
        <v>0</v>
      </c>
      <c r="O504" s="11">
        <f t="shared" si="15"/>
        <v>2660.2799999999997</v>
      </c>
      <c r="P504" s="11">
        <v>279.30999999999995</v>
      </c>
      <c r="Q504" s="12">
        <f t="shared" si="16"/>
        <v>2380.9699999999998</v>
      </c>
    </row>
    <row r="505" spans="1:17" x14ac:dyDescent="0.2">
      <c r="A505" s="10" t="s">
        <v>490</v>
      </c>
      <c r="B505" s="20">
        <v>40770</v>
      </c>
      <c r="C505" s="10" t="s">
        <v>571</v>
      </c>
      <c r="D505" s="23" t="s">
        <v>539</v>
      </c>
      <c r="E505" s="11">
        <v>3893.6800000000003</v>
      </c>
      <c r="F505" s="11">
        <v>0</v>
      </c>
      <c r="G505" s="11">
        <v>0</v>
      </c>
      <c r="H505" s="11">
        <v>0</v>
      </c>
      <c r="I505" s="11">
        <v>6.15</v>
      </c>
      <c r="J505" s="11">
        <v>0</v>
      </c>
      <c r="K505" s="11">
        <v>0</v>
      </c>
      <c r="L505" s="11">
        <v>0</v>
      </c>
      <c r="M505" s="11">
        <v>73.8100000000004</v>
      </c>
      <c r="N505" s="11">
        <v>94.41</v>
      </c>
      <c r="O505" s="11">
        <f t="shared" si="15"/>
        <v>4068.0500000000006</v>
      </c>
      <c r="P505" s="11">
        <v>1587.79</v>
      </c>
      <c r="Q505" s="12">
        <f t="shared" si="16"/>
        <v>2480.2600000000007</v>
      </c>
    </row>
    <row r="506" spans="1:17" x14ac:dyDescent="0.2">
      <c r="A506" s="10" t="s">
        <v>491</v>
      </c>
      <c r="B506" s="20">
        <v>42311</v>
      </c>
      <c r="C506" s="10" t="s">
        <v>620</v>
      </c>
      <c r="D506" s="23" t="s">
        <v>541</v>
      </c>
      <c r="E506" s="11">
        <v>3597.1600000000003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1000</v>
      </c>
      <c r="L506" s="11">
        <v>0</v>
      </c>
      <c r="M506" s="11">
        <v>0</v>
      </c>
      <c r="N506" s="11">
        <v>0</v>
      </c>
      <c r="O506" s="11">
        <f t="shared" si="15"/>
        <v>4597.16</v>
      </c>
      <c r="P506" s="11">
        <v>795.12999999999965</v>
      </c>
      <c r="Q506" s="12">
        <f t="shared" si="16"/>
        <v>3802.03</v>
      </c>
    </row>
    <row r="507" spans="1:17" x14ac:dyDescent="0.2">
      <c r="A507" s="10" t="s">
        <v>492</v>
      </c>
      <c r="B507" s="20">
        <v>37291</v>
      </c>
      <c r="C507" s="10" t="s">
        <v>563</v>
      </c>
      <c r="D507" s="23" t="s">
        <v>542</v>
      </c>
      <c r="E507" s="11">
        <v>3096.8399999999997</v>
      </c>
      <c r="F507" s="11">
        <v>0</v>
      </c>
      <c r="G507" s="11">
        <v>0</v>
      </c>
      <c r="H507" s="11">
        <v>0</v>
      </c>
      <c r="I507" s="11">
        <v>9.7799999999999994</v>
      </c>
      <c r="J507" s="11">
        <v>0</v>
      </c>
      <c r="K507" s="11">
        <v>0</v>
      </c>
      <c r="L507" s="11">
        <v>0</v>
      </c>
      <c r="M507" s="11">
        <v>58.710000000000036</v>
      </c>
      <c r="N507" s="11">
        <v>103.59</v>
      </c>
      <c r="O507" s="11">
        <f t="shared" si="15"/>
        <v>3268.92</v>
      </c>
      <c r="P507" s="11">
        <v>1190.2400000000002</v>
      </c>
      <c r="Q507" s="12">
        <f t="shared" si="16"/>
        <v>2078.6799999999998</v>
      </c>
    </row>
    <row r="508" spans="1:17" x14ac:dyDescent="0.2">
      <c r="A508" s="10" t="s">
        <v>493</v>
      </c>
      <c r="B508" s="20">
        <v>35536</v>
      </c>
      <c r="C508" s="10" t="s">
        <v>563</v>
      </c>
      <c r="D508" s="23" t="s">
        <v>542</v>
      </c>
      <c r="E508" s="11">
        <v>3082.16</v>
      </c>
      <c r="F508" s="11">
        <v>0</v>
      </c>
      <c r="G508" s="11">
        <v>0.45</v>
      </c>
      <c r="H508" s="11">
        <v>0</v>
      </c>
      <c r="I508" s="11">
        <v>4.8899999999999997</v>
      </c>
      <c r="J508" s="11">
        <v>0</v>
      </c>
      <c r="K508" s="11">
        <v>0</v>
      </c>
      <c r="L508" s="11">
        <v>0</v>
      </c>
      <c r="M508" s="11">
        <v>2744.59</v>
      </c>
      <c r="N508" s="11">
        <v>0</v>
      </c>
      <c r="O508" s="11">
        <f t="shared" si="15"/>
        <v>5832.09</v>
      </c>
      <c r="P508" s="11">
        <v>1361.81</v>
      </c>
      <c r="Q508" s="12">
        <f t="shared" si="16"/>
        <v>4470.2800000000007</v>
      </c>
    </row>
    <row r="509" spans="1:17" x14ac:dyDescent="0.2">
      <c r="A509" s="10" t="s">
        <v>494</v>
      </c>
      <c r="B509" s="20">
        <v>40777</v>
      </c>
      <c r="C509" s="10" t="s">
        <v>571</v>
      </c>
      <c r="D509" s="23" t="s">
        <v>539</v>
      </c>
      <c r="E509" s="11">
        <v>3893.6800000000003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73.8100000000004</v>
      </c>
      <c r="N509" s="11">
        <v>94.41</v>
      </c>
      <c r="O509" s="11">
        <f t="shared" si="15"/>
        <v>4061.9000000000005</v>
      </c>
      <c r="P509" s="11">
        <v>599.21</v>
      </c>
      <c r="Q509" s="12">
        <f t="shared" si="16"/>
        <v>3462.6900000000005</v>
      </c>
    </row>
    <row r="510" spans="1:17" x14ac:dyDescent="0.2">
      <c r="A510" s="10" t="s">
        <v>495</v>
      </c>
      <c r="B510" s="20">
        <v>35900</v>
      </c>
      <c r="C510" s="10" t="s">
        <v>568</v>
      </c>
      <c r="D510" s="23" t="s">
        <v>542</v>
      </c>
      <c r="E510" s="11">
        <v>2028.05</v>
      </c>
      <c r="F510" s="11">
        <v>0</v>
      </c>
      <c r="G510" s="11">
        <v>0</v>
      </c>
      <c r="H510" s="11">
        <v>0</v>
      </c>
      <c r="I510" s="11">
        <v>6.41</v>
      </c>
      <c r="J510" s="11">
        <v>0</v>
      </c>
      <c r="K510" s="11">
        <v>0</v>
      </c>
      <c r="L510" s="11">
        <v>0</v>
      </c>
      <c r="M510" s="11">
        <v>38.450000000000045</v>
      </c>
      <c r="N510" s="11">
        <v>154.4</v>
      </c>
      <c r="O510" s="11">
        <f t="shared" si="15"/>
        <v>2227.31</v>
      </c>
      <c r="P510" s="11">
        <v>312.77999999999997</v>
      </c>
      <c r="Q510" s="12">
        <f t="shared" si="16"/>
        <v>1914.53</v>
      </c>
    </row>
    <row r="511" spans="1:17" x14ac:dyDescent="0.2">
      <c r="A511" s="10" t="s">
        <v>496</v>
      </c>
      <c r="B511" s="20">
        <v>35436</v>
      </c>
      <c r="C511" s="10" t="s">
        <v>590</v>
      </c>
      <c r="D511" s="23" t="s">
        <v>540</v>
      </c>
      <c r="E511" s="11">
        <v>2610.79</v>
      </c>
      <c r="F511" s="11">
        <v>76.89</v>
      </c>
      <c r="G511" s="11">
        <v>0</v>
      </c>
      <c r="H511" s="11">
        <v>701.98</v>
      </c>
      <c r="I511" s="11">
        <v>5.21</v>
      </c>
      <c r="J511" s="11">
        <v>213.91</v>
      </c>
      <c r="K511" s="11">
        <v>0</v>
      </c>
      <c r="L511" s="11">
        <v>0</v>
      </c>
      <c r="M511" s="11">
        <v>53.539999999999964</v>
      </c>
      <c r="N511" s="11">
        <v>312.33999999999997</v>
      </c>
      <c r="O511" s="11">
        <f t="shared" si="15"/>
        <v>3974.66</v>
      </c>
      <c r="P511" s="11">
        <v>569.66999999999962</v>
      </c>
      <c r="Q511" s="12">
        <f t="shared" si="16"/>
        <v>3404.9900000000002</v>
      </c>
    </row>
    <row r="512" spans="1:17" x14ac:dyDescent="0.2">
      <c r="A512" s="10" t="s">
        <v>497</v>
      </c>
      <c r="B512" s="20">
        <v>38124</v>
      </c>
      <c r="C512" s="10" t="s">
        <v>604</v>
      </c>
      <c r="D512" s="23" t="s">
        <v>554</v>
      </c>
      <c r="E512" s="11">
        <v>3777.44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3652.12</v>
      </c>
      <c r="N512" s="11">
        <v>0</v>
      </c>
      <c r="O512" s="11">
        <f t="shared" si="15"/>
        <v>7429.5599999999995</v>
      </c>
      <c r="P512" s="11">
        <v>1126.49</v>
      </c>
      <c r="Q512" s="12">
        <f t="shared" si="16"/>
        <v>6303.07</v>
      </c>
    </row>
    <row r="513" spans="1:17" x14ac:dyDescent="0.2">
      <c r="A513" s="10" t="s">
        <v>498</v>
      </c>
      <c r="B513" s="20">
        <v>35874</v>
      </c>
      <c r="C513" s="10" t="s">
        <v>590</v>
      </c>
      <c r="D513" s="23" t="s">
        <v>540</v>
      </c>
      <c r="E513" s="11">
        <v>43.31</v>
      </c>
      <c r="F513" s="11">
        <v>0</v>
      </c>
      <c r="G513" s="11">
        <v>0</v>
      </c>
      <c r="H513" s="11">
        <v>6.8</v>
      </c>
      <c r="I513" s="11">
        <v>0</v>
      </c>
      <c r="J513" s="11">
        <v>1.52</v>
      </c>
      <c r="K513" s="11">
        <v>0</v>
      </c>
      <c r="L513" s="11">
        <v>0</v>
      </c>
      <c r="M513" s="11">
        <v>1270.04</v>
      </c>
      <c r="N513" s="11">
        <v>0</v>
      </c>
      <c r="O513" s="11">
        <f t="shared" si="15"/>
        <v>1321.67</v>
      </c>
      <c r="P513" s="11">
        <v>105.73</v>
      </c>
      <c r="Q513" s="12">
        <f t="shared" si="16"/>
        <v>1215.94</v>
      </c>
    </row>
    <row r="514" spans="1:17" x14ac:dyDescent="0.2">
      <c r="A514" s="10" t="s">
        <v>499</v>
      </c>
      <c r="B514" s="20">
        <v>38538</v>
      </c>
      <c r="C514" s="10" t="s">
        <v>593</v>
      </c>
      <c r="D514" s="23" t="s">
        <v>542</v>
      </c>
      <c r="E514" s="11">
        <v>6401.0999999999995</v>
      </c>
      <c r="F514" s="11">
        <v>0</v>
      </c>
      <c r="G514" s="11">
        <v>19.04</v>
      </c>
      <c r="H514" s="11">
        <v>0</v>
      </c>
      <c r="I514" s="11">
        <v>0</v>
      </c>
      <c r="J514" s="11">
        <v>0</v>
      </c>
      <c r="K514" s="11">
        <v>1000</v>
      </c>
      <c r="L514" s="11">
        <v>0</v>
      </c>
      <c r="M514" s="11">
        <v>121.34999999999945</v>
      </c>
      <c r="N514" s="11">
        <v>0</v>
      </c>
      <c r="O514" s="11">
        <f t="shared" si="15"/>
        <v>7541.4899999999989</v>
      </c>
      <c r="P514" s="11">
        <v>1522.1499999999996</v>
      </c>
      <c r="Q514" s="12">
        <f t="shared" si="16"/>
        <v>6019.3399999999992</v>
      </c>
    </row>
    <row r="515" spans="1:17" x14ac:dyDescent="0.2">
      <c r="A515" s="10" t="s">
        <v>500</v>
      </c>
      <c r="B515" s="20">
        <v>43348</v>
      </c>
      <c r="C515" s="10" t="s">
        <v>562</v>
      </c>
      <c r="D515" s="23" t="s">
        <v>621</v>
      </c>
      <c r="E515" s="11">
        <v>830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86</v>
      </c>
      <c r="M515" s="11">
        <v>0</v>
      </c>
      <c r="N515" s="11">
        <v>0</v>
      </c>
      <c r="O515" s="11">
        <f t="shared" si="15"/>
        <v>916</v>
      </c>
      <c r="P515" s="11">
        <v>0</v>
      </c>
      <c r="Q515" s="12">
        <f t="shared" si="16"/>
        <v>916</v>
      </c>
    </row>
    <row r="516" spans="1:17" x14ac:dyDescent="0.2">
      <c r="A516" s="10" t="s">
        <v>501</v>
      </c>
      <c r="B516" s="20">
        <v>38211</v>
      </c>
      <c r="C516" s="10" t="s">
        <v>584</v>
      </c>
      <c r="D516" s="23" t="s">
        <v>539</v>
      </c>
      <c r="E516" s="11">
        <v>5137.3200000000006</v>
      </c>
      <c r="F516" s="11">
        <v>0</v>
      </c>
      <c r="G516" s="11">
        <v>0</v>
      </c>
      <c r="H516" s="11">
        <v>0</v>
      </c>
      <c r="I516" s="11">
        <v>16.23</v>
      </c>
      <c r="J516" s="11">
        <v>0</v>
      </c>
      <c r="K516" s="11">
        <v>0</v>
      </c>
      <c r="L516" s="11">
        <v>0</v>
      </c>
      <c r="M516" s="11">
        <v>97.390000000000327</v>
      </c>
      <c r="N516" s="11">
        <v>69.06</v>
      </c>
      <c r="O516" s="11">
        <f t="shared" si="15"/>
        <v>5320.0000000000009</v>
      </c>
      <c r="P516" s="11">
        <v>2216.6099999999997</v>
      </c>
      <c r="Q516" s="12">
        <f t="shared" si="16"/>
        <v>3103.3900000000012</v>
      </c>
    </row>
    <row r="517" spans="1:17" x14ac:dyDescent="0.2">
      <c r="A517" s="10" t="s">
        <v>502</v>
      </c>
      <c r="B517" s="20">
        <v>43360</v>
      </c>
      <c r="C517" s="10" t="s">
        <v>556</v>
      </c>
      <c r="D517" s="23" t="s">
        <v>541</v>
      </c>
      <c r="E517" s="11">
        <v>3485.78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869.46</v>
      </c>
      <c r="N517" s="11">
        <v>0</v>
      </c>
      <c r="O517" s="11">
        <f t="shared" si="15"/>
        <v>4355.24</v>
      </c>
      <c r="P517" s="11">
        <v>568.53</v>
      </c>
      <c r="Q517" s="12">
        <f t="shared" si="16"/>
        <v>3786.71</v>
      </c>
    </row>
    <row r="518" spans="1:17" x14ac:dyDescent="0.2">
      <c r="A518" s="10" t="s">
        <v>503</v>
      </c>
      <c r="B518" s="20">
        <v>41386</v>
      </c>
      <c r="C518" s="10" t="s">
        <v>574</v>
      </c>
      <c r="D518" s="23" t="s">
        <v>540</v>
      </c>
      <c r="E518" s="11">
        <v>1428.42</v>
      </c>
      <c r="F518" s="11">
        <v>0</v>
      </c>
      <c r="G518" s="11">
        <v>0</v>
      </c>
      <c r="H518" s="11">
        <v>190.8</v>
      </c>
      <c r="I518" s="11">
        <v>2.57</v>
      </c>
      <c r="J518" s="11">
        <v>0.26</v>
      </c>
      <c r="K518" s="11">
        <v>0</v>
      </c>
      <c r="L518" s="11">
        <v>0</v>
      </c>
      <c r="M518" s="11">
        <v>1571.83</v>
      </c>
      <c r="N518" s="11">
        <v>588.16999999999996</v>
      </c>
      <c r="O518" s="11">
        <f t="shared" si="15"/>
        <v>3782.05</v>
      </c>
      <c r="P518" s="11">
        <v>498.86</v>
      </c>
      <c r="Q518" s="12">
        <f t="shared" si="16"/>
        <v>3283.19</v>
      </c>
    </row>
    <row r="519" spans="1:17" x14ac:dyDescent="0.2">
      <c r="A519" s="10" t="s">
        <v>504</v>
      </c>
      <c r="B519" s="20">
        <v>40770</v>
      </c>
      <c r="C519" s="10" t="s">
        <v>571</v>
      </c>
      <c r="D519" s="23" t="s">
        <v>539</v>
      </c>
      <c r="E519" s="11">
        <v>3893.6800000000003</v>
      </c>
      <c r="F519" s="11">
        <v>0</v>
      </c>
      <c r="G519" s="11">
        <v>0</v>
      </c>
      <c r="H519" s="11">
        <v>0</v>
      </c>
      <c r="I519" s="11">
        <v>3.08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f t="shared" si="15"/>
        <v>3896.76</v>
      </c>
      <c r="P519" s="11">
        <v>1687.6499999999996</v>
      </c>
      <c r="Q519" s="12">
        <f t="shared" si="16"/>
        <v>2209.1100000000006</v>
      </c>
    </row>
    <row r="520" spans="1:17" x14ac:dyDescent="0.2">
      <c r="A520" s="10" t="s">
        <v>505</v>
      </c>
      <c r="B520" s="20">
        <v>38777</v>
      </c>
      <c r="C520" s="10" t="s">
        <v>569</v>
      </c>
      <c r="D520" s="23" t="s">
        <v>542</v>
      </c>
      <c r="E520" s="11">
        <v>4841.01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91.769999999999527</v>
      </c>
      <c r="N520" s="11">
        <v>151.58000000000001</v>
      </c>
      <c r="O520" s="11">
        <f t="shared" si="15"/>
        <v>5084.3599999999997</v>
      </c>
      <c r="P520" s="11">
        <v>2234.8499999999995</v>
      </c>
      <c r="Q520" s="12">
        <f t="shared" si="16"/>
        <v>2849.51</v>
      </c>
    </row>
    <row r="521" spans="1:17" x14ac:dyDescent="0.2">
      <c r="A521" s="10" t="s">
        <v>506</v>
      </c>
      <c r="B521" s="20">
        <v>43074</v>
      </c>
      <c r="C521" s="10" t="s">
        <v>565</v>
      </c>
      <c r="D521" s="23" t="s">
        <v>621</v>
      </c>
      <c r="E521" s="11">
        <v>440.1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440.1</v>
      </c>
      <c r="N521" s="11">
        <v>0</v>
      </c>
      <c r="O521" s="11">
        <f t="shared" ref="O521:O523" si="17">SUM(E521:N521)</f>
        <v>880.2</v>
      </c>
      <c r="P521" s="11">
        <v>70.400000000000006</v>
      </c>
      <c r="Q521" s="12">
        <f t="shared" si="16"/>
        <v>809.80000000000007</v>
      </c>
    </row>
    <row r="522" spans="1:17" x14ac:dyDescent="0.2">
      <c r="A522" s="10" t="s">
        <v>507</v>
      </c>
      <c r="B522" s="20">
        <v>43355</v>
      </c>
      <c r="C522" s="10" t="s">
        <v>562</v>
      </c>
      <c r="D522" s="23" t="s">
        <v>621</v>
      </c>
      <c r="E522" s="11">
        <v>830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86</v>
      </c>
      <c r="M522" s="11">
        <v>0</v>
      </c>
      <c r="N522" s="11">
        <v>0</v>
      </c>
      <c r="O522" s="11">
        <f t="shared" si="17"/>
        <v>916</v>
      </c>
      <c r="P522" s="11">
        <v>0</v>
      </c>
      <c r="Q522" s="12">
        <f t="shared" si="16"/>
        <v>916</v>
      </c>
    </row>
    <row r="523" spans="1:17" x14ac:dyDescent="0.2">
      <c r="A523" s="10" t="s">
        <v>508</v>
      </c>
      <c r="B523" s="20">
        <v>32174</v>
      </c>
      <c r="C523" s="10" t="s">
        <v>557</v>
      </c>
      <c r="D523" s="23" t="s">
        <v>540</v>
      </c>
      <c r="E523" s="11">
        <v>2610.79</v>
      </c>
      <c r="F523" s="11">
        <v>724.95999999999992</v>
      </c>
      <c r="G523" s="11">
        <v>0</v>
      </c>
      <c r="H523" s="11">
        <v>0</v>
      </c>
      <c r="I523" s="11">
        <v>5.27</v>
      </c>
      <c r="J523" s="11">
        <v>0</v>
      </c>
      <c r="K523" s="11">
        <v>0</v>
      </c>
      <c r="L523" s="11">
        <v>0</v>
      </c>
      <c r="M523" s="11">
        <v>63.230000000000018</v>
      </c>
      <c r="N523" s="11">
        <v>0</v>
      </c>
      <c r="O523" s="11">
        <f t="shared" si="17"/>
        <v>3404.25</v>
      </c>
      <c r="P523" s="11">
        <v>1345.8600000000001</v>
      </c>
      <c r="Q523" s="12">
        <f t="shared" si="16"/>
        <v>2058.39</v>
      </c>
    </row>
    <row r="524" spans="1:17" x14ac:dyDescent="0.2">
      <c r="A524" s="27" t="s">
        <v>519</v>
      </c>
      <c r="B524" s="27"/>
      <c r="C524" s="27"/>
      <c r="D524" s="27"/>
      <c r="E524" s="13">
        <f>SUM(E8:E523)</f>
        <v>1543009.2800000014</v>
      </c>
      <c r="F524" s="13">
        <f t="shared" ref="F524:Q524" si="18">SUM(F8:F523)</f>
        <v>161248.51999999996</v>
      </c>
      <c r="G524" s="13">
        <f t="shared" si="18"/>
        <v>247.97999999999996</v>
      </c>
      <c r="H524" s="13">
        <f t="shared" si="18"/>
        <v>32395.439999999984</v>
      </c>
      <c r="I524" s="13">
        <f t="shared" si="18"/>
        <v>20476.489999999994</v>
      </c>
      <c r="J524" s="13">
        <f t="shared" si="18"/>
        <v>4369.97</v>
      </c>
      <c r="K524" s="13">
        <f t="shared" si="18"/>
        <v>243261.58000000002</v>
      </c>
      <c r="L524" s="13">
        <f t="shared" si="18"/>
        <v>5059.66</v>
      </c>
      <c r="M524" s="13">
        <f t="shared" si="18"/>
        <v>504028.41000000015</v>
      </c>
      <c r="N524" s="13">
        <f t="shared" si="18"/>
        <v>50689.460000000043</v>
      </c>
      <c r="O524" s="13">
        <f t="shared" si="18"/>
        <v>2564786.790000001</v>
      </c>
      <c r="P524" s="13">
        <f t="shared" si="18"/>
        <v>643482.24000000011</v>
      </c>
      <c r="Q524" s="13">
        <f t="shared" si="18"/>
        <v>1921304.550000001</v>
      </c>
    </row>
    <row r="527" spans="1:17" x14ac:dyDescent="0.2">
      <c r="Q527" s="3"/>
    </row>
    <row r="528" spans="1:17" x14ac:dyDescent="0.2">
      <c r="Q528" s="3"/>
    </row>
    <row r="529" spans="17:17" x14ac:dyDescent="0.2">
      <c r="Q529" s="3"/>
    </row>
    <row r="530" spans="17:17" x14ac:dyDescent="0.2">
      <c r="Q530" s="3"/>
    </row>
    <row r="531" spans="17:17" x14ac:dyDescent="0.2">
      <c r="Q531" s="3"/>
    </row>
  </sheetData>
  <sortState xmlns:xlrd2="http://schemas.microsoft.com/office/spreadsheetml/2017/richdata2" ref="A8:D520">
    <sortCondition ref="A8:A520"/>
  </sortState>
  <mergeCells count="5">
    <mergeCell ref="A1:D1"/>
    <mergeCell ref="A524:D524"/>
    <mergeCell ref="A2:Q2"/>
    <mergeCell ref="A3:Q3"/>
    <mergeCell ref="A5:Q5"/>
  </mergeCells>
  <pageMargins left="0.51181102362204722" right="0.51181102362204722" top="0.31496062992125984" bottom="0.27559055118110237" header="0.31496062992125984" footer="0.15748031496062992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2018</vt:lpstr>
      <vt:lpstr>'Novembro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2022-01-06T18:49:37Z</cp:lastPrinted>
  <dcterms:created xsi:type="dcterms:W3CDTF">2018-11-07T13:25:58Z</dcterms:created>
  <dcterms:modified xsi:type="dcterms:W3CDTF">2022-01-06T18:49:56Z</dcterms:modified>
</cp:coreProperties>
</file>