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21\FINANCEIRO\Planilha de Gestores\2021\"/>
    </mc:Choice>
  </mc:AlternateContent>
  <xr:revisionPtr revIDLastSave="0" documentId="13_ncr:1_{64BED635-97D6-4319-98D1-F05356973275}" xr6:coauthVersionLast="46" xr6:coauthVersionMax="46" xr10:uidLastSave="{00000000-0000-0000-0000-000000000000}"/>
  <bookViews>
    <workbookView xWindow="23880" yWindow="-120" windowWidth="24240" windowHeight="13140" xr2:uid="{AA2538FE-785E-4D4A-AA33-63A1A3EDEA49}"/>
  </bookViews>
  <sheets>
    <sheet name="Dezembro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F57" i="1"/>
  <c r="G57" i="1"/>
</calcChain>
</file>

<file path=xl/sharedStrings.xml><?xml version="1.0" encoding="utf-8"?>
<sst xmlns="http://schemas.openxmlformats.org/spreadsheetml/2006/main" count="206" uniqueCount="199">
  <si>
    <t>MATR.</t>
  </si>
  <si>
    <t>NOME</t>
  </si>
  <si>
    <t>TOTAL BRUTO</t>
  </si>
  <si>
    <t xml:space="preserve">TOTAL DESCONTOS </t>
  </si>
  <si>
    <t>TOTAL LÍQUIDO</t>
  </si>
  <si>
    <t>CARGO / FUNÇÃO</t>
  </si>
  <si>
    <t>Chefe de Gabinete da Diretoria Geral</t>
  </si>
  <si>
    <t>Diretora de Ações Sociais</t>
  </si>
  <si>
    <t>Diretora de Programas Especiais</t>
  </si>
  <si>
    <t>Coordenadora Especial do Centro de Idosos Sagrada Família</t>
  </si>
  <si>
    <t>Gerente de Promoção do Voluntariado</t>
  </si>
  <si>
    <t>Chefe de Gabinete de Relações Institucionais</t>
  </si>
  <si>
    <t>Diretora Geral</t>
  </si>
  <si>
    <t>Gerente de Nutrição Social e Sustentável</t>
  </si>
  <si>
    <t>Gerente de Benefícios Sociais</t>
  </si>
  <si>
    <t>Gerente Administrativo</t>
  </si>
  <si>
    <t>Diretor Administrativo e Financeiro</t>
  </si>
  <si>
    <t>Coordenadora da Casa do Interior de Goiás</t>
  </si>
  <si>
    <t>Coordenadora de Contabilidade</t>
  </si>
  <si>
    <t>Coordenadora do Centro de Adolescentes Tecendo o Futuro</t>
  </si>
  <si>
    <t>Coordenadora de Produção</t>
  </si>
  <si>
    <t>Coordenadora do Centro Social Dona Gercina Borges</t>
  </si>
  <si>
    <t>Coordenadora de Serviços Gerais</t>
  </si>
  <si>
    <t>Coordenadora de Execução Financeira</t>
  </si>
  <si>
    <t>Coordenadora de Acompanhamento Socioassistencial</t>
  </si>
  <si>
    <t>Coordenadora de Prestação de Contas</t>
  </si>
  <si>
    <t>Gerente Estratégica Jurídica</t>
  </si>
  <si>
    <t>Gerente Financeira</t>
  </si>
  <si>
    <r>
      <t xml:space="preserve">Gerente Estratégica de Controladoria, </t>
    </r>
    <r>
      <rPr>
        <i/>
        <sz val="10"/>
        <color theme="1"/>
        <rFont val="Arial"/>
        <family val="2"/>
      </rPr>
      <t>Compliance</t>
    </r>
    <r>
      <rPr>
        <sz val="10"/>
        <color theme="1"/>
        <rFont val="Arial"/>
        <family val="2"/>
      </rPr>
      <t xml:space="preserve"> e Ouvidoria</t>
    </r>
  </si>
  <si>
    <t>Gerente de Gestão e Controle de Informações</t>
  </si>
  <si>
    <t>Gerente de Gestão de Bolsas de Estudos</t>
  </si>
  <si>
    <t>Gerente de Promoção e Integração ao Mundo do Trabalho</t>
  </si>
  <si>
    <t>Gerente Estratégica de Comunicação e Marketing Institucional</t>
  </si>
  <si>
    <t>Gerente Estratégico de Negócios e Captação de Recursos</t>
  </si>
  <si>
    <t>Coordenadora de Controle Patrimonial</t>
  </si>
  <si>
    <t>Coordenadora do Espaço Bem Viver I e II</t>
  </si>
  <si>
    <t>Coordenadora do Centro de Idosos Vila Vida</t>
  </si>
  <si>
    <t>Coordenador de Apoio Logístico e Transporte</t>
  </si>
  <si>
    <t>Coordenador de Informação</t>
  </si>
  <si>
    <t>Gerente Estratégica da Secretaria Geral</t>
  </si>
  <si>
    <t>Gerente Estratégica de Planejamento e Governança</t>
  </si>
  <si>
    <t>Gerente de Gestão de Pessoas</t>
  </si>
  <si>
    <t>Gerente de Tecnologia da Informação</t>
  </si>
  <si>
    <t>Gerente Estratégico de Inovação</t>
  </si>
  <si>
    <t>Gerente de Enfrentamento às Desproteções Sociais</t>
  </si>
  <si>
    <t>Gerente de Produção Social</t>
  </si>
  <si>
    <t>Gerente de Gestão Social e Avaliação</t>
  </si>
  <si>
    <t>Gerente de Aquisição de Bens, Produtos e Serviços</t>
  </si>
  <si>
    <t>Gerente Estratégica de Cerimonial e Eventos</t>
  </si>
  <si>
    <t>3201-9419</t>
  </si>
  <si>
    <t>solange.miranda@ovg.org.br</t>
  </si>
  <si>
    <t>3201-9401</t>
  </si>
  <si>
    <t>marcelo.vargens@ovg.org.br</t>
  </si>
  <si>
    <t>3201-9458</t>
  </si>
  <si>
    <t>eliane.reis@ovg.org.br</t>
  </si>
  <si>
    <t>3201-9391</t>
  </si>
  <si>
    <t>katia.assuncao@ovg.org.br</t>
  </si>
  <si>
    <t>3201-9303</t>
  </si>
  <si>
    <t>mariane.aquino@ovg.org.br</t>
  </si>
  <si>
    <t>3201-9435</t>
  </si>
  <si>
    <t>kassia.pereira@ovg.org.br</t>
  </si>
  <si>
    <t>3201-9418</t>
  </si>
  <si>
    <t>danielle.deus@ovg.org.br</t>
  </si>
  <si>
    <t>3201-9427</t>
  </si>
  <si>
    <t>isadora.lopes@ovg.org.br</t>
  </si>
  <si>
    <t>3201-9463</t>
  </si>
  <si>
    <t>celismarques.antonio@ovg.org.br</t>
  </si>
  <si>
    <t>3201-9315</t>
  </si>
  <si>
    <t>ney.pinheiro@ovg.org.br</t>
  </si>
  <si>
    <t>3201-9421</t>
  </si>
  <si>
    <t>thomas.silva@ovg.org.br</t>
  </si>
  <si>
    <t>3201-9429</t>
  </si>
  <si>
    <t>pedro.ximenes@ovg.org.br</t>
  </si>
  <si>
    <t>3201-9455</t>
  </si>
  <si>
    <t>rogerio.gomes@ovg.org.br</t>
  </si>
  <si>
    <t>3201-9469</t>
  </si>
  <si>
    <t>luciane.dutra@ovg.org.br</t>
  </si>
  <si>
    <t>3201-9496</t>
  </si>
  <si>
    <t>fabricio.silva@ovg.org.br</t>
  </si>
  <si>
    <t>3201-9431</t>
  </si>
  <si>
    <t>maissun.rajeh@ovg.org.br</t>
  </si>
  <si>
    <t>3201-9468</t>
  </si>
  <si>
    <t>humberto.lemos@ovg.org.br</t>
  </si>
  <si>
    <t>3201-9448</t>
  </si>
  <si>
    <t>mara.macedo@ovg.org.br</t>
  </si>
  <si>
    <t>3201-9409</t>
  </si>
  <si>
    <t>debora.barsanulfo@ovg.org.br</t>
  </si>
  <si>
    <t>3201-9424</t>
  </si>
  <si>
    <t>maurizet.morais@ovg.org.br</t>
  </si>
  <si>
    <t>3201-9492</t>
  </si>
  <si>
    <t>tacana.luzdalma@ovg.org.br</t>
  </si>
  <si>
    <t>3201-9412</t>
  </si>
  <si>
    <t>danilza.jesus@ovg.org.br</t>
  </si>
  <si>
    <t>3201-9460</t>
  </si>
  <si>
    <t>rubia.prado@ovg.org.br</t>
  </si>
  <si>
    <t>3201-9350</t>
  </si>
  <si>
    <t>ismenia.rodrigues@ovg.org.br</t>
  </si>
  <si>
    <t>3201-9355</t>
  </si>
  <si>
    <t>fernando.rocha@ovg.org.br</t>
  </si>
  <si>
    <t>3201-9479</t>
  </si>
  <si>
    <t>felipe.guilherme@ovg.org.br</t>
  </si>
  <si>
    <t>3201-9408</t>
  </si>
  <si>
    <t>jenyffer.murca@ovg.org.br</t>
  </si>
  <si>
    <t>3201-9354</t>
  </si>
  <si>
    <t>jordany.hilario@ovg.org.br</t>
  </si>
  <si>
    <t>3201-9438</t>
  </si>
  <si>
    <t>3201-9352</t>
  </si>
  <si>
    <t>sandra.silva@ovg.org.br</t>
  </si>
  <si>
    <t>silvia.belem@ovg.org.br</t>
  </si>
  <si>
    <t>roberta.oliveira@ovg.org.br</t>
  </si>
  <si>
    <t>olga.siqueira@ovg.org.br</t>
  </si>
  <si>
    <t>3206-5881</t>
  </si>
  <si>
    <t>marilia.silva@ovg.org.br</t>
  </si>
  <si>
    <t>3201-9301</t>
  </si>
  <si>
    <t>natalia.grandi@ovg.org.br</t>
  </si>
  <si>
    <t>3201-9490</t>
  </si>
  <si>
    <t>maria.siqueira@ovg.org.br</t>
  </si>
  <si>
    <t>maria.xavier@ovg.org.br</t>
  </si>
  <si>
    <t>3201-9522</t>
  </si>
  <si>
    <t>jeane.maia@ovg.org.br</t>
  </si>
  <si>
    <t>3201-9443</t>
  </si>
  <si>
    <t>edina.lima@ovg.org.br</t>
  </si>
  <si>
    <t>larissa.guimaraes@ovg.org.br</t>
  </si>
  <si>
    <t>3201-9700</t>
  </si>
  <si>
    <t>lilia.santos@ovg.org.br</t>
  </si>
  <si>
    <t>3201-9608</t>
  </si>
  <si>
    <t>cecilia.caetano@ovg.org.br</t>
  </si>
  <si>
    <t>3201-9540</t>
  </si>
  <si>
    <t>laila.melo@ovg.org.br</t>
  </si>
  <si>
    <t>3201-9506</t>
  </si>
  <si>
    <t>malba.castro@ovg.org.br</t>
  </si>
  <si>
    <t>3201-6398</t>
  </si>
  <si>
    <t>lariza.carvalho@ovg.org.br</t>
  </si>
  <si>
    <t>3201-6951</t>
  </si>
  <si>
    <t>leidyanna.gomes@ovg.org.br</t>
  </si>
  <si>
    <t>humberto.alves@ovg.org.br</t>
  </si>
  <si>
    <t>TELEFONE</t>
  </si>
  <si>
    <t>E-MAIL</t>
  </si>
  <si>
    <t>Edina Maria Rocha Lima</t>
  </si>
  <si>
    <t xml:space="preserve">Mara Bento Macedo </t>
  </si>
  <si>
    <t xml:space="preserve">Mariane Aquino Caetano </t>
  </si>
  <si>
    <t xml:space="preserve">Maurizet de Souza Morais </t>
  </si>
  <si>
    <t xml:space="preserve">Roberta de Oliveira Moreira  </t>
  </si>
  <si>
    <t xml:space="preserve">Danielle Rios Monteiro de Deus </t>
  </si>
  <si>
    <t xml:space="preserve">Fernando Henrique Ferreira Rocha </t>
  </si>
  <si>
    <t xml:space="preserve">Leidyanna Gomes de Aguiar Tomé </t>
  </si>
  <si>
    <t>Gerência de Gestão de Pessoas</t>
  </si>
  <si>
    <t>TOTAL GERAL (R$)</t>
  </si>
  <si>
    <t>Silvia Moraes Faria Monteiro Belém</t>
  </si>
  <si>
    <t xml:space="preserve">Kássia Pereira Couto </t>
  </si>
  <si>
    <t xml:space="preserve">Danilza de Jesus Lourenço </t>
  </si>
  <si>
    <t>Gerente de Gestão Integrada</t>
  </si>
  <si>
    <t>Gerente de Programas Socioassistenciais</t>
  </si>
  <si>
    <t>Coordenadora de Logística</t>
  </si>
  <si>
    <t>Coordenadora Pedagógica</t>
  </si>
  <si>
    <t xml:space="preserve">Pedro Henrique Soares Ximenes </t>
  </si>
  <si>
    <t>andrea.coutinho@ovg.org.br</t>
  </si>
  <si>
    <t>adryanna.caiado@ovg.org.br</t>
  </si>
  <si>
    <r>
      <rPr>
        <b/>
        <vertAlign val="superscript"/>
        <sz val="9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13º Salário Aniversariante incluso;</t>
    </r>
  </si>
  <si>
    <t>Jordany Hilario Corinto</t>
  </si>
  <si>
    <t>Laila Angélica de Melo</t>
  </si>
  <si>
    <t>Lariza Valoes Carvalho</t>
  </si>
  <si>
    <t>Olga Maria Saab Ribeiro Siqueira</t>
  </si>
  <si>
    <r>
      <t xml:space="preserve">Maissun Rajeh Omar </t>
    </r>
    <r>
      <rPr>
        <b/>
        <vertAlign val="superscript"/>
        <sz val="10"/>
        <color theme="1"/>
        <rFont val="Arial"/>
        <family val="2"/>
      </rPr>
      <t>2</t>
    </r>
  </si>
  <si>
    <t>Adryanna Leonor Melo de Oliveira Caiado</t>
  </si>
  <si>
    <t>Andrea Maria Mendes Caixeta Azeredo Coutinho</t>
  </si>
  <si>
    <t xml:space="preserve">RELAÇÃO MENSAL DOS MEMBROS DA DIRETORIA E DAS CHEFIAS DE SEU ORGANOGRAMA 
COM AS SUAS RESPECTIVAS REMUNERAÇÕES - DEZEMBRO/2021 </t>
  </si>
  <si>
    <t>Débora Barsanulfo da Silva</t>
  </si>
  <si>
    <t>Fabrício Mariano da Silva</t>
  </si>
  <si>
    <t>Felipe Ferrari Guilherme</t>
  </si>
  <si>
    <t>Humberto Martins Alves</t>
  </si>
  <si>
    <t>Isadora de Fátima Lopes</t>
  </si>
  <si>
    <t>Lilia Maria Paes Jorge Santos</t>
  </si>
  <si>
    <t>Malba Parreira de Castro</t>
  </si>
  <si>
    <t>Marcelo Garcia Vargens</t>
  </si>
  <si>
    <t>Maria de Fátima Machado Xavier</t>
  </si>
  <si>
    <t>Solange Luciano Coimbra Miranda</t>
  </si>
  <si>
    <t>Natália Tandaya Grandi</t>
  </si>
  <si>
    <t>Marília Araújo Silva</t>
  </si>
  <si>
    <t>Obs.: 13º Salário ou Dif. 13º Salário inclusos.</t>
  </si>
  <si>
    <r>
      <rPr>
        <b/>
        <vertAlign val="superscript"/>
        <sz val="9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1/3 de Férias e/ou Abono Pecuniário inclusos;</t>
    </r>
  </si>
  <si>
    <r>
      <t xml:space="preserve">Cecília Caetano da Rocha Lima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</si>
  <si>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Celismarques Antonio de Oliveira  </t>
    </r>
    <r>
      <rPr>
        <b/>
        <vertAlign val="superscript"/>
        <sz val="10"/>
        <color theme="1"/>
        <rFont val="Arial"/>
        <family val="2"/>
      </rPr>
      <t>2</t>
    </r>
  </si>
  <si>
    <r>
      <t>Eliane Rosa Vaz dos Reis</t>
    </r>
    <r>
      <rPr>
        <b/>
        <vertAlign val="superscript"/>
        <sz val="10"/>
        <color theme="1"/>
        <rFont val="Arial"/>
        <family val="2"/>
      </rPr>
      <t xml:space="preserve"> 1-2</t>
    </r>
  </si>
  <si>
    <r>
      <t xml:space="preserve">Humberto Barbosa de Lemos </t>
    </r>
    <r>
      <rPr>
        <b/>
        <vertAlign val="superscript"/>
        <sz val="10"/>
        <color theme="1"/>
        <rFont val="Arial"/>
        <family val="2"/>
      </rPr>
      <t>1-2</t>
    </r>
  </si>
  <si>
    <r>
      <t xml:space="preserve">Ismênia Rodrigues de Souza </t>
    </r>
    <r>
      <rPr>
        <b/>
        <vertAlign val="superscript"/>
        <sz val="10"/>
        <color theme="1"/>
        <rFont val="Arial"/>
        <family val="2"/>
      </rPr>
      <t>1-2</t>
    </r>
  </si>
  <si>
    <r>
      <t xml:space="preserve">Jeane de Cássia Dias Abdala Maia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</si>
  <si>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Jenyffer Soares Estival Murça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</si>
  <si>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Kátia Jane de Assunção </t>
    </r>
    <r>
      <rPr>
        <b/>
        <vertAlign val="superscript"/>
        <sz val="10"/>
        <color theme="1"/>
        <rFont val="Arial"/>
        <family val="2"/>
      </rPr>
      <t xml:space="preserve"> 2</t>
    </r>
  </si>
  <si>
    <r>
      <t xml:space="preserve">Larissa Alves de Souza Guimarães 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</si>
  <si>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Luciane Rodrigues Dutra </t>
    </r>
    <r>
      <rPr>
        <b/>
        <vertAlign val="superscript"/>
        <sz val="10"/>
        <color theme="1"/>
        <rFont val="Arial"/>
        <family val="2"/>
      </rPr>
      <t>1-2</t>
    </r>
  </si>
  <si>
    <r>
      <t xml:space="preserve">Maria Bernadete Souza Napoli de Siqueira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</si>
  <si>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Ney Fernando Pinheiro </t>
    </r>
    <r>
      <rPr>
        <b/>
        <vertAlign val="superscript"/>
        <sz val="10"/>
        <color theme="1"/>
        <rFont val="Arial"/>
        <family val="2"/>
      </rPr>
      <t xml:space="preserve"> 2</t>
    </r>
  </si>
  <si>
    <r>
      <t xml:space="preserve">Rogério Gomes da Silva  </t>
    </r>
    <r>
      <rPr>
        <b/>
        <vertAlign val="superscript"/>
        <sz val="10"/>
        <color theme="1"/>
        <rFont val="Arial"/>
        <family val="2"/>
      </rPr>
      <t>1-2</t>
    </r>
  </si>
  <si>
    <r>
      <t xml:space="preserve">Rúbia Érika Prado Cardoso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</si>
  <si>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Sandra de Sousa Silva </t>
    </r>
    <r>
      <rPr>
        <b/>
        <vertAlign val="superscript"/>
        <sz val="10"/>
        <color theme="1"/>
        <rFont val="Arial"/>
        <family val="2"/>
      </rPr>
      <t xml:space="preserve"> 1-2</t>
    </r>
  </si>
  <si>
    <r>
      <t xml:space="preserve">Tacana de Luzdalma Dias da Silva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</si>
  <si>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Thomas Marcelo e Silva </t>
    </r>
    <r>
      <rPr>
        <b/>
        <vertAlign val="superscript"/>
        <sz val="10"/>
        <color theme="1"/>
        <rFont val="Arial"/>
        <family val="2"/>
      </rPr>
      <t>2</t>
    </r>
  </si>
  <si>
    <t>Gerente Interina do Restaurante do Bem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</si>
</sst>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Futura Book"/>
      <family val="3"/>
    </font>
    <font>
      <sz val="8"/>
      <color theme="1"/>
      <name val="Arial"/>
      <family val="2"/>
    </font>
    <font>
      <b/>
      <sz val="13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0" applyFont="1" applyBorder="1"/>
    <xf numFmtId="0" fontId="2" fillId="0" borderId="1" xfId="0" applyFont="1" applyFill="1" applyBorder="1"/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7" fillId="2" borderId="1" xfId="0" quotePrefix="1" applyFont="1" applyFill="1" applyBorder="1" applyAlignment="1">
      <alignment horizontal="center" vertical="center" wrapText="1"/>
    </xf>
    <xf numFmtId="43" fontId="2" fillId="0" borderId="1" xfId="1" applyFont="1" applyBorder="1"/>
    <xf numFmtId="43" fontId="2" fillId="0" borderId="0" xfId="1" applyFont="1"/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9" fillId="0" borderId="1" xfId="2" applyFont="1" applyBorder="1" applyAlignment="1">
      <alignment horizontal="left"/>
    </xf>
    <xf numFmtId="0" fontId="9" fillId="0" borderId="1" xfId="2" applyFont="1" applyBorder="1" applyAlignment="1">
      <alignment vertical="center" wrapText="1"/>
    </xf>
    <xf numFmtId="0" fontId="9" fillId="0" borderId="1" xfId="2" applyFont="1" applyBorder="1" applyAlignment="1">
      <alignment horizontal="left" vertical="center" wrapText="1"/>
    </xf>
    <xf numFmtId="0" fontId="9" fillId="0" borderId="1" xfId="2" applyFont="1" applyFill="1" applyBorder="1" applyAlignment="1">
      <alignment vertical="center" wrapText="1"/>
    </xf>
    <xf numFmtId="0" fontId="9" fillId="0" borderId="1" xfId="2" applyFont="1" applyFill="1" applyBorder="1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3" fontId="11" fillId="0" borderId="0" xfId="1" applyFont="1"/>
    <xf numFmtId="49" fontId="12" fillId="0" borderId="0" xfId="0" applyNumberFormat="1" applyFont="1" applyAlignment="1">
      <alignment horizontal="center"/>
    </xf>
    <xf numFmtId="4" fontId="2" fillId="0" borderId="1" xfId="0" applyNumberFormat="1" applyFont="1" applyBorder="1"/>
    <xf numFmtId="0" fontId="13" fillId="0" borderId="0" xfId="0" applyFont="1" applyAlignment="1">
      <alignment horizontal="left"/>
    </xf>
    <xf numFmtId="49" fontId="12" fillId="0" borderId="2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 wrapText="1"/>
    </xf>
    <xf numFmtId="0" fontId="13" fillId="0" borderId="3" xfId="0" applyFont="1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43" fontId="7" fillId="2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2" fontId="2" fillId="0" borderId="1" xfId="0" applyNumberFormat="1" applyFont="1" applyBorder="1"/>
  </cellXfs>
  <cellStyles count="7">
    <cellStyle name="Hiperlink" xfId="2" builtinId="8"/>
    <cellStyle name="Normal" xfId="0" builtinId="0"/>
    <cellStyle name="Vírgula" xfId="1" builtinId="3"/>
    <cellStyle name="Vírgula 2" xfId="5" xr:uid="{B4CB13AA-A652-4EDB-AD0B-5756B6610385}"/>
    <cellStyle name="Vírgula 3" xfId="6" xr:uid="{F77E80AD-5CD0-4476-9E19-64E19C6DBABC}"/>
    <cellStyle name="Vírgula 4" xfId="4" xr:uid="{B25856CE-E563-4646-8B47-740083DC2380}"/>
    <cellStyle name="Vírgula 5" xfId="3" xr:uid="{6A40E65C-B844-45E9-9E0C-C363AF6687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1981200</xdr:colOff>
      <xdr:row>0</xdr:row>
      <xdr:rowOff>66137</xdr:rowOff>
    </xdr:from>
    <xdr:to>
      <xdr:col>3</xdr:col>
      <xdr:colOff>591075</xdr:colOff>
      <xdr:row>3</xdr:row>
      <xdr:rowOff>2093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1694F1C-FC7C-4393-9D84-25B527956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9725" y="66137"/>
          <a:ext cx="2219850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ogerio.gomes@ovg.org.br" TargetMode="External"/><Relationship Id="rId18" Type="http://schemas.openxmlformats.org/officeDocument/2006/relationships/hyperlink" Target="mailto:roberta.oliveira@ovg.org.br" TargetMode="External"/><Relationship Id="rId26" Type="http://schemas.openxmlformats.org/officeDocument/2006/relationships/hyperlink" Target="mailto:malba.castro@ovg.org.br" TargetMode="External"/><Relationship Id="rId39" Type="http://schemas.openxmlformats.org/officeDocument/2006/relationships/hyperlink" Target="mailto:humberto.lemos@ovg.org.br" TargetMode="External"/><Relationship Id="rId21" Type="http://schemas.openxmlformats.org/officeDocument/2006/relationships/hyperlink" Target="mailto:maurizet.morais@ovg.org.br" TargetMode="External"/><Relationship Id="rId34" Type="http://schemas.openxmlformats.org/officeDocument/2006/relationships/hyperlink" Target="mailto:jordany.hilario@ovg.org.br" TargetMode="External"/><Relationship Id="rId42" Type="http://schemas.openxmlformats.org/officeDocument/2006/relationships/hyperlink" Target="mailto:fabricio.silva@ovg.org.br" TargetMode="External"/><Relationship Id="rId47" Type="http://schemas.openxmlformats.org/officeDocument/2006/relationships/hyperlink" Target="mailto:andrea.coutinho@ovg.org.Br" TargetMode="External"/><Relationship Id="rId50" Type="http://schemas.openxmlformats.org/officeDocument/2006/relationships/drawing" Target="../drawings/drawing1.xml"/><Relationship Id="rId7" Type="http://schemas.openxmlformats.org/officeDocument/2006/relationships/hyperlink" Target="mailto:danielle.deus@ovg.org.br" TargetMode="External"/><Relationship Id="rId2" Type="http://schemas.openxmlformats.org/officeDocument/2006/relationships/hyperlink" Target="mailto:solange.miranda@ovg.org.br" TargetMode="External"/><Relationship Id="rId16" Type="http://schemas.openxmlformats.org/officeDocument/2006/relationships/hyperlink" Target="mailto:sandra.silva@ovg.org.br" TargetMode="External"/><Relationship Id="rId29" Type="http://schemas.openxmlformats.org/officeDocument/2006/relationships/hyperlink" Target="mailto:lilia.santos@ovg.org.br" TargetMode="External"/><Relationship Id="rId11" Type="http://schemas.openxmlformats.org/officeDocument/2006/relationships/hyperlink" Target="mailto:thomas.silva@ovg.org.br" TargetMode="External"/><Relationship Id="rId24" Type="http://schemas.openxmlformats.org/officeDocument/2006/relationships/hyperlink" Target="mailto:maria.siqueira@ovg.org.br" TargetMode="External"/><Relationship Id="rId32" Type="http://schemas.openxmlformats.org/officeDocument/2006/relationships/hyperlink" Target="mailto:larissa.guimaraes@ovg.org.br" TargetMode="External"/><Relationship Id="rId37" Type="http://schemas.openxmlformats.org/officeDocument/2006/relationships/hyperlink" Target="mailto:ismenia.rodrigues@ovg.org.br" TargetMode="External"/><Relationship Id="rId40" Type="http://schemas.openxmlformats.org/officeDocument/2006/relationships/hyperlink" Target="mailto:fernando.rocha@ovg.org.br" TargetMode="External"/><Relationship Id="rId45" Type="http://schemas.openxmlformats.org/officeDocument/2006/relationships/hyperlink" Target="mailto:danilza.jesus@ovg.org.br" TargetMode="External"/><Relationship Id="rId5" Type="http://schemas.openxmlformats.org/officeDocument/2006/relationships/hyperlink" Target="mailto:mariane.aquino@ovg.org.br" TargetMode="External"/><Relationship Id="rId15" Type="http://schemas.openxmlformats.org/officeDocument/2006/relationships/hyperlink" Target="mailto:silvia.belem@ovg.org.br" TargetMode="External"/><Relationship Id="rId23" Type="http://schemas.openxmlformats.org/officeDocument/2006/relationships/hyperlink" Target="mailto:maria.xavier@ovg.org.br" TargetMode="External"/><Relationship Id="rId28" Type="http://schemas.openxmlformats.org/officeDocument/2006/relationships/hyperlink" Target="mailto:luciane.dutra@ovg.org.br" TargetMode="External"/><Relationship Id="rId36" Type="http://schemas.openxmlformats.org/officeDocument/2006/relationships/hyperlink" Target="mailto:jeane.maia@ovg.org.br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mailto:ney.pinheiro@ovg.org.br" TargetMode="External"/><Relationship Id="rId19" Type="http://schemas.openxmlformats.org/officeDocument/2006/relationships/hyperlink" Target="mailto:olga.siqueira@ovg.org.br" TargetMode="External"/><Relationship Id="rId31" Type="http://schemas.openxmlformats.org/officeDocument/2006/relationships/hyperlink" Target="mailto:lariza.carvalho@ovg.org.br" TargetMode="External"/><Relationship Id="rId44" Type="http://schemas.openxmlformats.org/officeDocument/2006/relationships/hyperlink" Target="mailto:debora.barsanulfo@ovg.org.br" TargetMode="External"/><Relationship Id="rId4" Type="http://schemas.openxmlformats.org/officeDocument/2006/relationships/hyperlink" Target="mailto:katia.assuncao@ovg.org.br" TargetMode="External"/><Relationship Id="rId9" Type="http://schemas.openxmlformats.org/officeDocument/2006/relationships/hyperlink" Target="mailto:celismarques.antonio@ovg.org.br" TargetMode="External"/><Relationship Id="rId14" Type="http://schemas.openxmlformats.org/officeDocument/2006/relationships/hyperlink" Target="mailto:tacana.luzdalma@ovg.org.br" TargetMode="External"/><Relationship Id="rId22" Type="http://schemas.openxmlformats.org/officeDocument/2006/relationships/hyperlink" Target="mailto:marilia.silva@ovg.org.br" TargetMode="External"/><Relationship Id="rId27" Type="http://schemas.openxmlformats.org/officeDocument/2006/relationships/hyperlink" Target="mailto:maissun.rajeh@ovg.org.br" TargetMode="External"/><Relationship Id="rId30" Type="http://schemas.openxmlformats.org/officeDocument/2006/relationships/hyperlink" Target="mailto:leidyanna.gomes@ovg.org.br" TargetMode="External"/><Relationship Id="rId35" Type="http://schemas.openxmlformats.org/officeDocument/2006/relationships/hyperlink" Target="mailto:jenyffer.murca@ovg.org.br" TargetMode="External"/><Relationship Id="rId43" Type="http://schemas.openxmlformats.org/officeDocument/2006/relationships/hyperlink" Target="mailto:edina.lima@ovg.org.br" TargetMode="External"/><Relationship Id="rId48" Type="http://schemas.openxmlformats.org/officeDocument/2006/relationships/hyperlink" Target="mailto:diretoria.geral@ovg.org.br" TargetMode="External"/><Relationship Id="rId8" Type="http://schemas.openxmlformats.org/officeDocument/2006/relationships/hyperlink" Target="mailto:isadora.lopes@ovg.org.br" TargetMode="External"/><Relationship Id="rId3" Type="http://schemas.openxmlformats.org/officeDocument/2006/relationships/hyperlink" Target="mailto:eliane.reis@ovg.org.br" TargetMode="External"/><Relationship Id="rId12" Type="http://schemas.openxmlformats.org/officeDocument/2006/relationships/hyperlink" Target="mailto:pedro.ximenes@ovg.org.br" TargetMode="External"/><Relationship Id="rId17" Type="http://schemas.openxmlformats.org/officeDocument/2006/relationships/hyperlink" Target="mailto:rubia.prado@ovg.org.br" TargetMode="External"/><Relationship Id="rId25" Type="http://schemas.openxmlformats.org/officeDocument/2006/relationships/hyperlink" Target="mailto:mara.macedo@ovg.org.br" TargetMode="External"/><Relationship Id="rId33" Type="http://schemas.openxmlformats.org/officeDocument/2006/relationships/hyperlink" Target="mailto:laila.melo@ovg.org.br" TargetMode="External"/><Relationship Id="rId38" Type="http://schemas.openxmlformats.org/officeDocument/2006/relationships/hyperlink" Target="mailto:humberto.alves@ovg.org.br" TargetMode="External"/><Relationship Id="rId46" Type="http://schemas.openxmlformats.org/officeDocument/2006/relationships/hyperlink" Target="mailto:cecilia.caetano@ovg.org.br" TargetMode="External"/><Relationship Id="rId20" Type="http://schemas.openxmlformats.org/officeDocument/2006/relationships/hyperlink" Target="mailto:natalia.grandi@ovg.org.br" TargetMode="External"/><Relationship Id="rId41" Type="http://schemas.openxmlformats.org/officeDocument/2006/relationships/hyperlink" Target="mailto:felipe.guilherme@ovg.org.br" TargetMode="External"/><Relationship Id="rId1" Type="http://schemas.openxmlformats.org/officeDocument/2006/relationships/hyperlink" Target="mailto:marcelo.vargens@ovg.org.br" TargetMode="External"/><Relationship Id="rId6" Type="http://schemas.openxmlformats.org/officeDocument/2006/relationships/hyperlink" Target="mailto:kassia.pereira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3795-C922-4E47-9BA9-4671733A3088}">
  <sheetPr>
    <pageSetUpPr fitToPage="1"/>
  </sheetPr>
  <dimension ref="A1:AV62"/>
  <sheetViews>
    <sheetView tabSelected="1" topLeftCell="A32" zoomScaleNormal="100" workbookViewId="0">
      <selection activeCell="G29" sqref="G29"/>
    </sheetView>
  </sheetViews>
  <sheetFormatPr defaultRowHeight="15" x14ac:dyDescent="0.25"/>
  <cols>
    <col min="1" max="1" width="9.140625" style="4"/>
    <col min="2" max="2" width="42.42578125" bestFit="1" customWidth="1"/>
    <col min="3" max="3" width="54.140625" bestFit="1" customWidth="1"/>
    <col min="4" max="4" width="11.28515625" style="4" bestFit="1" customWidth="1"/>
    <col min="5" max="5" width="29" style="5" bestFit="1" customWidth="1"/>
    <col min="6" max="6" width="14.5703125" bestFit="1" customWidth="1"/>
    <col min="7" max="7" width="19.85546875" bestFit="1" customWidth="1"/>
    <col min="8" max="8" width="16" bestFit="1" customWidth="1"/>
  </cols>
  <sheetData>
    <row r="1" spans="1:48" x14ac:dyDescent="0.25">
      <c r="A1" s="19"/>
      <c r="C1" s="3"/>
      <c r="D1" s="20"/>
      <c r="E1" s="20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48" x14ac:dyDescent="0.25">
      <c r="A2" s="19"/>
      <c r="C2" s="3"/>
      <c r="D2" s="20"/>
      <c r="E2" s="20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x14ac:dyDescent="0.25">
      <c r="A3" s="19"/>
      <c r="C3" s="3"/>
      <c r="D3" s="20"/>
      <c r="E3" s="20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48" ht="16.5" x14ac:dyDescent="0.3">
      <c r="A4" s="24" t="s">
        <v>146</v>
      </c>
      <c r="B4" s="24"/>
      <c r="C4" s="24"/>
      <c r="D4" s="24"/>
      <c r="E4" s="24"/>
      <c r="F4" s="24"/>
      <c r="G4" s="24"/>
      <c r="H4" s="2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2.25" customHeight="1" x14ac:dyDescent="0.3">
      <c r="A5" s="21"/>
      <c r="B5" s="21"/>
      <c r="C5" s="21"/>
      <c r="D5" s="21"/>
      <c r="E5" s="21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48" ht="36.75" customHeight="1" x14ac:dyDescent="0.25">
      <c r="A6" s="26" t="s">
        <v>166</v>
      </c>
      <c r="B6" s="26"/>
      <c r="C6" s="26"/>
      <c r="D6" s="26"/>
      <c r="E6" s="26"/>
      <c r="F6" s="26"/>
      <c r="G6" s="26"/>
      <c r="H6" s="26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3" hidden="1" customHeight="1" x14ac:dyDescent="0.25">
      <c r="A7" s="25"/>
      <c r="B7" s="25"/>
      <c r="C7" s="25"/>
      <c r="D7" s="25"/>
      <c r="E7" s="25"/>
      <c r="F7" s="25"/>
      <c r="G7" s="25"/>
      <c r="H7" s="25"/>
    </row>
    <row r="8" spans="1:48" ht="12.75" customHeight="1" x14ac:dyDescent="0.25">
      <c r="A8" s="7" t="s">
        <v>0</v>
      </c>
      <c r="B8" s="7" t="s">
        <v>1</v>
      </c>
      <c r="C8" s="10" t="s">
        <v>5</v>
      </c>
      <c r="D8" s="10" t="s">
        <v>136</v>
      </c>
      <c r="E8" s="10" t="s">
        <v>137</v>
      </c>
      <c r="F8" s="10" t="s">
        <v>2</v>
      </c>
      <c r="G8" s="10" t="s">
        <v>3</v>
      </c>
      <c r="H8" s="10" t="s">
        <v>4</v>
      </c>
    </row>
    <row r="9" spans="1:48" ht="14.45" customHeight="1" x14ac:dyDescent="0.25">
      <c r="A9" s="11">
        <v>5475</v>
      </c>
      <c r="B9" s="1" t="s">
        <v>164</v>
      </c>
      <c r="C9" s="2" t="s">
        <v>12</v>
      </c>
      <c r="D9" s="11" t="s">
        <v>49</v>
      </c>
      <c r="E9" s="12" t="s">
        <v>157</v>
      </c>
      <c r="F9" s="22">
        <v>25200</v>
      </c>
      <c r="G9" s="22">
        <v>6610.82</v>
      </c>
      <c r="H9" s="22">
        <v>18589.18</v>
      </c>
    </row>
    <row r="10" spans="1:48" ht="14.45" customHeight="1" x14ac:dyDescent="0.25">
      <c r="A10" s="11">
        <v>4988</v>
      </c>
      <c r="B10" s="1" t="s">
        <v>165</v>
      </c>
      <c r="C10" s="1" t="s">
        <v>17</v>
      </c>
      <c r="D10" s="17" t="s">
        <v>118</v>
      </c>
      <c r="E10" s="13" t="s">
        <v>156</v>
      </c>
      <c r="F10" s="22">
        <v>8877.66</v>
      </c>
      <c r="G10" s="22">
        <v>2007.7299999999996</v>
      </c>
      <c r="H10" s="22">
        <v>6869.93</v>
      </c>
    </row>
    <row r="11" spans="1:48" ht="14.45" customHeight="1" x14ac:dyDescent="0.25">
      <c r="A11" s="11">
        <v>5480</v>
      </c>
      <c r="B11" s="1" t="s">
        <v>181</v>
      </c>
      <c r="C11" s="2" t="s">
        <v>9</v>
      </c>
      <c r="D11" s="17" t="s">
        <v>125</v>
      </c>
      <c r="E11" s="13" t="s">
        <v>126</v>
      </c>
      <c r="F11" s="22">
        <v>10503.02</v>
      </c>
      <c r="G11" s="22">
        <v>2645.6200000000008</v>
      </c>
      <c r="H11" s="22">
        <v>7857.4</v>
      </c>
    </row>
    <row r="12" spans="1:48" ht="14.45" customHeight="1" x14ac:dyDescent="0.25">
      <c r="A12" s="11">
        <v>5598</v>
      </c>
      <c r="B12" s="1" t="s">
        <v>182</v>
      </c>
      <c r="C12" s="1" t="s">
        <v>33</v>
      </c>
      <c r="D12" s="17" t="s">
        <v>67</v>
      </c>
      <c r="E12" s="14" t="s">
        <v>66</v>
      </c>
      <c r="F12" s="22">
        <v>9800</v>
      </c>
      <c r="G12" s="22">
        <v>2375.8199999999997</v>
      </c>
      <c r="H12" s="22">
        <v>7424.18</v>
      </c>
    </row>
    <row r="13" spans="1:48" ht="14.45" customHeight="1" x14ac:dyDescent="0.25">
      <c r="A13" s="11">
        <v>1099</v>
      </c>
      <c r="B13" s="1" t="s">
        <v>143</v>
      </c>
      <c r="C13" s="1" t="s">
        <v>26</v>
      </c>
      <c r="D13" s="17" t="s">
        <v>63</v>
      </c>
      <c r="E13" s="14" t="s">
        <v>62</v>
      </c>
      <c r="F13" s="22">
        <v>4000</v>
      </c>
      <c r="G13" s="1">
        <v>268.86999999999989</v>
      </c>
      <c r="H13" s="22">
        <v>3731.13</v>
      </c>
    </row>
    <row r="14" spans="1:48" ht="14.45" customHeight="1" x14ac:dyDescent="0.25">
      <c r="A14" s="11">
        <v>112</v>
      </c>
      <c r="B14" s="1" t="s">
        <v>150</v>
      </c>
      <c r="C14" s="1" t="s">
        <v>18</v>
      </c>
      <c r="D14" s="17" t="s">
        <v>93</v>
      </c>
      <c r="E14" s="13" t="s">
        <v>92</v>
      </c>
      <c r="F14" s="22">
        <v>12501.330000000002</v>
      </c>
      <c r="G14" s="22">
        <v>3014.3999999999996</v>
      </c>
      <c r="H14" s="22">
        <v>9486.9300000000021</v>
      </c>
    </row>
    <row r="15" spans="1:48" ht="14.45" customHeight="1" x14ac:dyDescent="0.25">
      <c r="A15" s="11">
        <v>4686</v>
      </c>
      <c r="B15" s="1" t="s">
        <v>167</v>
      </c>
      <c r="C15" s="1" t="s">
        <v>27</v>
      </c>
      <c r="D15" s="17" t="s">
        <v>87</v>
      </c>
      <c r="E15" s="13" t="s">
        <v>86</v>
      </c>
      <c r="F15" s="22">
        <v>10893.26</v>
      </c>
      <c r="G15" s="22">
        <v>2655.0499999999993</v>
      </c>
      <c r="H15" s="22">
        <v>8238.2100000000009</v>
      </c>
    </row>
    <row r="16" spans="1:48" ht="14.45" customHeight="1" x14ac:dyDescent="0.25">
      <c r="A16" s="11">
        <v>5590</v>
      </c>
      <c r="B16" s="1" t="s">
        <v>138</v>
      </c>
      <c r="C16" s="1" t="s">
        <v>198</v>
      </c>
      <c r="D16" s="17" t="s">
        <v>120</v>
      </c>
      <c r="E16" s="13" t="s">
        <v>121</v>
      </c>
      <c r="F16" s="22">
        <v>8800</v>
      </c>
      <c r="G16" s="22">
        <v>2100.8199999999997</v>
      </c>
      <c r="H16" s="22">
        <v>6699.18</v>
      </c>
    </row>
    <row r="17" spans="1:8" ht="14.45" customHeight="1" x14ac:dyDescent="0.25">
      <c r="A17" s="11">
        <v>756</v>
      </c>
      <c r="B17" s="1" t="s">
        <v>183</v>
      </c>
      <c r="C17" s="1" t="s">
        <v>28</v>
      </c>
      <c r="D17" s="17" t="s">
        <v>55</v>
      </c>
      <c r="E17" s="14" t="s">
        <v>54</v>
      </c>
      <c r="F17" s="22">
        <v>18332.04</v>
      </c>
      <c r="G17" s="22">
        <v>3318.8899999999994</v>
      </c>
      <c r="H17" s="22">
        <v>15013.150000000001</v>
      </c>
    </row>
    <row r="18" spans="1:8" ht="14.45" customHeight="1" x14ac:dyDescent="0.25">
      <c r="A18" s="11">
        <v>5614</v>
      </c>
      <c r="B18" s="1" t="s">
        <v>168</v>
      </c>
      <c r="C18" s="2" t="s">
        <v>15</v>
      </c>
      <c r="D18" s="17" t="s">
        <v>79</v>
      </c>
      <c r="E18" s="13" t="s">
        <v>78</v>
      </c>
      <c r="F18" s="22">
        <v>8400</v>
      </c>
      <c r="G18" s="22">
        <v>2545.6100000000006</v>
      </c>
      <c r="H18" s="22">
        <v>5854.3899999999994</v>
      </c>
    </row>
    <row r="19" spans="1:8" ht="14.45" customHeight="1" x14ac:dyDescent="0.25">
      <c r="A19" s="11">
        <v>5692</v>
      </c>
      <c r="B19" s="1" t="s">
        <v>169</v>
      </c>
      <c r="C19" s="1" t="s">
        <v>38</v>
      </c>
      <c r="D19" s="17" t="s">
        <v>101</v>
      </c>
      <c r="E19" s="13" t="s">
        <v>100</v>
      </c>
      <c r="F19" s="22">
        <v>6300</v>
      </c>
      <c r="G19" s="22">
        <v>1399.7600000000002</v>
      </c>
      <c r="H19" s="22">
        <v>4900.24</v>
      </c>
    </row>
    <row r="20" spans="1:8" ht="14.45" customHeight="1" x14ac:dyDescent="0.25">
      <c r="A20" s="11">
        <v>5434</v>
      </c>
      <c r="B20" s="1" t="s">
        <v>144</v>
      </c>
      <c r="C20" s="1" t="s">
        <v>29</v>
      </c>
      <c r="D20" s="17" t="s">
        <v>99</v>
      </c>
      <c r="E20" s="13" t="s">
        <v>98</v>
      </c>
      <c r="F20" s="22">
        <v>7797.78</v>
      </c>
      <c r="G20" s="22">
        <v>1825.21</v>
      </c>
      <c r="H20" s="22">
        <v>5972.57</v>
      </c>
    </row>
    <row r="21" spans="1:8" ht="14.45" customHeight="1" x14ac:dyDescent="0.25">
      <c r="A21" s="11">
        <v>5575</v>
      </c>
      <c r="B21" s="1" t="s">
        <v>184</v>
      </c>
      <c r="C21" s="1" t="s">
        <v>37</v>
      </c>
      <c r="D21" s="17" t="s">
        <v>83</v>
      </c>
      <c r="E21" s="13" t="s">
        <v>82</v>
      </c>
      <c r="F21" s="22">
        <v>10500</v>
      </c>
      <c r="G21" s="22">
        <v>1798.3199999999997</v>
      </c>
      <c r="H21" s="22">
        <v>8701.68</v>
      </c>
    </row>
    <row r="22" spans="1:8" ht="14.45" customHeight="1" x14ac:dyDescent="0.25">
      <c r="A22" s="11">
        <v>5565</v>
      </c>
      <c r="B22" s="1" t="s">
        <v>170</v>
      </c>
      <c r="C22" s="1" t="s">
        <v>45</v>
      </c>
      <c r="D22" s="17" t="s">
        <v>85</v>
      </c>
      <c r="E22" s="13" t="s">
        <v>135</v>
      </c>
      <c r="F22" s="22">
        <v>8400</v>
      </c>
      <c r="G22" s="22">
        <v>4150.43</v>
      </c>
      <c r="H22" s="22">
        <v>4249.57</v>
      </c>
    </row>
    <row r="23" spans="1:8" ht="14.45" customHeight="1" x14ac:dyDescent="0.25">
      <c r="A23" s="11">
        <v>57</v>
      </c>
      <c r="B23" s="1" t="s">
        <v>171</v>
      </c>
      <c r="C23" s="1" t="s">
        <v>40</v>
      </c>
      <c r="D23" s="17" t="s">
        <v>65</v>
      </c>
      <c r="E23" s="14" t="s">
        <v>64</v>
      </c>
      <c r="F23" s="22">
        <v>13283.09</v>
      </c>
      <c r="G23" s="22">
        <v>3281.5299999999988</v>
      </c>
      <c r="H23" s="22">
        <v>10001.560000000001</v>
      </c>
    </row>
    <row r="24" spans="1:8" ht="14.45" customHeight="1" x14ac:dyDescent="0.25">
      <c r="A24" s="11">
        <v>4746</v>
      </c>
      <c r="B24" s="1" t="s">
        <v>185</v>
      </c>
      <c r="C24" s="1" t="s">
        <v>30</v>
      </c>
      <c r="D24" s="17" t="s">
        <v>97</v>
      </c>
      <c r="E24" s="13" t="s">
        <v>96</v>
      </c>
      <c r="F24" s="22">
        <v>18654.57</v>
      </c>
      <c r="G24" s="22">
        <v>3494.25</v>
      </c>
      <c r="H24" s="22">
        <v>15160.32</v>
      </c>
    </row>
    <row r="25" spans="1:8" ht="14.45" customHeight="1" x14ac:dyDescent="0.25">
      <c r="A25" s="11">
        <v>1088</v>
      </c>
      <c r="B25" s="1" t="s">
        <v>186</v>
      </c>
      <c r="C25" s="1" t="s">
        <v>7</v>
      </c>
      <c r="D25" s="18" t="s">
        <v>71</v>
      </c>
      <c r="E25" s="15" t="s">
        <v>119</v>
      </c>
      <c r="F25" s="22">
        <v>18928</v>
      </c>
      <c r="G25" s="22">
        <v>6517.27</v>
      </c>
      <c r="H25" s="22">
        <v>12410.73</v>
      </c>
    </row>
    <row r="26" spans="1:8" ht="14.45" customHeight="1" x14ac:dyDescent="0.25">
      <c r="A26" s="11">
        <v>5641</v>
      </c>
      <c r="B26" s="1" t="s">
        <v>187</v>
      </c>
      <c r="C26" s="1" t="s">
        <v>31</v>
      </c>
      <c r="D26" s="17" t="s">
        <v>103</v>
      </c>
      <c r="E26" s="13" t="s">
        <v>102</v>
      </c>
      <c r="F26" s="22">
        <v>7889.7300000000005</v>
      </c>
      <c r="G26" s="22">
        <v>1843</v>
      </c>
      <c r="H26" s="22">
        <v>6046.7300000000005</v>
      </c>
    </row>
    <row r="27" spans="1:8" ht="14.45" customHeight="1" x14ac:dyDescent="0.25">
      <c r="A27" s="11">
        <v>5713</v>
      </c>
      <c r="B27" s="1" t="s">
        <v>159</v>
      </c>
      <c r="C27" s="1" t="s">
        <v>46</v>
      </c>
      <c r="D27" s="17" t="s">
        <v>105</v>
      </c>
      <c r="E27" s="13" t="s">
        <v>104</v>
      </c>
      <c r="F27" s="22">
        <v>8400</v>
      </c>
      <c r="G27" s="22">
        <v>1990.8199999999997</v>
      </c>
      <c r="H27" s="22">
        <v>6409.18</v>
      </c>
    </row>
    <row r="28" spans="1:8" ht="14.45" customHeight="1" x14ac:dyDescent="0.25">
      <c r="A28" s="11">
        <v>111</v>
      </c>
      <c r="B28" s="1" t="s">
        <v>149</v>
      </c>
      <c r="C28" s="1" t="s">
        <v>39</v>
      </c>
      <c r="D28" s="17" t="s">
        <v>61</v>
      </c>
      <c r="E28" s="14" t="s">
        <v>60</v>
      </c>
      <c r="F28" s="22">
        <v>14234.28</v>
      </c>
      <c r="G28" s="22">
        <v>4003.3500000000004</v>
      </c>
      <c r="H28" s="22">
        <v>10230.93</v>
      </c>
    </row>
    <row r="29" spans="1:8" ht="14.45" customHeight="1" x14ac:dyDescent="0.25">
      <c r="A29" s="11">
        <v>1063</v>
      </c>
      <c r="B29" s="1" t="s">
        <v>188</v>
      </c>
      <c r="C29" s="1" t="s">
        <v>32</v>
      </c>
      <c r="D29" s="17" t="s">
        <v>57</v>
      </c>
      <c r="E29" s="14" t="s">
        <v>56</v>
      </c>
      <c r="F29" s="22">
        <v>4800</v>
      </c>
      <c r="G29" s="31">
        <v>320.89999999999964</v>
      </c>
      <c r="H29" s="22">
        <v>4479.1000000000004</v>
      </c>
    </row>
    <row r="30" spans="1:8" ht="14.45" customHeight="1" x14ac:dyDescent="0.25">
      <c r="A30" s="11">
        <v>5550</v>
      </c>
      <c r="B30" s="1" t="s">
        <v>160</v>
      </c>
      <c r="C30" s="1" t="s">
        <v>36</v>
      </c>
      <c r="D30" s="17" t="s">
        <v>127</v>
      </c>
      <c r="E30" s="13" t="s">
        <v>128</v>
      </c>
      <c r="F30" s="22">
        <v>6300</v>
      </c>
      <c r="G30" s="22">
        <v>3157.8799999999992</v>
      </c>
      <c r="H30" s="22">
        <v>3142.1200000000008</v>
      </c>
    </row>
    <row r="31" spans="1:8" ht="14.45" customHeight="1" x14ac:dyDescent="0.25">
      <c r="A31" s="11">
        <v>5481</v>
      </c>
      <c r="B31" s="1" t="s">
        <v>189</v>
      </c>
      <c r="C31" s="2" t="s">
        <v>10</v>
      </c>
      <c r="D31" s="17" t="s">
        <v>113</v>
      </c>
      <c r="E31" s="13" t="s">
        <v>122</v>
      </c>
      <c r="F31" s="22">
        <v>12740</v>
      </c>
      <c r="G31" s="22">
        <v>3184.3199999999997</v>
      </c>
      <c r="H31" s="22">
        <v>9555.68</v>
      </c>
    </row>
    <row r="32" spans="1:8" ht="14.45" customHeight="1" x14ac:dyDescent="0.25">
      <c r="A32" s="11">
        <v>5740</v>
      </c>
      <c r="B32" s="1" t="s">
        <v>161</v>
      </c>
      <c r="C32" s="1" t="s">
        <v>35</v>
      </c>
      <c r="D32" s="17" t="s">
        <v>131</v>
      </c>
      <c r="E32" s="13" t="s">
        <v>132</v>
      </c>
      <c r="F32" s="22">
        <v>6300</v>
      </c>
      <c r="G32" s="22">
        <v>1399.7600000000002</v>
      </c>
      <c r="H32" s="22">
        <v>4900.24</v>
      </c>
    </row>
    <row r="33" spans="1:8" ht="14.45" customHeight="1" x14ac:dyDescent="0.25">
      <c r="A33" s="11">
        <v>5102</v>
      </c>
      <c r="B33" s="1" t="s">
        <v>145</v>
      </c>
      <c r="C33" s="1" t="s">
        <v>19</v>
      </c>
      <c r="D33" s="17" t="s">
        <v>133</v>
      </c>
      <c r="E33" s="13" t="s">
        <v>134</v>
      </c>
      <c r="F33" s="22">
        <v>7139.36</v>
      </c>
      <c r="G33" s="22">
        <v>1698.1400000000003</v>
      </c>
      <c r="H33" s="22">
        <v>5441.2199999999993</v>
      </c>
    </row>
    <row r="34" spans="1:8" ht="14.45" customHeight="1" x14ac:dyDescent="0.25">
      <c r="A34" s="11">
        <v>1103</v>
      </c>
      <c r="B34" s="1" t="s">
        <v>172</v>
      </c>
      <c r="C34" s="1" t="s">
        <v>20</v>
      </c>
      <c r="D34" s="17" t="s">
        <v>123</v>
      </c>
      <c r="E34" s="13" t="s">
        <v>124</v>
      </c>
      <c r="F34" s="22">
        <v>3000</v>
      </c>
      <c r="G34" s="31">
        <v>95.199999999999818</v>
      </c>
      <c r="H34" s="22">
        <v>2904.8</v>
      </c>
    </row>
    <row r="35" spans="1:8" ht="14.45" customHeight="1" x14ac:dyDescent="0.25">
      <c r="A35" s="11">
        <v>5573</v>
      </c>
      <c r="B35" s="1" t="s">
        <v>190</v>
      </c>
      <c r="C35" s="1" t="s">
        <v>47</v>
      </c>
      <c r="D35" s="17" t="s">
        <v>77</v>
      </c>
      <c r="E35" s="13" t="s">
        <v>76</v>
      </c>
      <c r="F35" s="22">
        <v>14000</v>
      </c>
      <c r="G35" s="22">
        <v>2479.0200000000004</v>
      </c>
      <c r="H35" s="22">
        <v>11520.98</v>
      </c>
    </row>
    <row r="36" spans="1:8" ht="14.45" customHeight="1" x14ac:dyDescent="0.25">
      <c r="A36" s="11">
        <v>5488</v>
      </c>
      <c r="B36" s="1" t="s">
        <v>163</v>
      </c>
      <c r="C36" s="1" t="s">
        <v>34</v>
      </c>
      <c r="D36" s="17" t="s">
        <v>81</v>
      </c>
      <c r="E36" s="13" t="s">
        <v>80</v>
      </c>
      <c r="F36" s="22">
        <v>6859.75</v>
      </c>
      <c r="G36" s="22">
        <v>1575.0699999999997</v>
      </c>
      <c r="H36" s="22">
        <v>5284.68</v>
      </c>
    </row>
    <row r="37" spans="1:8" ht="14.45" customHeight="1" x14ac:dyDescent="0.25">
      <c r="A37" s="11">
        <v>5033</v>
      </c>
      <c r="B37" s="1" t="s">
        <v>173</v>
      </c>
      <c r="C37" s="1" t="s">
        <v>21</v>
      </c>
      <c r="D37" s="17" t="s">
        <v>129</v>
      </c>
      <c r="E37" s="13" t="s">
        <v>130</v>
      </c>
      <c r="F37" s="22">
        <v>6951.21</v>
      </c>
      <c r="G37" s="22">
        <v>2513.5299999999997</v>
      </c>
      <c r="H37" s="22">
        <v>4437.68</v>
      </c>
    </row>
    <row r="38" spans="1:8" ht="14.45" customHeight="1" x14ac:dyDescent="0.25">
      <c r="A38" s="11">
        <v>5452</v>
      </c>
      <c r="B38" s="1" t="s">
        <v>139</v>
      </c>
      <c r="C38" s="1" t="s">
        <v>22</v>
      </c>
      <c r="D38" s="17" t="s">
        <v>85</v>
      </c>
      <c r="E38" s="13" t="s">
        <v>84</v>
      </c>
      <c r="F38" s="22">
        <v>7015.56</v>
      </c>
      <c r="G38" s="22">
        <v>1550.21</v>
      </c>
      <c r="H38" s="22">
        <v>5465.35</v>
      </c>
    </row>
    <row r="39" spans="1:8" ht="14.45" customHeight="1" x14ac:dyDescent="0.25">
      <c r="A39" s="11">
        <v>5688</v>
      </c>
      <c r="B39" s="1" t="s">
        <v>174</v>
      </c>
      <c r="C39" s="2" t="s">
        <v>11</v>
      </c>
      <c r="D39" s="17" t="s">
        <v>53</v>
      </c>
      <c r="E39" s="14" t="s">
        <v>52</v>
      </c>
      <c r="F39" s="22">
        <v>15288</v>
      </c>
      <c r="G39" s="22">
        <v>3885.0200000000004</v>
      </c>
      <c r="H39" s="22">
        <v>11402.98</v>
      </c>
    </row>
    <row r="40" spans="1:8" ht="14.45" customHeight="1" x14ac:dyDescent="0.25">
      <c r="A40" s="11">
        <v>1105</v>
      </c>
      <c r="B40" s="1" t="s">
        <v>191</v>
      </c>
      <c r="C40" s="1" t="s">
        <v>151</v>
      </c>
      <c r="D40" s="17" t="s">
        <v>115</v>
      </c>
      <c r="E40" s="13" t="s">
        <v>116</v>
      </c>
      <c r="F40" s="22">
        <v>4533.33</v>
      </c>
      <c r="G40" s="1">
        <v>388.86999999999989</v>
      </c>
      <c r="H40" s="22">
        <v>4144.46</v>
      </c>
    </row>
    <row r="41" spans="1:8" ht="14.45" customHeight="1" x14ac:dyDescent="0.25">
      <c r="A41" s="11">
        <v>5831</v>
      </c>
      <c r="B41" s="1" t="s">
        <v>175</v>
      </c>
      <c r="C41" s="1" t="s">
        <v>44</v>
      </c>
      <c r="D41" s="17" t="s">
        <v>106</v>
      </c>
      <c r="E41" s="13" t="s">
        <v>117</v>
      </c>
      <c r="F41" s="22">
        <v>7797.78</v>
      </c>
      <c r="G41" s="22">
        <v>1825.2099999999991</v>
      </c>
      <c r="H41" s="22">
        <v>5972.5700000000006</v>
      </c>
    </row>
    <row r="42" spans="1:8" ht="14.45" customHeight="1" x14ac:dyDescent="0.25">
      <c r="A42" s="11">
        <v>5597</v>
      </c>
      <c r="B42" s="1" t="s">
        <v>140</v>
      </c>
      <c r="C42" s="1" t="s">
        <v>48</v>
      </c>
      <c r="D42" s="17" t="s">
        <v>59</v>
      </c>
      <c r="E42" s="14" t="s">
        <v>58</v>
      </c>
      <c r="F42" s="22">
        <v>8400</v>
      </c>
      <c r="G42" s="22">
        <v>1990.8199999999997</v>
      </c>
      <c r="H42" s="22">
        <v>6409.18</v>
      </c>
    </row>
    <row r="43" spans="1:8" ht="14.45" customHeight="1" x14ac:dyDescent="0.25">
      <c r="A43" s="11">
        <v>5736</v>
      </c>
      <c r="B43" s="1" t="s">
        <v>178</v>
      </c>
      <c r="C43" s="1" t="s">
        <v>13</v>
      </c>
      <c r="D43" s="17" t="s">
        <v>111</v>
      </c>
      <c r="E43" s="13" t="s">
        <v>112</v>
      </c>
      <c r="F43" s="22">
        <v>8400</v>
      </c>
      <c r="G43" s="22">
        <v>1990.8199999999997</v>
      </c>
      <c r="H43" s="22">
        <v>6409.18</v>
      </c>
    </row>
    <row r="44" spans="1:8" ht="14.45" customHeight="1" x14ac:dyDescent="0.25">
      <c r="A44" s="11">
        <v>4718</v>
      </c>
      <c r="B44" s="1" t="s">
        <v>141</v>
      </c>
      <c r="C44" s="1" t="s">
        <v>23</v>
      </c>
      <c r="D44" s="17" t="s">
        <v>89</v>
      </c>
      <c r="E44" s="13" t="s">
        <v>88</v>
      </c>
      <c r="F44" s="22">
        <v>7035.16</v>
      </c>
      <c r="G44" s="22">
        <v>1592.4000000000005</v>
      </c>
      <c r="H44" s="22">
        <v>5442.7599999999993</v>
      </c>
    </row>
    <row r="45" spans="1:8" ht="14.45" customHeight="1" x14ac:dyDescent="0.25">
      <c r="A45" s="11">
        <v>5797</v>
      </c>
      <c r="B45" s="1" t="s">
        <v>177</v>
      </c>
      <c r="C45" s="1" t="s">
        <v>14</v>
      </c>
      <c r="D45" s="17" t="s">
        <v>113</v>
      </c>
      <c r="E45" s="13" t="s">
        <v>114</v>
      </c>
      <c r="F45" s="22">
        <v>8400</v>
      </c>
      <c r="G45" s="22">
        <v>1990.8199999999997</v>
      </c>
      <c r="H45" s="22">
        <v>6409.18</v>
      </c>
    </row>
    <row r="46" spans="1:8" ht="14.45" customHeight="1" x14ac:dyDescent="0.25">
      <c r="A46" s="11">
        <v>1104</v>
      </c>
      <c r="B46" s="1" t="s">
        <v>192</v>
      </c>
      <c r="C46" s="1" t="s">
        <v>43</v>
      </c>
      <c r="D46" s="17" t="s">
        <v>69</v>
      </c>
      <c r="E46" s="13" t="s">
        <v>68</v>
      </c>
      <c r="F46" s="22">
        <v>5333.33</v>
      </c>
      <c r="G46" s="1">
        <v>602.30999999999995</v>
      </c>
      <c r="H46" s="22">
        <v>4731.0200000000004</v>
      </c>
    </row>
    <row r="47" spans="1:8" ht="14.45" customHeight="1" x14ac:dyDescent="0.25">
      <c r="A47" s="11">
        <v>5591</v>
      </c>
      <c r="B47" s="1" t="s">
        <v>162</v>
      </c>
      <c r="C47" s="1" t="s">
        <v>152</v>
      </c>
      <c r="D47" s="17" t="s">
        <v>71</v>
      </c>
      <c r="E47" s="13" t="s">
        <v>110</v>
      </c>
      <c r="F47" s="22">
        <v>8400</v>
      </c>
      <c r="G47" s="22">
        <v>1990.8199999999997</v>
      </c>
      <c r="H47" s="22">
        <v>6409.18</v>
      </c>
    </row>
    <row r="48" spans="1:8" ht="14.45" customHeight="1" x14ac:dyDescent="0.25">
      <c r="A48" s="11">
        <v>1095</v>
      </c>
      <c r="B48" s="1" t="s">
        <v>155</v>
      </c>
      <c r="C48" s="1" t="s">
        <v>42</v>
      </c>
      <c r="D48" s="17" t="s">
        <v>73</v>
      </c>
      <c r="E48" s="13" t="s">
        <v>72</v>
      </c>
      <c r="F48" s="22">
        <v>4000</v>
      </c>
      <c r="G48" s="1">
        <v>226.21000000000004</v>
      </c>
      <c r="H48" s="22">
        <v>3773.79</v>
      </c>
    </row>
    <row r="49" spans="1:48" ht="14.45" customHeight="1" x14ac:dyDescent="0.25">
      <c r="A49" s="11">
        <v>4731</v>
      </c>
      <c r="B49" s="1" t="s">
        <v>142</v>
      </c>
      <c r="C49" s="1" t="s">
        <v>153</v>
      </c>
      <c r="D49" s="17" t="s">
        <v>101</v>
      </c>
      <c r="E49" s="13" t="s">
        <v>109</v>
      </c>
      <c r="F49" s="22">
        <v>8795.76</v>
      </c>
      <c r="G49" s="22">
        <v>2845.880000000001</v>
      </c>
      <c r="H49" s="22">
        <v>5949.8799999999992</v>
      </c>
    </row>
    <row r="50" spans="1:48" ht="14.45" customHeight="1" x14ac:dyDescent="0.25">
      <c r="A50" s="11">
        <v>774</v>
      </c>
      <c r="B50" s="1" t="s">
        <v>193</v>
      </c>
      <c r="C50" s="1" t="s">
        <v>41</v>
      </c>
      <c r="D50" s="17" t="s">
        <v>75</v>
      </c>
      <c r="E50" s="13" t="s">
        <v>74</v>
      </c>
      <c r="F50" s="22">
        <v>19279.080000000002</v>
      </c>
      <c r="G50" s="22">
        <v>5260.0299999999988</v>
      </c>
      <c r="H50" s="22">
        <v>14019.050000000003</v>
      </c>
    </row>
    <row r="51" spans="1:48" ht="14.45" customHeight="1" x14ac:dyDescent="0.25">
      <c r="A51" s="11">
        <v>1096</v>
      </c>
      <c r="B51" s="1" t="s">
        <v>194</v>
      </c>
      <c r="C51" s="1" t="s">
        <v>8</v>
      </c>
      <c r="D51" s="18" t="s">
        <v>95</v>
      </c>
      <c r="E51" s="15" t="s">
        <v>94</v>
      </c>
      <c r="F51" s="22">
        <v>19468.8</v>
      </c>
      <c r="G51" s="8">
        <v>6637.130000000001</v>
      </c>
      <c r="H51" s="22">
        <v>12831.669999999998</v>
      </c>
    </row>
    <row r="52" spans="1:48" ht="14.45" customHeight="1" x14ac:dyDescent="0.25">
      <c r="A52" s="11">
        <v>5006</v>
      </c>
      <c r="B52" s="1" t="s">
        <v>195</v>
      </c>
      <c r="C52" s="1" t="s">
        <v>24</v>
      </c>
      <c r="D52" s="17" t="s">
        <v>106</v>
      </c>
      <c r="E52" s="13" t="s">
        <v>107</v>
      </c>
      <c r="F52" s="22">
        <v>10912.43</v>
      </c>
      <c r="G52" s="22">
        <v>1955.4099999999989</v>
      </c>
      <c r="H52" s="22">
        <v>8957.02</v>
      </c>
    </row>
    <row r="53" spans="1:48" ht="14.45" customHeight="1" x14ac:dyDescent="0.25">
      <c r="A53" s="11">
        <v>5792</v>
      </c>
      <c r="B53" s="1" t="s">
        <v>148</v>
      </c>
      <c r="C53" s="2" t="s">
        <v>154</v>
      </c>
      <c r="D53" s="17" t="s">
        <v>101</v>
      </c>
      <c r="E53" s="13" t="s">
        <v>108</v>
      </c>
      <c r="F53" s="22">
        <v>9765</v>
      </c>
      <c r="G53" s="22">
        <v>2386.41</v>
      </c>
      <c r="H53" s="22">
        <v>7378.59</v>
      </c>
    </row>
    <row r="54" spans="1:48" ht="14.45" customHeight="1" x14ac:dyDescent="0.25">
      <c r="A54" s="11">
        <v>1102</v>
      </c>
      <c r="B54" s="1" t="s">
        <v>176</v>
      </c>
      <c r="C54" s="1" t="s">
        <v>6</v>
      </c>
      <c r="D54" s="11" t="s">
        <v>51</v>
      </c>
      <c r="E54" s="16" t="s">
        <v>50</v>
      </c>
      <c r="F54" s="22">
        <v>14560</v>
      </c>
      <c r="G54" s="22">
        <v>3139.6399999999994</v>
      </c>
      <c r="H54" s="22">
        <v>11420.36</v>
      </c>
    </row>
    <row r="55" spans="1:48" ht="15.75" customHeight="1" x14ac:dyDescent="0.25">
      <c r="A55" s="11">
        <v>284</v>
      </c>
      <c r="B55" s="1" t="s">
        <v>196</v>
      </c>
      <c r="C55" s="1" t="s">
        <v>25</v>
      </c>
      <c r="D55" s="17" t="s">
        <v>91</v>
      </c>
      <c r="E55" s="13" t="s">
        <v>90</v>
      </c>
      <c r="F55" s="22">
        <v>12129</v>
      </c>
      <c r="G55" s="22">
        <v>4264.16</v>
      </c>
      <c r="H55" s="22">
        <v>7864.84</v>
      </c>
    </row>
    <row r="56" spans="1:48" ht="14.25" customHeight="1" x14ac:dyDescent="0.25">
      <c r="A56" s="11">
        <v>5478</v>
      </c>
      <c r="B56" s="1" t="s">
        <v>197</v>
      </c>
      <c r="C56" s="1" t="s">
        <v>16</v>
      </c>
      <c r="D56" s="18" t="s">
        <v>71</v>
      </c>
      <c r="E56" s="15" t="s">
        <v>70</v>
      </c>
      <c r="F56" s="22">
        <v>19944.150000000001</v>
      </c>
      <c r="G56" s="22">
        <v>5146.2799999999988</v>
      </c>
      <c r="H56" s="22">
        <v>14797.870000000003</v>
      </c>
    </row>
    <row r="57" spans="1:48" s="30" customFormat="1" ht="12" customHeight="1" x14ac:dyDescent="0.25">
      <c r="A57" s="28" t="s">
        <v>147</v>
      </c>
      <c r="B57" s="28"/>
      <c r="C57" s="28"/>
      <c r="D57" s="28"/>
      <c r="E57" s="28"/>
      <c r="F57" s="29">
        <f>SUM(F9:F56)</f>
        <v>499242.46000000008</v>
      </c>
      <c r="G57" s="29">
        <f>SUM(G9:G56)</f>
        <v>123939.84000000003</v>
      </c>
      <c r="H57" s="29">
        <f t="shared" ref="H57" si="0">F57-G57</f>
        <v>375302.62000000005</v>
      </c>
    </row>
    <row r="58" spans="1:48" ht="12" customHeight="1" x14ac:dyDescent="0.25">
      <c r="A58" s="27" t="s">
        <v>158</v>
      </c>
      <c r="B58" s="27"/>
      <c r="C58" s="9"/>
      <c r="D58" s="9"/>
      <c r="E58" s="9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</row>
    <row r="59" spans="1:48" ht="12" customHeight="1" x14ac:dyDescent="0.25">
      <c r="A59" s="23" t="s">
        <v>180</v>
      </c>
      <c r="B59" s="23"/>
      <c r="C59" s="9"/>
      <c r="D59" s="9"/>
      <c r="E59" s="9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</row>
    <row r="60" spans="1:48" ht="12" customHeight="1" x14ac:dyDescent="0.25">
      <c r="A60" s="23" t="s">
        <v>179</v>
      </c>
      <c r="B60" s="23"/>
      <c r="C60" s="9"/>
      <c r="D60" s="9"/>
      <c r="E60" s="9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</row>
    <row r="61" spans="1:48" x14ac:dyDescent="0.25">
      <c r="B61" s="6"/>
    </row>
    <row r="62" spans="1:48" x14ac:dyDescent="0.25">
      <c r="B62" s="6"/>
    </row>
  </sheetData>
  <mergeCells count="7">
    <mergeCell ref="A60:B60"/>
    <mergeCell ref="A4:H4"/>
    <mergeCell ref="A57:E57"/>
    <mergeCell ref="A7:H7"/>
    <mergeCell ref="A6:H6"/>
    <mergeCell ref="A59:B59"/>
    <mergeCell ref="A58:B58"/>
  </mergeCells>
  <hyperlinks>
    <hyperlink ref="E39" r:id="rId1" xr:uid="{C9E1AF46-3F31-4EB3-8226-5516F7D943C3}"/>
    <hyperlink ref="E54" r:id="rId2" xr:uid="{1BCFF251-3A76-483C-8ED9-39789FB6A311}"/>
    <hyperlink ref="E17" r:id="rId3" xr:uid="{F907C7E4-277E-4264-B394-2C012ED082D9}"/>
    <hyperlink ref="E29" r:id="rId4" xr:uid="{1A9034F9-F788-4E47-AEF4-84E2234F6EBA}"/>
    <hyperlink ref="E42" r:id="rId5" xr:uid="{1668E207-ED8D-4AEB-83D3-1E5895E76A95}"/>
    <hyperlink ref="E28" r:id="rId6" xr:uid="{ECE0E864-19A7-44E2-A563-D9AF8D4BA2F1}"/>
    <hyperlink ref="E13" r:id="rId7" xr:uid="{6A31E808-F057-4D9F-9D0F-F3E5617679EF}"/>
    <hyperlink ref="E23" r:id="rId8" xr:uid="{85BD8777-3BBF-4D7D-B8E3-683DCA30B15E}"/>
    <hyperlink ref="E12" r:id="rId9" xr:uid="{28037D09-B19F-4B78-A711-8BC8F7D276A7}"/>
    <hyperlink ref="E46" r:id="rId10" xr:uid="{45003FA7-5460-4538-8017-90E99C9D5195}"/>
    <hyperlink ref="E56" r:id="rId11" xr:uid="{5EBC17C6-B370-49AF-8369-7AAD84007A3F}"/>
    <hyperlink ref="E48" r:id="rId12" xr:uid="{9A4A68D2-FA10-411F-A070-0CF5519FC461}"/>
    <hyperlink ref="E50" r:id="rId13" xr:uid="{8B43D3C4-427A-4270-B801-343D9D445917}"/>
    <hyperlink ref="E55" r:id="rId14" xr:uid="{B322F9BF-230F-4E9B-A70E-2EF08A596131}"/>
    <hyperlink ref="E53" r:id="rId15" xr:uid="{BEA766B9-D561-403D-BD19-2EF34AE22E94}"/>
    <hyperlink ref="E52" r:id="rId16" xr:uid="{024FA0BA-76C3-452D-885F-A87C29BE8EC9}"/>
    <hyperlink ref="E51" r:id="rId17" xr:uid="{676F32E9-ACC3-4DB5-A3D0-0E4794B884F2}"/>
    <hyperlink ref="E49" r:id="rId18" xr:uid="{18F03488-CE62-4C00-8AA3-5ED56A2E53B2}"/>
    <hyperlink ref="E47" r:id="rId19" xr:uid="{E620BBDB-EDD8-43E6-A1B3-C7E8B0DC76F2}"/>
    <hyperlink ref="E45" r:id="rId20" xr:uid="{1D26CD6F-26A3-4567-A85D-C4104C7525F3}"/>
    <hyperlink ref="E44" r:id="rId21" xr:uid="{AFDF1E75-E53E-48AB-8E71-B90CAE4E2A3E}"/>
    <hyperlink ref="E43" r:id="rId22" xr:uid="{D9E88891-D423-4BA3-A15E-A4EAFE19B1A5}"/>
    <hyperlink ref="E41" r:id="rId23" xr:uid="{BCA8A655-2DEA-4005-9769-AA709CC4ABB5}"/>
    <hyperlink ref="E40" r:id="rId24" xr:uid="{25163F01-2ED6-46D4-BF7B-48E1EFADC689}"/>
    <hyperlink ref="E38" r:id="rId25" xr:uid="{ACC418CC-D863-4057-A377-9ED4C9A9159C}"/>
    <hyperlink ref="E37" r:id="rId26" xr:uid="{A8779D56-DD89-4C36-A5DF-E35216B8F357}"/>
    <hyperlink ref="E36" r:id="rId27" xr:uid="{13667813-F417-4D21-9532-37F334D3DD04}"/>
    <hyperlink ref="E35" r:id="rId28" xr:uid="{C164C0FD-6C5A-4B58-8167-FE8A9FBFA17B}"/>
    <hyperlink ref="E34" r:id="rId29" xr:uid="{56BA0C56-17A8-4557-969E-9A39D1298861}"/>
    <hyperlink ref="E33" r:id="rId30" xr:uid="{8E578A15-66B4-4245-A6E2-40589F0BA7E4}"/>
    <hyperlink ref="E32" r:id="rId31" xr:uid="{1D94B92D-242B-4026-9494-52EDAC9647E4}"/>
    <hyperlink ref="E31" r:id="rId32" xr:uid="{CFFB64B1-EEC1-4332-A1BB-ACF8E2E9C04E}"/>
    <hyperlink ref="E30" r:id="rId33" xr:uid="{2325ED14-7FF0-47F0-9463-DC7C315BF0E6}"/>
    <hyperlink ref="E27" r:id="rId34" xr:uid="{54839334-D0B5-4E48-8FCD-B4A34930D016}"/>
    <hyperlink ref="E26" r:id="rId35" xr:uid="{45F98927-0AC7-4258-AC79-42912A64AD72}"/>
    <hyperlink ref="E25" r:id="rId36" xr:uid="{17868F06-CD84-4A84-AB93-DA21BB8C02F6}"/>
    <hyperlink ref="E24" r:id="rId37" xr:uid="{43B20268-D25F-4E33-AA38-87C513ECE8BB}"/>
    <hyperlink ref="E22" r:id="rId38" xr:uid="{7160AFBB-7A5A-4C9B-9E1D-9829E3E37D64}"/>
    <hyperlink ref="E21" r:id="rId39" xr:uid="{FCD97F63-D5FE-4C7A-B8A5-09F8D271E79C}"/>
    <hyperlink ref="E20" r:id="rId40" xr:uid="{8ED36BD8-50D9-4E11-BFC4-5FF9905793EA}"/>
    <hyperlink ref="E19" r:id="rId41" xr:uid="{7273F542-7E76-40D9-97F2-27DC3E9015A3}"/>
    <hyperlink ref="E18" r:id="rId42" xr:uid="{05666E8D-0174-4FE1-8FAC-6D2E8FAF4843}"/>
    <hyperlink ref="E16" r:id="rId43" xr:uid="{298F5197-A0C1-4C5B-9C02-0C5FB3B9CAA7}"/>
    <hyperlink ref="E15" r:id="rId44" xr:uid="{BBB29DB6-0D70-42C0-8014-4653771930B5}"/>
    <hyperlink ref="E14" r:id="rId45" xr:uid="{5896F2C9-FE13-41F6-BAB1-6C88C8CCBC6C}"/>
    <hyperlink ref="E11" r:id="rId46" xr:uid="{957F55B9-8D46-4663-91E0-D3A0237DCB7A}"/>
    <hyperlink ref="E10" r:id="rId47" display="andrea.coutinho@ovg.org.Br" xr:uid="{97B36278-EA2C-4D0A-A6F0-01BED85DED59}"/>
    <hyperlink ref="E9" r:id="rId48" display="diretoria.geral@ovg.org.br" xr:uid="{317AE995-6EF8-4DB4-AE24-5AE3E403FD7F}"/>
  </hyperlinks>
  <pageMargins left="0.511811024" right="0.511811024" top="0.12" bottom="0.03" header="0.08" footer="0.04"/>
  <pageSetup paperSize="9" scale="69" orientation="landscape" r:id="rId49"/>
  <drawing r:id="rId5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Dezembro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Karla Vaz Malaquias</cp:lastModifiedBy>
  <cp:lastPrinted>2022-01-03T14:58:46Z</cp:lastPrinted>
  <dcterms:created xsi:type="dcterms:W3CDTF">2021-11-24T18:45:00Z</dcterms:created>
  <dcterms:modified xsi:type="dcterms:W3CDTF">2022-01-03T14:58:54Z</dcterms:modified>
</cp:coreProperties>
</file>