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phael.vieira\Desktop\"/>
    </mc:Choice>
  </mc:AlternateContent>
  <xr:revisionPtr revIDLastSave="0" documentId="13_ncr:1_{DD7BFD71-6373-492C-9C6B-8879A3CC41B6}" xr6:coauthVersionLast="47" xr6:coauthVersionMax="47" xr10:uidLastSave="{00000000-0000-0000-0000-000000000000}"/>
  <bookViews>
    <workbookView xWindow="-24120" yWindow="30" windowWidth="24240" windowHeight="13140" xr2:uid="{8E69CA09-500C-484E-A773-DB83D832631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3" i="1"/>
  <c r="F42" i="1"/>
  <c r="F41" i="1"/>
  <c r="F40" i="1"/>
  <c r="F39" i="1"/>
  <c r="F38" i="1"/>
  <c r="F36" i="1"/>
  <c r="F37" i="1"/>
  <c r="F35" i="1" l="1"/>
  <c r="F34" i="1"/>
  <c r="E33" i="1"/>
  <c r="F32" i="1"/>
  <c r="F31" i="1"/>
  <c r="F30" i="1"/>
  <c r="F29" i="1"/>
  <c r="F28" i="1"/>
  <c r="F27" i="1"/>
  <c r="F26" i="1"/>
  <c r="F25" i="1"/>
  <c r="F24" i="1" l="1"/>
  <c r="F23" i="1"/>
  <c r="F22" i="1"/>
  <c r="F21" i="1"/>
  <c r="F20" i="1"/>
  <c r="F19" i="1"/>
  <c r="F18" i="1"/>
  <c r="F17" i="1"/>
  <c r="F16" i="1"/>
  <c r="F15" i="1"/>
  <c r="F14" i="1"/>
  <c r="F13" i="1"/>
  <c r="F11" i="1"/>
  <c r="F12" i="1"/>
  <c r="F10" i="1"/>
  <c r="F9" i="1"/>
  <c r="F8" i="1"/>
</calcChain>
</file>

<file path=xl/sharedStrings.xml><?xml version="1.0" encoding="utf-8"?>
<sst xmlns="http://schemas.openxmlformats.org/spreadsheetml/2006/main" count="307" uniqueCount="185">
  <si>
    <t>ORGANIZAÇÃO DAS VOLUNTÁRIAS DE GOIÁS - OVG</t>
  </si>
  <si>
    <t>RELATÓRIO DE AQUISIÇÕES E CONTRATAÇÕES</t>
  </si>
  <si>
    <t>VIGÊNCIA</t>
  </si>
  <si>
    <t>CNPJ/CPF</t>
  </si>
  <si>
    <t>OBJETO</t>
  </si>
  <si>
    <t>UNID</t>
  </si>
  <si>
    <t>QUANT</t>
  </si>
  <si>
    <t>VALOR UNITÁRIO R$</t>
  </si>
  <si>
    <t>VALOR TOTAL R$</t>
  </si>
  <si>
    <t>PROCESSO</t>
  </si>
  <si>
    <t>FORNECEDOR</t>
  </si>
  <si>
    <t>FORMALIZAÇÃO</t>
  </si>
  <si>
    <t>GERÊNCIA DE AQUISIÇÃO DE BENS, PRODUTOS E SERVIÇOS</t>
  </si>
  <si>
    <t>Nº</t>
  </si>
  <si>
    <t>Até a efetiva execução</t>
  </si>
  <si>
    <t>DATA</t>
  </si>
  <si>
    <t>OC</t>
  </si>
  <si>
    <t>ANO DE 2022</t>
  </si>
  <si>
    <t>MÊS MAIO</t>
  </si>
  <si>
    <t>pacotes</t>
  </si>
  <si>
    <t>Sacola plastica alça vazada 3kg - pacote 1000</t>
  </si>
  <si>
    <t>Sacola plastica alça vazada 10kg - pacote 1000</t>
  </si>
  <si>
    <t>Sacola plastica alça vazada 4kg - pacote 1000</t>
  </si>
  <si>
    <t xml:space="preserve">MACRO PLASTICOS EIRELI (MACROFLEX) </t>
  </si>
  <si>
    <t>30.768.538/0001-01</t>
  </si>
  <si>
    <t>Aviamentos diversos</t>
  </si>
  <si>
    <t>lote</t>
  </si>
  <si>
    <t>ANHANGUERA AVIAMENTOS LTDA</t>
  </si>
  <si>
    <t>14.260.317/0001-71</t>
  </si>
  <si>
    <t>FALONI E DIAS LTDA</t>
  </si>
  <si>
    <t>07.467.515/0001-45</t>
  </si>
  <si>
    <t>Aquisição malha compressiva</t>
  </si>
  <si>
    <t>kg</t>
  </si>
  <si>
    <t>AVA MERCANTIL CONFECÇÃO</t>
  </si>
  <si>
    <t>18.169.787/0001-85</t>
  </si>
  <si>
    <t>Aquisição aparelho visão assistida - RP</t>
  </si>
  <si>
    <t>unid</t>
  </si>
  <si>
    <t>LOCKE COMERCIO E IMPORTAÇÃO</t>
  </si>
  <si>
    <t>09.276.124/0001-79</t>
  </si>
  <si>
    <t>MORAIS MOVEIS</t>
  </si>
  <si>
    <t>29.967.681/0001-43</t>
  </si>
  <si>
    <t xml:space="preserve">Aquisição de cadeiras de fios polipropileno </t>
  </si>
  <si>
    <t xml:space="preserve">frasco </t>
  </si>
  <si>
    <t xml:space="preserve">WC RICARDO LIFE </t>
  </si>
  <si>
    <t>21.428.329/0001-28</t>
  </si>
  <si>
    <t>Aquisição de reagente TBX - 500G</t>
  </si>
  <si>
    <t>Aquisição camisetas Casamento Comunitario RP</t>
  </si>
  <si>
    <t xml:space="preserve">C CARLOS DA SILVA CONFECÇÕES </t>
  </si>
  <si>
    <t>13.890.079/0001-15</t>
  </si>
  <si>
    <t>Locação de balões blimp RP</t>
  </si>
  <si>
    <t>NORTON CAMPOS JUNIOR</t>
  </si>
  <si>
    <t>26.903.377/0001-51</t>
  </si>
  <si>
    <t>Aquisição de tecido algodão cru</t>
  </si>
  <si>
    <t>metro</t>
  </si>
  <si>
    <t>AVA MERCANTIL CONFECÇÃO LTDA</t>
  </si>
  <si>
    <t>Aquisição sacolas plasticos - RP</t>
  </si>
  <si>
    <t>Aquisição de papel seda - RP</t>
  </si>
  <si>
    <t>ATACADAO DAS EMBALAGENS</t>
  </si>
  <si>
    <t>COMERCIAL JN DE ARTIGOS</t>
  </si>
  <si>
    <t>14.603.095/0001-42</t>
  </si>
  <si>
    <t>08.680.633/0001-08</t>
  </si>
  <si>
    <t>Aquisição de Tablets 11 11,5 polegadas</t>
  </si>
  <si>
    <t>BRAVUS EIRELI</t>
  </si>
  <si>
    <t>42.716.626/0001-49</t>
  </si>
  <si>
    <t>Aquisição de aparelhos celular</t>
  </si>
  <si>
    <t xml:space="preserve">F A DE CARVALHO </t>
  </si>
  <si>
    <t>17.382.347/0001-49</t>
  </si>
  <si>
    <t>Aquisição de Tabletes 10 10,5 polegadas</t>
  </si>
  <si>
    <t xml:space="preserve">Aquisição de tanque de politileno </t>
  </si>
  <si>
    <t>DANTAS COMERCIO DE MATERIAIS</t>
  </si>
  <si>
    <t>05.156.032/0004-47</t>
  </si>
  <si>
    <t>Placa PVC - Probem - RP</t>
  </si>
  <si>
    <t>SKP COMUNICAÇÃO VISUAL</t>
  </si>
  <si>
    <t>44.344.849/0001-58</t>
  </si>
  <si>
    <t>Lona bagunzito - 50 metros</t>
  </si>
  <si>
    <t>rolo</t>
  </si>
  <si>
    <t xml:space="preserve">CARVALHO E MAXIMO COMERCIO </t>
  </si>
  <si>
    <t>15.347.861/0001-18</t>
  </si>
  <si>
    <t>Serviço cultural Quadrilha Junina - RP</t>
  </si>
  <si>
    <t>ser</t>
  </si>
  <si>
    <t>07.386.606/0001-56</t>
  </si>
  <si>
    <t>ASSOC. CULTURAL ARRAIA CHAPEU VOVO</t>
  </si>
  <si>
    <t>Aquisição de pacotes de gelos em cubo - 7kg</t>
  </si>
  <si>
    <t>SAMELLA MARTINS FERREIRA</t>
  </si>
  <si>
    <t>43.168.521/0001-65</t>
  </si>
  <si>
    <t>Cestas básicas - RP Covid</t>
  </si>
  <si>
    <t>cestas</t>
  </si>
  <si>
    <t>08.306.601/0001-39</t>
  </si>
  <si>
    <t>GA BRASIL GENEROS ALIMENTICIOS</t>
  </si>
  <si>
    <t>Cartões PVC - pacote 100 unid - RP</t>
  </si>
  <si>
    <t xml:space="preserve">Fitas de impressão ribbon - RP </t>
  </si>
  <si>
    <t>GLOBO MAQUINAS E SUPRIMENTOS</t>
  </si>
  <si>
    <t>03.064.495/0001-00</t>
  </si>
  <si>
    <t>Locação de balões blimp - CAR TRINDADE</t>
  </si>
  <si>
    <t>SER</t>
  </si>
  <si>
    <t xml:space="preserve">NORTON CAMPOS JUNIOR </t>
  </si>
  <si>
    <t>26.909.377/0001-51</t>
  </si>
  <si>
    <t>Aquisição tecido sacaria - RP</t>
  </si>
  <si>
    <t>Aquisição tecido atoalhado - RP</t>
  </si>
  <si>
    <t xml:space="preserve">COPALIMPA INDUSTRIA TEXTIL </t>
  </si>
  <si>
    <t>ENTREPONTO AVIAMENTOS</t>
  </si>
  <si>
    <t>06.042.880/0001-45</t>
  </si>
  <si>
    <t>00.877.319/0001-08</t>
  </si>
  <si>
    <t>MELO &amp; DUARTE UNIFORMES</t>
  </si>
  <si>
    <t>14.037.740/0001-07</t>
  </si>
  <si>
    <t>Coletes avental  - CAR TRINDADE</t>
  </si>
  <si>
    <t xml:space="preserve">Locação grupo gerador - RP </t>
  </si>
  <si>
    <t>GERAÇÃO ENERGIA LTDA</t>
  </si>
  <si>
    <t>17.710.548/0001-28</t>
  </si>
  <si>
    <t>Serviços de Central de gás</t>
  </si>
  <si>
    <t>MEGA BUSINESS DO GAS</t>
  </si>
  <si>
    <t>40.172.862/0001-16</t>
  </si>
  <si>
    <t>Aquisição de nutrição enteral e oral</t>
  </si>
  <si>
    <t>BENENUTRI COMERCIAL LTDA</t>
  </si>
  <si>
    <t>CF 033/2022</t>
  </si>
  <si>
    <t>20.720.905/0002-24</t>
  </si>
  <si>
    <t>12 (doze) meses</t>
  </si>
  <si>
    <t>BEM ESTAR NUTRIÇÃO CLÍNICA</t>
  </si>
  <si>
    <t>CF 034/2022</t>
  </si>
  <si>
    <t>38.202.919/0001-30</t>
  </si>
  <si>
    <t>UBER MÉDICA E HOSPITALAR LTDA</t>
  </si>
  <si>
    <t>CF 035/2022</t>
  </si>
  <si>
    <t>05.593.067/0001-09</t>
  </si>
  <si>
    <t>Aquisição de cremes para assaduras</t>
  </si>
  <si>
    <t>COMERCIAL DE ALIMENTOS ATH LTDA</t>
  </si>
  <si>
    <t>CF 036/2022</t>
  </si>
  <si>
    <t>37.305.320/0001-60</t>
  </si>
  <si>
    <t>06 (seis) meses</t>
  </si>
  <si>
    <t xml:space="preserve">Aquisição de  equipamentos de informática </t>
  </si>
  <si>
    <t>CORE SERVIÇOS E INFORMÁTICA EIRELI</t>
  </si>
  <si>
    <t>CF 038/2022</t>
  </si>
  <si>
    <t>11.527.773/0001-47</t>
  </si>
  <si>
    <t>Aquisição de insumos para bolsas de enxoval</t>
  </si>
  <si>
    <t>ÁGUIA COUROS E DECORAÇÕES LTDA</t>
  </si>
  <si>
    <t>CF 039/2022</t>
  </si>
  <si>
    <t>37.375.026/0001-24</t>
  </si>
  <si>
    <t>03 (três) meses</t>
  </si>
  <si>
    <t>Aquisição de cadeiras de rodas</t>
  </si>
  <si>
    <t>ORTOMOBIL INDÚSTRIA E COM. LTDA</t>
  </si>
  <si>
    <t>CF 040/2022</t>
  </si>
  <si>
    <t>24.230.368/0001-04</t>
  </si>
  <si>
    <t>ORTHEC IND. COM. PROD. ORTOPÉDICOS</t>
  </si>
  <si>
    <t>CF 041/2022</t>
  </si>
  <si>
    <t>20.139.015/0001-42</t>
  </si>
  <si>
    <t>Aquisição de materiais elétricos</t>
  </si>
  <si>
    <t>RENNOVA COMERCIAL LTDA</t>
  </si>
  <si>
    <t>CF 042/2022</t>
  </si>
  <si>
    <t>04.597.880/0001-86</t>
  </si>
  <si>
    <t>Aquisição de mobiliários  diversos</t>
  </si>
  <si>
    <t>SANTA TEREZINHA COM. DE MÓVEIS</t>
  </si>
  <si>
    <t>CF 043/2022</t>
  </si>
  <si>
    <t>04.063.503/0001-67</t>
  </si>
  <si>
    <t>COM. E IND. DE MÓVEIS LRB LTDA</t>
  </si>
  <si>
    <t>CF 044/2022</t>
  </si>
  <si>
    <t>04.421.508/0001-14</t>
  </si>
  <si>
    <t>15.488.199/0001-16</t>
  </si>
  <si>
    <t>SAMANTHA ALVES DE SOUZA SANTOS</t>
  </si>
  <si>
    <t>CF 045/2022</t>
  </si>
  <si>
    <t>AIRES E BRITO COM. DE MÓVEIS LTDA</t>
  </si>
  <si>
    <t>CF 046/2022</t>
  </si>
  <si>
    <t>07.842.798/0001-68</t>
  </si>
  <si>
    <t>CF 047/2022</t>
  </si>
  <si>
    <t>Aquisição de fraldas geriátricas</t>
  </si>
  <si>
    <t>FALCON DISTRIBUIÇÃO ARMAZ. S.A.</t>
  </si>
  <si>
    <t>CF 048/2022</t>
  </si>
  <si>
    <t>23.191.831/0001-93</t>
  </si>
  <si>
    <t>Serviço de panificação com mão de obra</t>
  </si>
  <si>
    <t>serv</t>
  </si>
  <si>
    <t>RM COMÉRCIO E SERVIÇOS LTDA</t>
  </si>
  <si>
    <t>CPS-CF 022/2022</t>
  </si>
  <si>
    <t>02.084.021/0001-68</t>
  </si>
  <si>
    <t xml:space="preserve">        06 (seis) meses</t>
  </si>
  <si>
    <t>Fornecimento e montagem de pallets</t>
  </si>
  <si>
    <t xml:space="preserve">          W3 INDÚSTRIAS REUNIDAS S/A</t>
  </si>
  <si>
    <t>CPS-CF 023/2022</t>
  </si>
  <si>
    <t>81.114.803/0001-79</t>
  </si>
  <si>
    <t>Seguro veicular</t>
  </si>
  <si>
    <t>PORTO SEGURO CIA DE SEGUROS GERAIS</t>
  </si>
  <si>
    <t>CPS 024/2022</t>
  </si>
  <si>
    <t>61.198.164/0001-60</t>
  </si>
  <si>
    <t>Locação de tendas</t>
  </si>
  <si>
    <t>loc</t>
  </si>
  <si>
    <t xml:space="preserve">VM TENDAS E PALCOS </t>
  </si>
  <si>
    <t>CL-CPS 005/2022</t>
  </si>
  <si>
    <t>12.551.288/0001-71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</si>
</sst>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_-&quot;R$&quot;* #,##0.00_-;\-&quot;R$&quot;* #,##0.00_-;_-&quot;R$&quot;* &quot;-&quot;??_-;_-@_-"/>
    <numFmt numFmtId="165" formatCode="_-&quot;R$&quot;* #,##0.0000_-;\-&quot;R$&quot;* #,##0.0000_-;_-&quot;R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4" fontId="0" fillId="0" borderId="4" xfId="1" applyFon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8" fontId="0" fillId="0" borderId="1" xfId="0" applyNumberFormat="1" applyBorder="1" applyAlignment="1">
      <alignment horizontal="center" vertical="top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</cellXfs>
  <cellStyles count="2">
    <cellStyle name="Moeda" xfId="1" builtinId="4"/>
    <cellStyle name="Normal" xfId="0" builtinId="0"/>
  </cellStyles>
  <dxfs count="0"/>
  <tableStyles count="1" defaultTableStyle="TableStyleMedium2" defaultPivotStyle="PivotStyleLight16">
    <tableStyle name="Estilo de Tabela 1" pivot="0" count="0" xr9:uid="{E1C35D9E-3A80-4BB4-A5C4-156E17911A7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9AE75-5B47-4C79-97FF-6E514D575C2D}">
  <sheetPr>
    <pageSetUpPr fitToPage="1"/>
  </sheetPr>
  <dimension ref="A1:Q60"/>
  <sheetViews>
    <sheetView tabSelected="1" zoomScale="93" zoomScaleNormal="93" workbookViewId="0">
      <selection activeCell="I64" sqref="I64"/>
    </sheetView>
  </sheetViews>
  <sheetFormatPr defaultRowHeight="15" x14ac:dyDescent="0.25"/>
  <cols>
    <col min="1" max="1" width="4.7109375" style="1" customWidth="1"/>
    <col min="2" max="2" width="40.85546875" customWidth="1"/>
    <col min="3" max="3" width="9" style="1" customWidth="1"/>
    <col min="4" max="4" width="8.85546875" style="1" customWidth="1"/>
    <col min="5" max="5" width="15.7109375" customWidth="1"/>
    <col min="6" max="6" width="17.28515625" customWidth="1"/>
    <col min="7" max="7" width="17.42578125" style="1" customWidth="1"/>
    <col min="8" max="8" width="37.28515625" style="1" customWidth="1"/>
    <col min="9" max="9" width="16.28515625" style="1" customWidth="1"/>
    <col min="10" max="10" width="5.7109375" style="1" customWidth="1"/>
    <col min="11" max="11" width="20.5703125" style="1" customWidth="1"/>
    <col min="12" max="12" width="18.7109375" style="1" customWidth="1"/>
    <col min="13" max="13" width="13.28515625" style="1" customWidth="1"/>
    <col min="14" max="16" width="10.28515625" customWidth="1"/>
  </cols>
  <sheetData>
    <row r="1" spans="1:17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7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7" x14ac:dyDescent="0.25">
      <c r="A3" s="22" t="s">
        <v>12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7" x14ac:dyDescent="0.25">
      <c r="A4" s="24" t="s">
        <v>17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7" x14ac:dyDescent="0.25">
      <c r="A5" s="23" t="s">
        <v>18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7" ht="30" x14ac:dyDescent="0.25">
      <c r="A7" s="7"/>
      <c r="B7" s="3" t="s">
        <v>4</v>
      </c>
      <c r="C7" s="3" t="s">
        <v>6</v>
      </c>
      <c r="D7" s="3" t="s">
        <v>5</v>
      </c>
      <c r="E7" s="4" t="s">
        <v>7</v>
      </c>
      <c r="F7" s="3" t="s">
        <v>8</v>
      </c>
      <c r="G7" s="3" t="s">
        <v>9</v>
      </c>
      <c r="H7" s="3" t="s">
        <v>10</v>
      </c>
      <c r="I7" s="5" t="s">
        <v>11</v>
      </c>
      <c r="J7" s="5" t="s">
        <v>13</v>
      </c>
      <c r="K7" s="3" t="s">
        <v>2</v>
      </c>
      <c r="L7" s="3" t="s">
        <v>3</v>
      </c>
      <c r="M7" s="6" t="s">
        <v>15</v>
      </c>
      <c r="N7" s="2"/>
      <c r="O7" s="2"/>
      <c r="P7" s="2"/>
      <c r="Q7" s="2"/>
    </row>
    <row r="8" spans="1:17" x14ac:dyDescent="0.25">
      <c r="A8" s="7">
        <v>1</v>
      </c>
      <c r="B8" s="7" t="s">
        <v>20</v>
      </c>
      <c r="C8" s="7">
        <v>15</v>
      </c>
      <c r="D8" s="7" t="s">
        <v>19</v>
      </c>
      <c r="E8" s="15">
        <v>890.4</v>
      </c>
      <c r="F8" s="8">
        <f>E8*C8</f>
        <v>13356</v>
      </c>
      <c r="G8" s="19">
        <v>202200058001076</v>
      </c>
      <c r="H8" s="29" t="s">
        <v>23</v>
      </c>
      <c r="I8" s="7" t="s">
        <v>16</v>
      </c>
      <c r="J8" s="29">
        <v>89</v>
      </c>
      <c r="K8" s="7" t="s">
        <v>14</v>
      </c>
      <c r="L8" s="32" t="s">
        <v>24</v>
      </c>
      <c r="M8" s="25">
        <v>44683</v>
      </c>
    </row>
    <row r="9" spans="1:17" x14ac:dyDescent="0.25">
      <c r="A9" s="7">
        <v>2</v>
      </c>
      <c r="B9" s="7" t="s">
        <v>21</v>
      </c>
      <c r="C9" s="7">
        <v>30</v>
      </c>
      <c r="D9" s="7" t="s">
        <v>19</v>
      </c>
      <c r="E9" s="15">
        <v>2003.4</v>
      </c>
      <c r="F9" s="8">
        <f t="shared" ref="F9:F32" si="0">E9*C9</f>
        <v>60102</v>
      </c>
      <c r="G9" s="28"/>
      <c r="H9" s="30"/>
      <c r="I9" s="7" t="s">
        <v>16</v>
      </c>
      <c r="J9" s="30"/>
      <c r="K9" s="7" t="s">
        <v>14</v>
      </c>
      <c r="L9" s="33"/>
      <c r="M9" s="26"/>
    </row>
    <row r="10" spans="1:17" x14ac:dyDescent="0.25">
      <c r="A10" s="7">
        <v>3</v>
      </c>
      <c r="B10" s="7" t="s">
        <v>22</v>
      </c>
      <c r="C10" s="7">
        <v>10</v>
      </c>
      <c r="D10" s="7" t="s">
        <v>19</v>
      </c>
      <c r="E10" s="8">
        <v>1951.88</v>
      </c>
      <c r="F10" s="8">
        <f t="shared" si="0"/>
        <v>19518.800000000003</v>
      </c>
      <c r="G10" s="20"/>
      <c r="H10" s="31"/>
      <c r="I10" s="7" t="s">
        <v>16</v>
      </c>
      <c r="J10" s="31"/>
      <c r="K10" s="7" t="s">
        <v>14</v>
      </c>
      <c r="L10" s="34"/>
      <c r="M10" s="27"/>
    </row>
    <row r="11" spans="1:17" x14ac:dyDescent="0.25">
      <c r="A11" s="7">
        <v>4</v>
      </c>
      <c r="B11" s="7" t="s">
        <v>25</v>
      </c>
      <c r="C11" s="7">
        <v>1</v>
      </c>
      <c r="D11" s="7" t="s">
        <v>26</v>
      </c>
      <c r="E11" s="8">
        <v>36710.68</v>
      </c>
      <c r="F11" s="8">
        <f t="shared" si="0"/>
        <v>36710.68</v>
      </c>
      <c r="G11" s="19">
        <v>202200058001182</v>
      </c>
      <c r="H11" s="7" t="s">
        <v>27</v>
      </c>
      <c r="I11" s="7" t="s">
        <v>16</v>
      </c>
      <c r="J11" s="7">
        <v>91</v>
      </c>
      <c r="K11" s="7" t="s">
        <v>14</v>
      </c>
      <c r="L11" s="8" t="s">
        <v>28</v>
      </c>
      <c r="M11" s="10">
        <v>44685</v>
      </c>
    </row>
    <row r="12" spans="1:17" x14ac:dyDescent="0.25">
      <c r="A12" s="7">
        <v>5</v>
      </c>
      <c r="B12" s="7" t="s">
        <v>25</v>
      </c>
      <c r="C12" s="7">
        <v>1</v>
      </c>
      <c r="D12" s="7" t="s">
        <v>26</v>
      </c>
      <c r="E12" s="8">
        <v>3016</v>
      </c>
      <c r="F12" s="8">
        <f t="shared" si="0"/>
        <v>3016</v>
      </c>
      <c r="G12" s="20"/>
      <c r="H12" s="7" t="s">
        <v>29</v>
      </c>
      <c r="I12" s="7" t="s">
        <v>16</v>
      </c>
      <c r="J12" s="7">
        <v>92</v>
      </c>
      <c r="K12" s="7" t="s">
        <v>14</v>
      </c>
      <c r="L12" s="8" t="s">
        <v>30</v>
      </c>
      <c r="M12" s="10">
        <v>44685</v>
      </c>
    </row>
    <row r="13" spans="1:17" x14ac:dyDescent="0.25">
      <c r="A13" s="7">
        <v>6</v>
      </c>
      <c r="B13" s="7" t="s">
        <v>31</v>
      </c>
      <c r="C13" s="7">
        <v>480</v>
      </c>
      <c r="D13" s="7" t="s">
        <v>32</v>
      </c>
      <c r="E13" s="8">
        <v>139.9</v>
      </c>
      <c r="F13" s="8">
        <f t="shared" si="0"/>
        <v>67152</v>
      </c>
      <c r="G13" s="9">
        <v>202200058001235</v>
      </c>
      <c r="H13" s="7" t="s">
        <v>33</v>
      </c>
      <c r="I13" s="7" t="s">
        <v>16</v>
      </c>
      <c r="J13" s="7">
        <v>93</v>
      </c>
      <c r="K13" s="7" t="s">
        <v>14</v>
      </c>
      <c r="L13" s="8" t="s">
        <v>34</v>
      </c>
      <c r="M13" s="10">
        <v>44686</v>
      </c>
    </row>
    <row r="14" spans="1:17" x14ac:dyDescent="0.25">
      <c r="A14" s="7">
        <v>7</v>
      </c>
      <c r="B14" s="7" t="s">
        <v>35</v>
      </c>
      <c r="C14" s="7">
        <v>1</v>
      </c>
      <c r="D14" s="7" t="s">
        <v>36</v>
      </c>
      <c r="E14" s="8">
        <v>17126.43</v>
      </c>
      <c r="F14" s="8">
        <f t="shared" si="0"/>
        <v>17126.43</v>
      </c>
      <c r="G14" s="9">
        <v>202200058001531</v>
      </c>
      <c r="H14" s="7" t="s">
        <v>37</v>
      </c>
      <c r="I14" s="7" t="s">
        <v>16</v>
      </c>
      <c r="J14" s="7">
        <v>94</v>
      </c>
      <c r="K14" s="7" t="s">
        <v>14</v>
      </c>
      <c r="L14" s="8" t="s">
        <v>38</v>
      </c>
      <c r="M14" s="10">
        <v>44686</v>
      </c>
    </row>
    <row r="15" spans="1:17" x14ac:dyDescent="0.25">
      <c r="A15" s="7">
        <v>8</v>
      </c>
      <c r="B15" s="7" t="s">
        <v>41</v>
      </c>
      <c r="C15" s="7">
        <v>10</v>
      </c>
      <c r="D15" s="7" t="s">
        <v>36</v>
      </c>
      <c r="E15" s="8">
        <v>159</v>
      </c>
      <c r="F15" s="8">
        <f t="shared" si="0"/>
        <v>1590</v>
      </c>
      <c r="G15" s="9">
        <v>202200058001802</v>
      </c>
      <c r="H15" s="7" t="s">
        <v>39</v>
      </c>
      <c r="I15" s="7" t="s">
        <v>16</v>
      </c>
      <c r="J15" s="7">
        <v>95</v>
      </c>
      <c r="K15" s="7" t="s">
        <v>14</v>
      </c>
      <c r="L15" s="7" t="s">
        <v>40</v>
      </c>
      <c r="M15" s="10">
        <v>44691</v>
      </c>
    </row>
    <row r="16" spans="1:17" x14ac:dyDescent="0.25">
      <c r="A16" s="16">
        <v>9</v>
      </c>
      <c r="B16" s="16" t="s">
        <v>45</v>
      </c>
      <c r="C16" s="16">
        <v>1</v>
      </c>
      <c r="D16" s="16" t="s">
        <v>42</v>
      </c>
      <c r="E16" s="8">
        <v>949.67</v>
      </c>
      <c r="F16" s="8">
        <f t="shared" si="0"/>
        <v>949.67</v>
      </c>
      <c r="G16" s="9">
        <v>202200058000807</v>
      </c>
      <c r="H16" s="16" t="s">
        <v>43</v>
      </c>
      <c r="I16" s="16" t="s">
        <v>16</v>
      </c>
      <c r="J16" s="16">
        <v>96</v>
      </c>
      <c r="K16" s="16" t="s">
        <v>14</v>
      </c>
      <c r="L16" s="16" t="s">
        <v>44</v>
      </c>
      <c r="M16" s="10">
        <v>44691</v>
      </c>
    </row>
    <row r="17" spans="1:13" x14ac:dyDescent="0.25">
      <c r="A17" s="7">
        <v>10</v>
      </c>
      <c r="B17" s="7" t="s">
        <v>46</v>
      </c>
      <c r="C17" s="7">
        <v>200</v>
      </c>
      <c r="D17" s="7" t="s">
        <v>36</v>
      </c>
      <c r="E17" s="8">
        <v>24.9</v>
      </c>
      <c r="F17" s="8">
        <f t="shared" si="0"/>
        <v>4980</v>
      </c>
      <c r="G17" s="9">
        <v>404466</v>
      </c>
      <c r="H17" s="7" t="s">
        <v>47</v>
      </c>
      <c r="I17" s="7" t="s">
        <v>16</v>
      </c>
      <c r="J17" s="7">
        <v>97</v>
      </c>
      <c r="K17" s="7" t="s">
        <v>14</v>
      </c>
      <c r="L17" s="7" t="s">
        <v>48</v>
      </c>
      <c r="M17" s="10">
        <v>44692</v>
      </c>
    </row>
    <row r="18" spans="1:13" x14ac:dyDescent="0.25">
      <c r="A18" s="7">
        <v>11</v>
      </c>
      <c r="B18" s="7" t="s">
        <v>49</v>
      </c>
      <c r="C18" s="7">
        <v>3</v>
      </c>
      <c r="D18" s="7" t="s">
        <v>36</v>
      </c>
      <c r="E18" s="8">
        <v>1000</v>
      </c>
      <c r="F18" s="8">
        <f t="shared" si="0"/>
        <v>3000</v>
      </c>
      <c r="G18" s="9">
        <v>404467</v>
      </c>
      <c r="H18" s="7" t="s">
        <v>50</v>
      </c>
      <c r="I18" s="7" t="s">
        <v>16</v>
      </c>
      <c r="J18" s="7">
        <v>98</v>
      </c>
      <c r="K18" s="7" t="s">
        <v>14</v>
      </c>
      <c r="L18" s="7" t="s">
        <v>51</v>
      </c>
      <c r="M18" s="10">
        <v>44693</v>
      </c>
    </row>
    <row r="19" spans="1:13" x14ac:dyDescent="0.25">
      <c r="A19" s="7">
        <v>12</v>
      </c>
      <c r="B19" s="7" t="s">
        <v>52</v>
      </c>
      <c r="C19" s="7">
        <v>150</v>
      </c>
      <c r="D19" s="7" t="s">
        <v>53</v>
      </c>
      <c r="E19" s="17">
        <v>14.9</v>
      </c>
      <c r="F19" s="8">
        <f t="shared" si="0"/>
        <v>2235</v>
      </c>
      <c r="G19" s="12">
        <v>202200058001821</v>
      </c>
      <c r="H19" s="7" t="s">
        <v>54</v>
      </c>
      <c r="I19" s="7" t="s">
        <v>16</v>
      </c>
      <c r="J19" s="7">
        <v>99</v>
      </c>
      <c r="K19" s="7" t="s">
        <v>14</v>
      </c>
      <c r="L19" s="7" t="s">
        <v>34</v>
      </c>
      <c r="M19" s="10">
        <v>44694</v>
      </c>
    </row>
    <row r="20" spans="1:13" x14ac:dyDescent="0.25">
      <c r="A20" s="7">
        <v>13</v>
      </c>
      <c r="B20" s="7" t="s">
        <v>55</v>
      </c>
      <c r="C20" s="7">
        <v>1</v>
      </c>
      <c r="D20" s="7" t="s">
        <v>26</v>
      </c>
      <c r="E20" s="8">
        <v>3150</v>
      </c>
      <c r="F20" s="8">
        <f t="shared" si="0"/>
        <v>3150</v>
      </c>
      <c r="G20" s="19">
        <v>202200058001797</v>
      </c>
      <c r="H20" s="7" t="s">
        <v>57</v>
      </c>
      <c r="I20" s="7" t="s">
        <v>16</v>
      </c>
      <c r="J20" s="7">
        <v>100</v>
      </c>
      <c r="K20" s="7" t="s">
        <v>14</v>
      </c>
      <c r="L20" s="7" t="s">
        <v>59</v>
      </c>
      <c r="M20" s="10">
        <v>44699</v>
      </c>
    </row>
    <row r="21" spans="1:13" x14ac:dyDescent="0.25">
      <c r="A21" s="7">
        <v>14</v>
      </c>
      <c r="B21" s="7" t="s">
        <v>56</v>
      </c>
      <c r="C21" s="7">
        <v>1200</v>
      </c>
      <c r="D21" s="7" t="s">
        <v>36</v>
      </c>
      <c r="E21" s="8">
        <v>0.17</v>
      </c>
      <c r="F21" s="8">
        <f t="shared" si="0"/>
        <v>204.00000000000003</v>
      </c>
      <c r="G21" s="20"/>
      <c r="H21" s="7" t="s">
        <v>58</v>
      </c>
      <c r="I21" s="7" t="s">
        <v>16</v>
      </c>
      <c r="J21" s="7">
        <v>101</v>
      </c>
      <c r="K21" s="7" t="s">
        <v>14</v>
      </c>
      <c r="L21" s="7" t="s">
        <v>60</v>
      </c>
      <c r="M21" s="10">
        <v>44699</v>
      </c>
    </row>
    <row r="22" spans="1:13" x14ac:dyDescent="0.25">
      <c r="A22" s="7">
        <v>15</v>
      </c>
      <c r="B22" s="7" t="s">
        <v>61</v>
      </c>
      <c r="C22" s="7">
        <v>2</v>
      </c>
      <c r="D22" s="7" t="s">
        <v>36</v>
      </c>
      <c r="E22" s="8">
        <v>5123</v>
      </c>
      <c r="F22" s="8">
        <f t="shared" si="0"/>
        <v>10246</v>
      </c>
      <c r="G22" s="19">
        <v>202100058004856</v>
      </c>
      <c r="H22" s="7" t="s">
        <v>62</v>
      </c>
      <c r="I22" s="7" t="s">
        <v>16</v>
      </c>
      <c r="J22" s="7">
        <v>102</v>
      </c>
      <c r="K22" s="7" t="s">
        <v>14</v>
      </c>
      <c r="L22" s="7" t="s">
        <v>63</v>
      </c>
      <c r="M22" s="10">
        <v>44700</v>
      </c>
    </row>
    <row r="23" spans="1:13" x14ac:dyDescent="0.25">
      <c r="A23" s="7">
        <v>16</v>
      </c>
      <c r="B23" s="7" t="s">
        <v>64</v>
      </c>
      <c r="C23" s="7">
        <v>11</v>
      </c>
      <c r="D23" s="7" t="s">
        <v>36</v>
      </c>
      <c r="E23" s="8">
        <v>2985</v>
      </c>
      <c r="F23" s="8">
        <f t="shared" si="0"/>
        <v>32835</v>
      </c>
      <c r="G23" s="28"/>
      <c r="H23" s="29" t="s">
        <v>65</v>
      </c>
      <c r="I23" s="29" t="s">
        <v>16</v>
      </c>
      <c r="J23" s="29">
        <v>103</v>
      </c>
      <c r="K23" s="7" t="s">
        <v>14</v>
      </c>
      <c r="L23" s="29" t="s">
        <v>66</v>
      </c>
      <c r="M23" s="25">
        <v>44700</v>
      </c>
    </row>
    <row r="24" spans="1:13" x14ac:dyDescent="0.25">
      <c r="A24" s="7">
        <v>17</v>
      </c>
      <c r="B24" s="7" t="s">
        <v>67</v>
      </c>
      <c r="C24" s="7">
        <v>3</v>
      </c>
      <c r="D24" s="7" t="s">
        <v>36</v>
      </c>
      <c r="E24" s="8">
        <v>2995</v>
      </c>
      <c r="F24" s="8">
        <f t="shared" si="0"/>
        <v>8985</v>
      </c>
      <c r="G24" s="20"/>
      <c r="H24" s="31"/>
      <c r="I24" s="31"/>
      <c r="J24" s="31"/>
      <c r="K24" s="7" t="s">
        <v>14</v>
      </c>
      <c r="L24" s="31"/>
      <c r="M24" s="27"/>
    </row>
    <row r="25" spans="1:13" x14ac:dyDescent="0.25">
      <c r="A25" s="7">
        <v>18</v>
      </c>
      <c r="B25" s="7" t="s">
        <v>68</v>
      </c>
      <c r="C25" s="7">
        <v>2</v>
      </c>
      <c r="D25" s="7" t="s">
        <v>36</v>
      </c>
      <c r="E25" s="8">
        <v>2790</v>
      </c>
      <c r="F25" s="8">
        <f t="shared" si="0"/>
        <v>5580</v>
      </c>
      <c r="G25" s="9">
        <v>202200058002239</v>
      </c>
      <c r="H25" s="7" t="s">
        <v>69</v>
      </c>
      <c r="I25" s="7" t="s">
        <v>16</v>
      </c>
      <c r="J25" s="7">
        <v>104</v>
      </c>
      <c r="K25" s="7" t="s">
        <v>14</v>
      </c>
      <c r="L25" s="7" t="s">
        <v>70</v>
      </c>
      <c r="M25" s="10">
        <v>44701</v>
      </c>
    </row>
    <row r="26" spans="1:13" x14ac:dyDescent="0.25">
      <c r="A26" s="7">
        <v>19</v>
      </c>
      <c r="B26" s="7" t="s">
        <v>71</v>
      </c>
      <c r="C26" s="7">
        <v>1</v>
      </c>
      <c r="D26" s="7" t="s">
        <v>36</v>
      </c>
      <c r="E26" s="8">
        <v>180</v>
      </c>
      <c r="F26" s="8">
        <f t="shared" si="0"/>
        <v>180</v>
      </c>
      <c r="G26" s="9">
        <v>404469</v>
      </c>
      <c r="H26" s="7" t="s">
        <v>72</v>
      </c>
      <c r="I26" s="7" t="s">
        <v>16</v>
      </c>
      <c r="J26" s="7">
        <v>105</v>
      </c>
      <c r="K26" s="7" t="s">
        <v>14</v>
      </c>
      <c r="L26" s="7" t="s">
        <v>73</v>
      </c>
      <c r="M26" s="10">
        <v>44701</v>
      </c>
    </row>
    <row r="27" spans="1:13" x14ac:dyDescent="0.25">
      <c r="A27" s="7">
        <v>20</v>
      </c>
      <c r="B27" s="7" t="s">
        <v>74</v>
      </c>
      <c r="C27" s="7">
        <v>1</v>
      </c>
      <c r="D27" s="7" t="s">
        <v>75</v>
      </c>
      <c r="E27" s="8">
        <v>700</v>
      </c>
      <c r="F27" s="8">
        <f t="shared" si="0"/>
        <v>700</v>
      </c>
      <c r="G27" s="9">
        <v>202200058002189</v>
      </c>
      <c r="H27" s="7" t="s">
        <v>76</v>
      </c>
      <c r="I27" s="7" t="s">
        <v>16</v>
      </c>
      <c r="J27" s="7">
        <v>106</v>
      </c>
      <c r="K27" s="7" t="s">
        <v>14</v>
      </c>
      <c r="L27" s="7" t="s">
        <v>77</v>
      </c>
      <c r="M27" s="10">
        <v>44704</v>
      </c>
    </row>
    <row r="28" spans="1:13" x14ac:dyDescent="0.25">
      <c r="A28" s="7">
        <v>21</v>
      </c>
      <c r="B28" s="7" t="s">
        <v>78</v>
      </c>
      <c r="C28" s="7">
        <v>1</v>
      </c>
      <c r="D28" s="7" t="s">
        <v>79</v>
      </c>
      <c r="E28" s="8">
        <v>3000</v>
      </c>
      <c r="F28" s="8">
        <f t="shared" si="0"/>
        <v>3000</v>
      </c>
      <c r="G28" s="9">
        <v>404470</v>
      </c>
      <c r="H28" s="7" t="s">
        <v>81</v>
      </c>
      <c r="I28" s="7" t="s">
        <v>16</v>
      </c>
      <c r="J28" s="7">
        <v>107</v>
      </c>
      <c r="K28" s="7" t="s">
        <v>14</v>
      </c>
      <c r="L28" s="7" t="s">
        <v>80</v>
      </c>
      <c r="M28" s="10">
        <v>44706</v>
      </c>
    </row>
    <row r="29" spans="1:13" x14ac:dyDescent="0.25">
      <c r="A29" s="7">
        <v>22</v>
      </c>
      <c r="B29" s="7" t="s">
        <v>82</v>
      </c>
      <c r="C29" s="7">
        <v>69</v>
      </c>
      <c r="D29" s="7" t="s">
        <v>19</v>
      </c>
      <c r="E29" s="8">
        <v>4.5</v>
      </c>
      <c r="F29" s="8">
        <f t="shared" si="0"/>
        <v>310.5</v>
      </c>
      <c r="G29" s="9">
        <v>202200058002237</v>
      </c>
      <c r="H29" s="7" t="s">
        <v>83</v>
      </c>
      <c r="I29" s="7" t="s">
        <v>16</v>
      </c>
      <c r="J29" s="7">
        <v>108</v>
      </c>
      <c r="K29" s="7" t="s">
        <v>14</v>
      </c>
      <c r="L29" s="7" t="s">
        <v>84</v>
      </c>
      <c r="M29" s="10">
        <v>44707</v>
      </c>
    </row>
    <row r="30" spans="1:13" x14ac:dyDescent="0.25">
      <c r="A30" s="7">
        <v>23</v>
      </c>
      <c r="B30" s="7" t="s">
        <v>85</v>
      </c>
      <c r="C30" s="7">
        <v>3876</v>
      </c>
      <c r="D30" s="7" t="s">
        <v>86</v>
      </c>
      <c r="E30" s="8">
        <v>84.8</v>
      </c>
      <c r="F30" s="8">
        <f t="shared" si="0"/>
        <v>328684.79999999999</v>
      </c>
      <c r="G30" s="9">
        <v>404471</v>
      </c>
      <c r="H30" s="7" t="s">
        <v>88</v>
      </c>
      <c r="I30" s="7" t="s">
        <v>16</v>
      </c>
      <c r="J30" s="7">
        <v>109</v>
      </c>
      <c r="K30" s="7" t="s">
        <v>14</v>
      </c>
      <c r="L30" s="7" t="s">
        <v>87</v>
      </c>
      <c r="M30" s="10">
        <v>44708</v>
      </c>
    </row>
    <row r="31" spans="1:13" x14ac:dyDescent="0.25">
      <c r="A31" s="7">
        <v>24</v>
      </c>
      <c r="B31" s="7" t="s">
        <v>89</v>
      </c>
      <c r="C31" s="7">
        <v>10</v>
      </c>
      <c r="D31" s="7" t="s">
        <v>19</v>
      </c>
      <c r="E31" s="8">
        <v>65</v>
      </c>
      <c r="F31" s="8">
        <f t="shared" si="0"/>
        <v>650</v>
      </c>
      <c r="G31" s="19">
        <v>202200058002275</v>
      </c>
      <c r="H31" s="29" t="s">
        <v>91</v>
      </c>
      <c r="I31" s="29" t="s">
        <v>16</v>
      </c>
      <c r="J31" s="29">
        <v>110</v>
      </c>
      <c r="K31" s="7" t="s">
        <v>14</v>
      </c>
      <c r="L31" s="29" t="s">
        <v>92</v>
      </c>
      <c r="M31" s="25">
        <v>44708</v>
      </c>
    </row>
    <row r="32" spans="1:13" x14ac:dyDescent="0.25">
      <c r="A32" s="7">
        <v>25</v>
      </c>
      <c r="B32" s="7" t="s">
        <v>90</v>
      </c>
      <c r="C32" s="7">
        <v>5</v>
      </c>
      <c r="D32" s="7" t="s">
        <v>36</v>
      </c>
      <c r="E32" s="8">
        <v>335</v>
      </c>
      <c r="F32" s="8">
        <f t="shared" si="0"/>
        <v>1675</v>
      </c>
      <c r="G32" s="20"/>
      <c r="H32" s="31"/>
      <c r="I32" s="31"/>
      <c r="J32" s="31"/>
      <c r="K32" s="7" t="s">
        <v>14</v>
      </c>
      <c r="L32" s="31"/>
      <c r="M32" s="27"/>
    </row>
    <row r="33" spans="1:13" x14ac:dyDescent="0.25">
      <c r="A33" s="7">
        <v>26</v>
      </c>
      <c r="B33" s="11" t="s">
        <v>93</v>
      </c>
      <c r="C33" s="7">
        <v>3</v>
      </c>
      <c r="D33" s="7" t="s">
        <v>94</v>
      </c>
      <c r="E33" s="8">
        <f>F33/3</f>
        <v>1766.6666666666667</v>
      </c>
      <c r="F33" s="8">
        <v>5300</v>
      </c>
      <c r="G33" s="9">
        <v>202200058002316</v>
      </c>
      <c r="H33" s="7" t="s">
        <v>95</v>
      </c>
      <c r="I33" s="7" t="s">
        <v>16</v>
      </c>
      <c r="J33" s="7">
        <v>111</v>
      </c>
      <c r="K33" s="7" t="s">
        <v>14</v>
      </c>
      <c r="L33" s="7" t="s">
        <v>96</v>
      </c>
      <c r="M33" s="10">
        <v>44708</v>
      </c>
    </row>
    <row r="34" spans="1:13" x14ac:dyDescent="0.25">
      <c r="A34" s="7">
        <v>27</v>
      </c>
      <c r="B34" s="7" t="s">
        <v>97</v>
      </c>
      <c r="C34" s="7">
        <v>500</v>
      </c>
      <c r="D34" s="7" t="s">
        <v>53</v>
      </c>
      <c r="E34" s="8">
        <v>7.5</v>
      </c>
      <c r="F34" s="8">
        <f>E34*C34</f>
        <v>3750</v>
      </c>
      <c r="G34" s="19">
        <v>202200058001706</v>
      </c>
      <c r="H34" s="7" t="s">
        <v>99</v>
      </c>
      <c r="I34" s="7" t="s">
        <v>16</v>
      </c>
      <c r="J34" s="7">
        <v>112</v>
      </c>
      <c r="K34" s="7" t="s">
        <v>14</v>
      </c>
      <c r="L34" s="7" t="s">
        <v>101</v>
      </c>
      <c r="M34" s="10">
        <v>44711</v>
      </c>
    </row>
    <row r="35" spans="1:13" x14ac:dyDescent="0.25">
      <c r="A35" s="7">
        <v>28</v>
      </c>
      <c r="B35" s="7" t="s">
        <v>98</v>
      </c>
      <c r="C35" s="7">
        <v>50</v>
      </c>
      <c r="D35" s="7" t="s">
        <v>53</v>
      </c>
      <c r="E35" s="8">
        <v>25.9</v>
      </c>
      <c r="F35" s="8">
        <f>E35*C35</f>
        <v>1295</v>
      </c>
      <c r="G35" s="20"/>
      <c r="H35" s="7" t="s">
        <v>100</v>
      </c>
      <c r="I35" s="7" t="s">
        <v>16</v>
      </c>
      <c r="J35" s="7">
        <v>113</v>
      </c>
      <c r="K35" s="7" t="s">
        <v>14</v>
      </c>
      <c r="L35" s="7" t="s">
        <v>102</v>
      </c>
      <c r="M35" s="10">
        <v>44711</v>
      </c>
    </row>
    <row r="36" spans="1:13" x14ac:dyDescent="0.25">
      <c r="A36" s="7">
        <v>29</v>
      </c>
      <c r="B36" s="7" t="s">
        <v>106</v>
      </c>
      <c r="C36" s="7">
        <v>1</v>
      </c>
      <c r="D36" s="7" t="s">
        <v>79</v>
      </c>
      <c r="E36" s="8">
        <v>4000</v>
      </c>
      <c r="F36" s="8">
        <f t="shared" ref="F36:F45" si="1">E36*C36</f>
        <v>4000</v>
      </c>
      <c r="G36" s="9">
        <v>404472</v>
      </c>
      <c r="H36" s="7" t="s">
        <v>107</v>
      </c>
      <c r="I36" s="7" t="s">
        <v>16</v>
      </c>
      <c r="J36" s="7">
        <v>114</v>
      </c>
      <c r="K36" s="7" t="s">
        <v>14</v>
      </c>
      <c r="L36" s="7" t="s">
        <v>108</v>
      </c>
      <c r="M36" s="10">
        <v>44711</v>
      </c>
    </row>
    <row r="37" spans="1:13" x14ac:dyDescent="0.25">
      <c r="A37" s="7">
        <v>30</v>
      </c>
      <c r="B37" s="7" t="s">
        <v>105</v>
      </c>
      <c r="C37" s="7">
        <v>250</v>
      </c>
      <c r="D37" s="7" t="s">
        <v>36</v>
      </c>
      <c r="E37" s="8">
        <v>26.5</v>
      </c>
      <c r="F37" s="8">
        <f t="shared" si="1"/>
        <v>6625</v>
      </c>
      <c r="G37" s="9">
        <v>202200058002105</v>
      </c>
      <c r="H37" s="7" t="s">
        <v>103</v>
      </c>
      <c r="I37" s="7" t="s">
        <v>16</v>
      </c>
      <c r="J37" s="7">
        <v>115</v>
      </c>
      <c r="K37" s="7" t="s">
        <v>14</v>
      </c>
      <c r="L37" s="7" t="s">
        <v>104</v>
      </c>
      <c r="M37" s="10">
        <v>44711</v>
      </c>
    </row>
    <row r="38" spans="1:13" x14ac:dyDescent="0.25">
      <c r="A38" s="7">
        <v>31</v>
      </c>
      <c r="B38" s="7" t="s">
        <v>109</v>
      </c>
      <c r="C38" s="7">
        <v>1</v>
      </c>
      <c r="D38" s="7" t="s">
        <v>79</v>
      </c>
      <c r="E38" s="7">
        <v>12800</v>
      </c>
      <c r="F38" s="8">
        <f t="shared" si="1"/>
        <v>12800</v>
      </c>
      <c r="G38" s="9">
        <v>202200058002335</v>
      </c>
      <c r="H38" s="7" t="s">
        <v>110</v>
      </c>
      <c r="I38" s="7" t="s">
        <v>16</v>
      </c>
      <c r="J38" s="7">
        <v>116</v>
      </c>
      <c r="K38" s="7" t="s">
        <v>14</v>
      </c>
      <c r="L38" s="7" t="s">
        <v>111</v>
      </c>
      <c r="M38" s="10">
        <v>44712</v>
      </c>
    </row>
    <row r="39" spans="1:13" x14ac:dyDescent="0.25">
      <c r="A39" s="7">
        <v>32</v>
      </c>
      <c r="B39" s="7" t="s">
        <v>112</v>
      </c>
      <c r="C39" s="7">
        <v>3517</v>
      </c>
      <c r="D39" s="7" t="s">
        <v>36</v>
      </c>
      <c r="E39" s="35">
        <v>36.335999999999999</v>
      </c>
      <c r="F39" s="8">
        <f t="shared" si="1"/>
        <v>127793.712</v>
      </c>
      <c r="G39" s="9">
        <v>202200058000673</v>
      </c>
      <c r="H39" s="7" t="s">
        <v>113</v>
      </c>
      <c r="I39" s="7" t="s">
        <v>114</v>
      </c>
      <c r="J39" s="7"/>
      <c r="K39" s="7" t="s">
        <v>116</v>
      </c>
      <c r="L39" s="7" t="s">
        <v>115</v>
      </c>
      <c r="M39" s="10">
        <v>44685</v>
      </c>
    </row>
    <row r="40" spans="1:13" x14ac:dyDescent="0.25">
      <c r="A40" s="7">
        <v>33</v>
      </c>
      <c r="B40" s="18" t="s">
        <v>112</v>
      </c>
      <c r="C40" s="7">
        <v>365</v>
      </c>
      <c r="D40" s="7" t="s">
        <v>36</v>
      </c>
      <c r="E40" s="8">
        <v>11.77</v>
      </c>
      <c r="F40" s="8">
        <f t="shared" si="1"/>
        <v>4296.05</v>
      </c>
      <c r="G40" s="9">
        <v>202200058000673</v>
      </c>
      <c r="H40" s="7" t="s">
        <v>117</v>
      </c>
      <c r="I40" s="7" t="s">
        <v>118</v>
      </c>
      <c r="J40" s="7"/>
      <c r="K40" s="7" t="s">
        <v>116</v>
      </c>
      <c r="L40" s="7" t="s">
        <v>119</v>
      </c>
      <c r="M40" s="10">
        <v>44685</v>
      </c>
    </row>
    <row r="41" spans="1:13" x14ac:dyDescent="0.25">
      <c r="A41" s="7">
        <v>34</v>
      </c>
      <c r="B41" s="7" t="s">
        <v>112</v>
      </c>
      <c r="C41" s="36">
        <v>109500</v>
      </c>
      <c r="D41" s="7" t="s">
        <v>36</v>
      </c>
      <c r="E41" s="8">
        <v>0.23599999999999999</v>
      </c>
      <c r="F41" s="8">
        <f t="shared" si="1"/>
        <v>25842</v>
      </c>
      <c r="G41" s="9">
        <v>202200058000673</v>
      </c>
      <c r="H41" s="7" t="s">
        <v>120</v>
      </c>
      <c r="I41" s="7" t="s">
        <v>121</v>
      </c>
      <c r="J41" s="7"/>
      <c r="K41" s="7" t="s">
        <v>116</v>
      </c>
      <c r="L41" s="7" t="s">
        <v>122</v>
      </c>
      <c r="M41" s="10">
        <v>44685</v>
      </c>
    </row>
    <row r="42" spans="1:13" x14ac:dyDescent="0.25">
      <c r="A42" s="7">
        <v>35</v>
      </c>
      <c r="B42" s="7" t="s">
        <v>123</v>
      </c>
      <c r="C42" s="7">
        <v>700</v>
      </c>
      <c r="D42" s="7" t="s">
        <v>36</v>
      </c>
      <c r="E42" s="8">
        <v>49.89</v>
      </c>
      <c r="F42" s="8">
        <f t="shared" si="1"/>
        <v>34923</v>
      </c>
      <c r="G42" s="9">
        <v>202200058000833</v>
      </c>
      <c r="H42" s="7" t="s">
        <v>124</v>
      </c>
      <c r="I42" s="7" t="s">
        <v>125</v>
      </c>
      <c r="J42" s="7"/>
      <c r="K42" s="7" t="s">
        <v>127</v>
      </c>
      <c r="L42" s="7" t="s">
        <v>126</v>
      </c>
      <c r="M42" s="10">
        <v>44690</v>
      </c>
    </row>
    <row r="43" spans="1:13" x14ac:dyDescent="0.25">
      <c r="A43" s="7">
        <v>36</v>
      </c>
      <c r="B43" s="7" t="s">
        <v>128</v>
      </c>
      <c r="C43" s="7">
        <v>4</v>
      </c>
      <c r="D43" s="7" t="s">
        <v>36</v>
      </c>
      <c r="E43" s="8">
        <v>4300</v>
      </c>
      <c r="F43" s="8">
        <f t="shared" si="1"/>
        <v>17200</v>
      </c>
      <c r="G43" s="9">
        <v>202100058003534</v>
      </c>
      <c r="H43" s="7" t="s">
        <v>129</v>
      </c>
      <c r="I43" s="7" t="s">
        <v>130</v>
      </c>
      <c r="J43" s="7"/>
      <c r="K43" s="7" t="s">
        <v>116</v>
      </c>
      <c r="L43" s="7" t="s">
        <v>131</v>
      </c>
      <c r="M43" s="10">
        <v>44687</v>
      </c>
    </row>
    <row r="44" spans="1:13" x14ac:dyDescent="0.25">
      <c r="A44" s="7">
        <v>37</v>
      </c>
      <c r="B44" s="7" t="s">
        <v>132</v>
      </c>
      <c r="C44" s="7">
        <v>30920</v>
      </c>
      <c r="D44" s="7" t="s">
        <v>36</v>
      </c>
      <c r="E44" s="8">
        <v>6.2815000000000003</v>
      </c>
      <c r="F44" s="8">
        <f t="shared" si="1"/>
        <v>194223.98</v>
      </c>
      <c r="G44" s="9">
        <v>202200058001259</v>
      </c>
      <c r="H44" s="7" t="s">
        <v>133</v>
      </c>
      <c r="I44" s="7" t="s">
        <v>134</v>
      </c>
      <c r="J44" s="7"/>
      <c r="K44" s="7" t="s">
        <v>136</v>
      </c>
      <c r="L44" s="7" t="s">
        <v>135</v>
      </c>
      <c r="M44" s="10">
        <v>44692</v>
      </c>
    </row>
    <row r="45" spans="1:13" x14ac:dyDescent="0.25">
      <c r="A45" s="7">
        <v>38</v>
      </c>
      <c r="B45" s="7" t="s">
        <v>137</v>
      </c>
      <c r="C45" s="7">
        <v>1</v>
      </c>
      <c r="D45" s="7" t="s">
        <v>36</v>
      </c>
      <c r="E45" s="8">
        <v>995</v>
      </c>
      <c r="F45" s="8">
        <f t="shared" si="1"/>
        <v>995</v>
      </c>
      <c r="G45" s="9">
        <v>202200058001184</v>
      </c>
      <c r="H45" s="7" t="s">
        <v>138</v>
      </c>
      <c r="I45" s="7" t="s">
        <v>139</v>
      </c>
      <c r="J45" s="7"/>
      <c r="K45" s="7" t="s">
        <v>116</v>
      </c>
      <c r="L45" s="7" t="s">
        <v>140</v>
      </c>
      <c r="M45" s="10">
        <v>44694</v>
      </c>
    </row>
    <row r="46" spans="1:13" x14ac:dyDescent="0.25">
      <c r="A46" s="7">
        <v>39</v>
      </c>
      <c r="B46" s="18" t="s">
        <v>137</v>
      </c>
      <c r="C46" s="7">
        <v>9402</v>
      </c>
      <c r="D46" s="7" t="s">
        <v>36</v>
      </c>
      <c r="E46" s="8">
        <v>730.38288999999997</v>
      </c>
      <c r="F46" s="8">
        <v>6867060</v>
      </c>
      <c r="G46" s="9">
        <v>202200058001184</v>
      </c>
      <c r="H46" s="7" t="s">
        <v>141</v>
      </c>
      <c r="I46" s="7" t="s">
        <v>142</v>
      </c>
      <c r="J46" s="7"/>
      <c r="K46" s="7" t="s">
        <v>116</v>
      </c>
      <c r="L46" s="7" t="s">
        <v>143</v>
      </c>
      <c r="M46" s="10">
        <v>44694</v>
      </c>
    </row>
    <row r="47" spans="1:13" x14ac:dyDescent="0.25">
      <c r="A47" s="7">
        <v>40</v>
      </c>
      <c r="B47" s="7" t="s">
        <v>144</v>
      </c>
      <c r="C47" s="7">
        <v>5480</v>
      </c>
      <c r="D47" s="7" t="s">
        <v>36</v>
      </c>
      <c r="E47" s="8">
        <v>37.53</v>
      </c>
      <c r="F47" s="8">
        <v>205666</v>
      </c>
      <c r="G47" s="9">
        <v>20220058001497</v>
      </c>
      <c r="H47" s="7" t="s">
        <v>145</v>
      </c>
      <c r="I47" s="7" t="s">
        <v>146</v>
      </c>
      <c r="J47" s="7"/>
      <c r="K47" s="7" t="s">
        <v>116</v>
      </c>
      <c r="L47" s="7" t="s">
        <v>147</v>
      </c>
      <c r="M47" s="10">
        <v>44698</v>
      </c>
    </row>
    <row r="48" spans="1:13" x14ac:dyDescent="0.25">
      <c r="A48" s="7">
        <v>41</v>
      </c>
      <c r="B48" s="7" t="s">
        <v>148</v>
      </c>
      <c r="C48" s="7">
        <v>614</v>
      </c>
      <c r="D48" s="7" t="s">
        <v>36</v>
      </c>
      <c r="E48" s="8">
        <v>520.48199999999997</v>
      </c>
      <c r="F48" s="8">
        <v>319576</v>
      </c>
      <c r="G48" s="9">
        <v>202100058005140</v>
      </c>
      <c r="H48" s="7" t="s">
        <v>149</v>
      </c>
      <c r="I48" s="7" t="s">
        <v>150</v>
      </c>
      <c r="J48" s="7"/>
      <c r="K48" s="7" t="s">
        <v>127</v>
      </c>
      <c r="L48" s="7" t="s">
        <v>151</v>
      </c>
      <c r="M48" s="10">
        <v>44701</v>
      </c>
    </row>
    <row r="49" spans="1:13" x14ac:dyDescent="0.25">
      <c r="A49" s="7">
        <v>42</v>
      </c>
      <c r="B49" s="18" t="s">
        <v>148</v>
      </c>
      <c r="C49" s="7">
        <v>38</v>
      </c>
      <c r="D49" s="7" t="s">
        <v>36</v>
      </c>
      <c r="E49" s="8">
        <v>1656.8150000000001</v>
      </c>
      <c r="F49" s="8">
        <v>62959</v>
      </c>
      <c r="G49" s="9">
        <v>202100058005140</v>
      </c>
      <c r="H49" s="7" t="s">
        <v>152</v>
      </c>
      <c r="I49" s="7" t="s">
        <v>153</v>
      </c>
      <c r="J49" s="7"/>
      <c r="K49" s="7" t="s">
        <v>127</v>
      </c>
      <c r="L49" s="7" t="s">
        <v>154</v>
      </c>
      <c r="M49" s="10">
        <v>44701</v>
      </c>
    </row>
    <row r="50" spans="1:13" x14ac:dyDescent="0.25">
      <c r="A50" s="7">
        <v>43</v>
      </c>
      <c r="B50" s="18" t="s">
        <v>148</v>
      </c>
      <c r="C50" s="7">
        <v>69</v>
      </c>
      <c r="D50" s="7" t="s">
        <v>36</v>
      </c>
      <c r="E50" s="8">
        <v>922.40570000000002</v>
      </c>
      <c r="F50" s="8">
        <v>63646</v>
      </c>
      <c r="G50" s="9">
        <v>202100058005140</v>
      </c>
      <c r="H50" s="7" t="s">
        <v>156</v>
      </c>
      <c r="I50" s="7" t="s">
        <v>157</v>
      </c>
      <c r="J50" s="7"/>
      <c r="K50" s="7" t="s">
        <v>127</v>
      </c>
      <c r="L50" s="18" t="s">
        <v>155</v>
      </c>
      <c r="M50" s="10">
        <v>44701</v>
      </c>
    </row>
    <row r="51" spans="1:13" x14ac:dyDescent="0.25">
      <c r="A51" s="7">
        <v>44</v>
      </c>
      <c r="B51" s="18" t="s">
        <v>148</v>
      </c>
      <c r="C51" s="7">
        <v>35</v>
      </c>
      <c r="D51" s="7" t="s">
        <v>36</v>
      </c>
      <c r="E51" s="8">
        <v>1016.42</v>
      </c>
      <c r="F51" s="8">
        <v>35575</v>
      </c>
      <c r="G51" s="9">
        <v>202200058000861</v>
      </c>
      <c r="H51" s="7" t="s">
        <v>158</v>
      </c>
      <c r="I51" s="7" t="s">
        <v>159</v>
      </c>
      <c r="J51" s="7"/>
      <c r="K51" s="7" t="s">
        <v>127</v>
      </c>
      <c r="L51" s="7" t="s">
        <v>160</v>
      </c>
      <c r="M51" s="10">
        <v>44706</v>
      </c>
    </row>
    <row r="52" spans="1:13" x14ac:dyDescent="0.25">
      <c r="A52" s="7">
        <v>45</v>
      </c>
      <c r="B52" s="18" t="s">
        <v>148</v>
      </c>
      <c r="C52" s="7">
        <v>212</v>
      </c>
      <c r="D52" s="7" t="s">
        <v>36</v>
      </c>
      <c r="E52" s="8">
        <v>495.476</v>
      </c>
      <c r="F52" s="8">
        <v>105041</v>
      </c>
      <c r="G52" s="9">
        <v>202200058000861</v>
      </c>
      <c r="H52" s="7" t="s">
        <v>149</v>
      </c>
      <c r="I52" s="7" t="s">
        <v>161</v>
      </c>
      <c r="J52" s="7"/>
      <c r="K52" s="7" t="s">
        <v>127</v>
      </c>
      <c r="L52" s="7" t="s">
        <v>151</v>
      </c>
      <c r="M52" s="10">
        <v>44706</v>
      </c>
    </row>
    <row r="53" spans="1:13" x14ac:dyDescent="0.25">
      <c r="A53" s="7">
        <v>46</v>
      </c>
      <c r="B53" s="7" t="s">
        <v>162</v>
      </c>
      <c r="C53" s="7">
        <v>99720</v>
      </c>
      <c r="D53" s="7" t="s">
        <v>36</v>
      </c>
      <c r="E53" s="8">
        <v>2.1513</v>
      </c>
      <c r="F53" s="8">
        <v>214530.12</v>
      </c>
      <c r="G53" s="9">
        <v>202200058000282</v>
      </c>
      <c r="H53" s="7" t="s">
        <v>163</v>
      </c>
      <c r="I53" s="7" t="s">
        <v>164</v>
      </c>
      <c r="J53" s="7"/>
      <c r="K53" s="7" t="s">
        <v>116</v>
      </c>
      <c r="L53" s="7" t="s">
        <v>165</v>
      </c>
      <c r="M53" s="10">
        <v>44712</v>
      </c>
    </row>
    <row r="54" spans="1:13" x14ac:dyDescent="0.25">
      <c r="A54" s="37">
        <v>47</v>
      </c>
      <c r="B54" s="7" t="s">
        <v>166</v>
      </c>
      <c r="C54" s="7">
        <v>1</v>
      </c>
      <c r="D54" s="7" t="s">
        <v>167</v>
      </c>
      <c r="E54" s="8">
        <v>90000</v>
      </c>
      <c r="F54" s="8">
        <v>90000</v>
      </c>
      <c r="G54" s="12">
        <v>202200058001380</v>
      </c>
      <c r="H54" s="37" t="s">
        <v>168</v>
      </c>
      <c r="I54" s="18" t="s">
        <v>169</v>
      </c>
      <c r="J54" s="13"/>
      <c r="K54" s="13" t="s">
        <v>171</v>
      </c>
      <c r="L54" s="13" t="s">
        <v>170</v>
      </c>
      <c r="M54" s="10">
        <v>44690</v>
      </c>
    </row>
    <row r="55" spans="1:13" x14ac:dyDescent="0.25">
      <c r="A55" s="18">
        <v>48</v>
      </c>
      <c r="B55" s="7" t="s">
        <v>172</v>
      </c>
      <c r="C55" s="7">
        <v>871</v>
      </c>
      <c r="D55" s="7" t="s">
        <v>36</v>
      </c>
      <c r="E55" s="8">
        <v>264.58769999999998</v>
      </c>
      <c r="F55" s="8">
        <v>230455.9</v>
      </c>
      <c r="G55" s="12">
        <v>202200058000904</v>
      </c>
      <c r="H55" s="13" t="s">
        <v>173</v>
      </c>
      <c r="I55" s="18" t="s">
        <v>174</v>
      </c>
      <c r="J55" s="13"/>
      <c r="K55" s="18" t="s">
        <v>127</v>
      </c>
      <c r="L55" s="13" t="s">
        <v>175</v>
      </c>
      <c r="M55" s="10">
        <v>44694</v>
      </c>
    </row>
    <row r="56" spans="1:13" x14ac:dyDescent="0.25">
      <c r="A56" s="18">
        <v>49</v>
      </c>
      <c r="B56" s="7" t="s">
        <v>176</v>
      </c>
      <c r="C56" s="7">
        <v>35</v>
      </c>
      <c r="D56" s="7" t="s">
        <v>36</v>
      </c>
      <c r="E56" s="8">
        <v>667.07</v>
      </c>
      <c r="F56" s="8">
        <v>23347.64</v>
      </c>
      <c r="G56" s="12">
        <v>202200058001564</v>
      </c>
      <c r="H56" s="13" t="s">
        <v>177</v>
      </c>
      <c r="I56" s="18" t="s">
        <v>178</v>
      </c>
      <c r="J56" s="13"/>
      <c r="K56" s="18" t="s">
        <v>116</v>
      </c>
      <c r="L56" s="13" t="s">
        <v>179</v>
      </c>
      <c r="M56" s="10">
        <v>44700</v>
      </c>
    </row>
    <row r="57" spans="1:13" x14ac:dyDescent="0.25">
      <c r="A57" s="18">
        <v>50</v>
      </c>
      <c r="B57" s="7" t="s">
        <v>180</v>
      </c>
      <c r="C57" s="7">
        <v>1</v>
      </c>
      <c r="D57" s="7" t="s">
        <v>181</v>
      </c>
      <c r="E57" s="8">
        <v>107400</v>
      </c>
      <c r="F57" s="8">
        <v>107400</v>
      </c>
      <c r="G57" s="12">
        <v>202200058001791</v>
      </c>
      <c r="H57" s="18" t="s">
        <v>182</v>
      </c>
      <c r="I57" s="13" t="s">
        <v>183</v>
      </c>
      <c r="J57" s="13"/>
      <c r="K57" s="18" t="s">
        <v>116</v>
      </c>
      <c r="L57" s="13" t="s">
        <v>184</v>
      </c>
      <c r="M57" s="10">
        <v>44706</v>
      </c>
    </row>
    <row r="58" spans="1:13" x14ac:dyDescent="0.25">
      <c r="A58" s="13"/>
      <c r="B58" s="7"/>
      <c r="C58" s="7"/>
      <c r="D58" s="7"/>
      <c r="E58" s="8"/>
      <c r="F58" s="8"/>
      <c r="G58" s="12"/>
      <c r="H58" s="13"/>
      <c r="I58" s="13"/>
      <c r="J58" s="13"/>
      <c r="K58" s="13"/>
      <c r="L58" s="13"/>
      <c r="M58" s="14"/>
    </row>
    <row r="59" spans="1:13" x14ac:dyDescent="0.25">
      <c r="A59" s="13"/>
      <c r="B59" s="7"/>
      <c r="C59" s="7"/>
      <c r="D59" s="7"/>
      <c r="E59" s="8"/>
      <c r="F59" s="8"/>
      <c r="G59" s="12"/>
      <c r="H59" s="13"/>
      <c r="I59" s="13"/>
      <c r="J59" s="13"/>
      <c r="K59" s="13"/>
      <c r="L59" s="13"/>
      <c r="M59" s="14"/>
    </row>
    <row r="60" spans="1:13" x14ac:dyDescent="0.25">
      <c r="A60" s="7"/>
      <c r="B60" s="7"/>
      <c r="C60" s="7"/>
      <c r="D60" s="7"/>
      <c r="E60" s="8"/>
      <c r="F60" s="8"/>
      <c r="G60" s="9"/>
      <c r="H60" s="7"/>
      <c r="I60" s="7"/>
      <c r="J60" s="7"/>
      <c r="K60" s="7"/>
      <c r="L60" s="7"/>
      <c r="M60" s="10"/>
    </row>
  </sheetData>
  <mergeCells count="26">
    <mergeCell ref="G31:G32"/>
    <mergeCell ref="H31:H32"/>
    <mergeCell ref="I31:I32"/>
    <mergeCell ref="J31:J32"/>
    <mergeCell ref="L31:L32"/>
    <mergeCell ref="H23:H24"/>
    <mergeCell ref="I23:I24"/>
    <mergeCell ref="J23:J24"/>
    <mergeCell ref="L23:L24"/>
    <mergeCell ref="M31:M32"/>
    <mergeCell ref="G34:G35"/>
    <mergeCell ref="G20:G21"/>
    <mergeCell ref="A6:M6"/>
    <mergeCell ref="A1:M1"/>
    <mergeCell ref="A2:M2"/>
    <mergeCell ref="A3:M3"/>
    <mergeCell ref="A5:M5"/>
    <mergeCell ref="A4:M4"/>
    <mergeCell ref="M8:M10"/>
    <mergeCell ref="G11:G12"/>
    <mergeCell ref="G8:G10"/>
    <mergeCell ref="H8:H10"/>
    <mergeCell ref="J8:J10"/>
    <mergeCell ref="L8:L10"/>
    <mergeCell ref="M23:M24"/>
    <mergeCell ref="G22:G24"/>
  </mergeCells>
  <pageMargins left="0.511811024" right="0.511811024" top="0.78740157499999996" bottom="0.78740157499999996" header="0.31496062000000002" footer="0.31496062000000002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Luciane Rodrigues Dutra</dc:creator>
  <cp:lastModifiedBy>Raphael fernandes Vieira</cp:lastModifiedBy>
  <cp:lastPrinted>2021-04-06T20:50:29Z</cp:lastPrinted>
  <dcterms:created xsi:type="dcterms:W3CDTF">2019-09-10T15:34:29Z</dcterms:created>
  <dcterms:modified xsi:type="dcterms:W3CDTF">2022-06-07T17:43:21Z</dcterms:modified>
</cp:coreProperties>
</file>