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phael.vieira\Desktop\"/>
    </mc:Choice>
  </mc:AlternateContent>
  <xr:revisionPtr revIDLastSave="0" documentId="13_ncr:1_{900FDD66-08CE-48DC-9D3B-26157443EF24}" xr6:coauthVersionLast="47" xr6:coauthVersionMax="47" xr10:uidLastSave="{00000000-0000-0000-0000-000000000000}"/>
  <bookViews>
    <workbookView xWindow="-24120" yWindow="30" windowWidth="24240" windowHeight="1314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2" i="1" l="1"/>
  <c r="F31" i="1"/>
  <c r="F30" i="1"/>
  <c r="F29" i="1"/>
  <c r="F28" i="1"/>
  <c r="F27" i="1"/>
  <c r="F26" i="1"/>
  <c r="F25" i="1"/>
  <c r="F24" i="1"/>
  <c r="F23" i="1"/>
  <c r="F22" i="1" l="1"/>
  <c r="F21" i="1" l="1"/>
  <c r="F20" i="1" l="1"/>
  <c r="F19" i="1" l="1"/>
  <c r="F18" i="1" l="1"/>
  <c r="F17" i="1" l="1"/>
  <c r="E11" i="1" l="1"/>
  <c r="F8" i="1"/>
  <c r="F9" i="1"/>
  <c r="F10" i="1"/>
  <c r="F12" i="1"/>
  <c r="F13" i="1"/>
  <c r="F14" i="1"/>
  <c r="F15" i="1"/>
  <c r="F16" i="1"/>
</calcChain>
</file>

<file path=xl/sharedStrings.xml><?xml version="1.0" encoding="utf-8"?>
<sst xmlns="http://schemas.openxmlformats.org/spreadsheetml/2006/main" count="193" uniqueCount="126">
  <si>
    <t>ORGANIZAÇÃO DAS VOLUNTÁRIAS DE GOIÁS - OVG</t>
  </si>
  <si>
    <t>RELATÓRIO DE AQUISIÇÕES E CONTRATAÇÕES</t>
  </si>
  <si>
    <t>VIGÊNCIA</t>
  </si>
  <si>
    <t>CNPJ/CPF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</si>
  <si>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</si>
  <si>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</si>
  <si>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</si>
  <si>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</si>
  <si>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</si>
  <si>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</si>
  <si>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</si>
  <si>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</si>
  <si>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</si>
  <si>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Nº</t>
  </si>
  <si>
    <t>Até a efetiva execução</t>
  </si>
  <si>
    <t>DATA</t>
  </si>
  <si>
    <t>OC</t>
  </si>
  <si>
    <t>ANO DE 2022</t>
  </si>
  <si>
    <t>lote</t>
  </si>
  <si>
    <t>MÊS DEZEMBRO</t>
  </si>
  <si>
    <t>ser</t>
  </si>
  <si>
    <t>ROBERTO RODRIGUES DE OLIVEIRA</t>
  </si>
  <si>
    <t>298A</t>
  </si>
  <si>
    <t>27.597.130/0001-00</t>
  </si>
  <si>
    <t>Locação grupo gerador Confraternização - RP</t>
  </si>
  <si>
    <t xml:space="preserve"> IMPACTO LOCADORA DE MAQUINAS </t>
  </si>
  <si>
    <t>07.707.198/0001-97</t>
  </si>
  <si>
    <t>Locação grupo gerador - hora acionamento - RP</t>
  </si>
  <si>
    <t>hora</t>
  </si>
  <si>
    <t>Aquisição de camisetas Natal do Bem - Aditivo</t>
  </si>
  <si>
    <t>unid</t>
  </si>
  <si>
    <t>MEGA SILK CAMIESTAS</t>
  </si>
  <si>
    <t>09.442.101/0001-97</t>
  </si>
  <si>
    <t xml:space="preserve">Aquisição de telefone c/ headset </t>
  </si>
  <si>
    <t>SUPRIMAIS SUPRIMENTOS INFORMATICA</t>
  </si>
  <si>
    <t>02.933.275/0001-03</t>
  </si>
  <si>
    <t>ROBSON DOS REIS SANTOS</t>
  </si>
  <si>
    <t xml:space="preserve">47.735.116/0001-32 </t>
  </si>
  <si>
    <t>Locação de mesas/cadeiras/forros Confra - RP</t>
  </si>
  <si>
    <t>VINHAL FESTAS LTDA</t>
  </si>
  <si>
    <t>28.607.848/0001-00</t>
  </si>
  <si>
    <t>Serviços de decoração balão Confra - RP</t>
  </si>
  <si>
    <t>MARCILIO GOMES PEREIRA 03478856167</t>
  </si>
  <si>
    <t>32.950.553/0001-00</t>
  </si>
  <si>
    <t xml:space="preserve">Aquisição de poltrona de amamentação </t>
  </si>
  <si>
    <t>37.531.583/0001-97</t>
  </si>
  <si>
    <t>COUTINHO E FERNANDES</t>
  </si>
  <si>
    <t>Locação de totem fotografico - RP</t>
  </si>
  <si>
    <t>Aquisição de banheira 2x1, desmontável</t>
  </si>
  <si>
    <t xml:space="preserve"> MACHADO MERCANTIL PRODUTOS</t>
  </si>
  <si>
    <t>37.695.398/0001-38</t>
  </si>
  <si>
    <t>Aquisição de blocos em plastico e espumas</t>
  </si>
  <si>
    <t>kit</t>
  </si>
  <si>
    <t xml:space="preserve"> PINOQUIO COMERCIO DE BRINQUEDOS </t>
  </si>
  <si>
    <t>97.368.161/0001-74</t>
  </si>
  <si>
    <t>Aquisição de poltrona atendimento psicologico</t>
  </si>
  <si>
    <t xml:space="preserve">R3 COMERCIO E CONSULTORIA </t>
  </si>
  <si>
    <t>24.190.294/0001-20</t>
  </si>
  <si>
    <t>Aquisição de nichos decorativos</t>
  </si>
  <si>
    <t>SANTA TEREZINHA COMERCIO</t>
  </si>
  <si>
    <t xml:space="preserve"> 04.063.503/0001-67</t>
  </si>
  <si>
    <t>Serviços de show musical Confraternização - RP</t>
  </si>
  <si>
    <t>Aquisição de folha papel seda - RP</t>
  </si>
  <si>
    <t xml:space="preserve">COMERCIAL JN DE ARTIGOS ESCOLARES </t>
  </si>
  <si>
    <t>08.680.633/0001-08</t>
  </si>
  <si>
    <t>Aquisição de caixas papel diversas - RP</t>
  </si>
  <si>
    <t>CRISTO REDENTOR GRAFICA</t>
  </si>
  <si>
    <t>19.730.074/0001-01</t>
  </si>
  <si>
    <t>Aquisição de bancada para apoio chapa aço inox</t>
  </si>
  <si>
    <t>Aquisição de mesa de apoio em chapa de aço inox</t>
  </si>
  <si>
    <t>Aquisição de mesa apoio café em chapa aço inox</t>
  </si>
  <si>
    <t>Aquisição de estante panelas em chapa aço inox</t>
  </si>
  <si>
    <t>Aquisição estante produtos em chapa aço inox</t>
  </si>
  <si>
    <t>Aquisição de estante para cozinha em chapa aço inox</t>
  </si>
  <si>
    <t>Aquisição estante gradeada em chapa aço inox</t>
  </si>
  <si>
    <t>Aquisição prateleita parede chapa aço inox</t>
  </si>
  <si>
    <t>Aquisição carro plataforma chapa aço inox</t>
  </si>
  <si>
    <t>MARCELO ESTEVAN DE SOUSA LTDA</t>
  </si>
  <si>
    <t>30.852.746/0001-94</t>
  </si>
  <si>
    <t>MAISON FLORENCY EMPÓRIO E BUFFET</t>
  </si>
  <si>
    <t>CF-CPS 099/2022</t>
  </si>
  <si>
    <t>03.267.816/0001-74</t>
  </si>
  <si>
    <t>03 (três) meses</t>
  </si>
  <si>
    <t>Execução de serviços de buffet</t>
  </si>
  <si>
    <t>Aquisição de EPIs</t>
  </si>
  <si>
    <t>KAPITÃO AMÉRICA EQ. DE SEGURANÇA</t>
  </si>
  <si>
    <t>CF 100/2022</t>
  </si>
  <si>
    <t>00.496.983/0001-07</t>
  </si>
  <si>
    <t>12 (doze) meses</t>
  </si>
  <si>
    <t>Aquisição de materiais esportivos</t>
  </si>
  <si>
    <t>BF INDÚSTRIA E COMÉRCIO EIRELI</t>
  </si>
  <si>
    <t>CF 101/2022</t>
  </si>
  <si>
    <t>32.487.335/0001-72</t>
  </si>
  <si>
    <t>04 (quatro) meses</t>
  </si>
  <si>
    <t>AAS SOBROSA LTDA</t>
  </si>
  <si>
    <t>CF 102/2022</t>
  </si>
  <si>
    <t>03.406.822/0001-65</t>
  </si>
  <si>
    <t>Aquisição de carnes e frios</t>
  </si>
  <si>
    <t>kg</t>
  </si>
  <si>
    <t>INGÁ COMÉRCIO E SERVIÇOS EIRELI</t>
  </si>
  <si>
    <t>CF 103/2022</t>
  </si>
  <si>
    <t>30.734.754/0001-36</t>
  </si>
  <si>
    <t>Aquisição de produtos de higiene pessoal</t>
  </si>
  <si>
    <t>FARMÁCIA NOSSA GUIA LTDA</t>
  </si>
  <si>
    <t>CF 104/2022</t>
  </si>
  <si>
    <t>02.648.715/0001-80</t>
  </si>
  <si>
    <t>Aquisição de material hidráulico</t>
  </si>
  <si>
    <t>RENNOVA COMERCIAL LTDA</t>
  </si>
  <si>
    <t>CF 105/2022</t>
  </si>
  <si>
    <t>04.597.880/0001-86</t>
  </si>
  <si>
    <t>Prestação de serviços de vale alimentação</t>
  </si>
  <si>
    <t>serv</t>
  </si>
  <si>
    <t>UP BRASIL ADM. E SERV. LTDA</t>
  </si>
  <si>
    <t>CPS 053/2022</t>
  </si>
  <si>
    <t>02.959.392/0001-46</t>
  </si>
  <si>
    <t>Refeições - Restaurante do Bem</t>
  </si>
  <si>
    <t>01.646.611/0001-74</t>
  </si>
  <si>
    <t>O UNIVERSITÁRIO - RESTAURANTE</t>
  </si>
  <si>
    <t>CPS -CF 054/2022</t>
  </si>
  <si>
    <t>CIGA COZINHA INDUSTRIAL</t>
  </si>
  <si>
    <t>CPS -CF 055/2022</t>
  </si>
  <si>
    <t>11.133.237/0001-67</t>
  </si>
  <si>
    <t>Locação de veículos automotores</t>
  </si>
  <si>
    <t>JVS PARTICIPAÇÕES EIRELI</t>
  </si>
  <si>
    <t>CL-CPS 024/2022</t>
  </si>
  <si>
    <t>28.028.063/0001-45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</si>
</sst>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&quot;R$&quot;* #,##0.00_-;\-&quot;R$&quot;* #,##0.00_-;_-&quot;R$&quot;* &quot;-&quot;??_-;_-@_-"/>
    <numFmt numFmtId="165" formatCode="_-&quot;R$&quot;* #,##0.00000_-;\-&quot;R$&quot;* #,##0.000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Q43"/>
  <sheetViews>
    <sheetView tabSelected="1" topLeftCell="A23" zoomScale="93" zoomScaleNormal="93" workbookViewId="0">
      <selection activeCell="M42" sqref="M42"/>
    </sheetView>
  </sheetViews>
  <sheetFormatPr defaultRowHeight="15" x14ac:dyDescent="0.25"/>
  <cols>
    <col min="1" max="1" width="4.7109375" style="1" customWidth="1"/>
    <col min="2" max="2" width="47.140625" customWidth="1"/>
    <col min="3" max="3" width="9" style="1" customWidth="1"/>
    <col min="4" max="4" width="8.85546875" style="1" customWidth="1"/>
    <col min="5" max="5" width="15.7109375" customWidth="1"/>
    <col min="6" max="6" width="17.28515625" customWidth="1"/>
    <col min="7" max="7" width="17.42578125" style="1" customWidth="1"/>
    <col min="8" max="8" width="37.28515625" style="1" customWidth="1"/>
    <col min="9" max="9" width="16.28515625" style="1" customWidth="1"/>
    <col min="10" max="10" width="5.7109375" style="1" customWidth="1"/>
    <col min="11" max="11" width="20.5703125" style="1" customWidth="1"/>
    <col min="12" max="12" width="18.7109375" style="1" customWidth="1"/>
    <col min="13" max="13" width="13.28515625" style="1" customWidth="1"/>
    <col min="14" max="16" width="10.28515625" customWidth="1"/>
  </cols>
  <sheetData>
    <row r="1" spans="1:17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7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7" x14ac:dyDescent="0.25">
      <c r="A3" s="25" t="s">
        <v>12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7" x14ac:dyDescent="0.25">
      <c r="A4" s="27" t="s">
        <v>17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17" x14ac:dyDescent="0.25">
      <c r="A5" s="26" t="s">
        <v>19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7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7" ht="30" x14ac:dyDescent="0.25">
      <c r="A7" s="17"/>
      <c r="B7" s="13" t="s">
        <v>4</v>
      </c>
      <c r="C7" s="13" t="s">
        <v>6</v>
      </c>
      <c r="D7" s="13" t="s">
        <v>5</v>
      </c>
      <c r="E7" s="14" t="s">
        <v>7</v>
      </c>
      <c r="F7" s="13" t="s">
        <v>8</v>
      </c>
      <c r="G7" s="13" t="s">
        <v>9</v>
      </c>
      <c r="H7" s="13" t="s">
        <v>10</v>
      </c>
      <c r="I7" s="13" t="s">
        <v>11</v>
      </c>
      <c r="J7" s="13" t="s">
        <v>13</v>
      </c>
      <c r="K7" s="13" t="s">
        <v>2</v>
      </c>
      <c r="L7" s="13" t="s">
        <v>3</v>
      </c>
      <c r="M7" s="14" t="s">
        <v>15</v>
      </c>
      <c r="N7" s="2"/>
      <c r="O7" s="2"/>
      <c r="P7" s="2"/>
      <c r="Q7" s="2"/>
    </row>
    <row r="8" spans="1:17" x14ac:dyDescent="0.25">
      <c r="A8" s="3">
        <v>1</v>
      </c>
      <c r="B8" s="3" t="s">
        <v>61</v>
      </c>
      <c r="C8" s="3">
        <v>1</v>
      </c>
      <c r="D8" s="3" t="s">
        <v>20</v>
      </c>
      <c r="E8" s="4">
        <v>10000</v>
      </c>
      <c r="F8" s="4">
        <f t="shared" ref="F8:F32" si="0">E8*C8</f>
        <v>10000</v>
      </c>
      <c r="G8" s="5">
        <v>202200058005803</v>
      </c>
      <c r="H8" s="3" t="s">
        <v>21</v>
      </c>
      <c r="I8" s="3" t="s">
        <v>16</v>
      </c>
      <c r="J8" s="3" t="s">
        <v>22</v>
      </c>
      <c r="K8" s="3" t="s">
        <v>14</v>
      </c>
      <c r="L8" s="3" t="s">
        <v>23</v>
      </c>
      <c r="M8" s="6">
        <v>44901</v>
      </c>
    </row>
    <row r="9" spans="1:17" x14ac:dyDescent="0.25">
      <c r="A9" s="3">
        <v>2</v>
      </c>
      <c r="B9" s="3" t="s">
        <v>24</v>
      </c>
      <c r="C9" s="3">
        <v>1</v>
      </c>
      <c r="D9" s="3" t="s">
        <v>20</v>
      </c>
      <c r="E9" s="4">
        <v>1977</v>
      </c>
      <c r="F9" s="4">
        <f t="shared" si="0"/>
        <v>1977</v>
      </c>
      <c r="G9" s="18">
        <v>202200058005259</v>
      </c>
      <c r="H9" s="28" t="s">
        <v>25</v>
      </c>
      <c r="I9" s="28" t="s">
        <v>16</v>
      </c>
      <c r="J9" s="3">
        <v>299</v>
      </c>
      <c r="K9" s="3" t="s">
        <v>14</v>
      </c>
      <c r="L9" s="28" t="s">
        <v>26</v>
      </c>
      <c r="M9" s="21">
        <v>44900</v>
      </c>
    </row>
    <row r="10" spans="1:17" x14ac:dyDescent="0.25">
      <c r="A10" s="3">
        <v>3</v>
      </c>
      <c r="B10" s="7" t="s">
        <v>27</v>
      </c>
      <c r="C10" s="3">
        <v>1</v>
      </c>
      <c r="D10" s="3" t="s">
        <v>28</v>
      </c>
      <c r="E10" s="4">
        <v>190</v>
      </c>
      <c r="F10" s="4">
        <f t="shared" si="0"/>
        <v>190</v>
      </c>
      <c r="G10" s="20"/>
      <c r="H10" s="29"/>
      <c r="I10" s="29"/>
      <c r="J10" s="3">
        <v>300</v>
      </c>
      <c r="K10" s="3" t="s">
        <v>14</v>
      </c>
      <c r="L10" s="29"/>
      <c r="M10" s="23"/>
    </row>
    <row r="11" spans="1:17" x14ac:dyDescent="0.25">
      <c r="A11" s="3">
        <v>4</v>
      </c>
      <c r="B11" s="7" t="s">
        <v>29</v>
      </c>
      <c r="C11" s="3">
        <v>114</v>
      </c>
      <c r="D11" s="3" t="s">
        <v>30</v>
      </c>
      <c r="E11" s="4">
        <f>F11/C11</f>
        <v>23.464912280701753</v>
      </c>
      <c r="F11" s="4">
        <v>2675</v>
      </c>
      <c r="G11" s="5">
        <v>202200058004242</v>
      </c>
      <c r="H11" s="7" t="s">
        <v>31</v>
      </c>
      <c r="I11" s="3" t="s">
        <v>16</v>
      </c>
      <c r="J11" s="3">
        <v>304</v>
      </c>
      <c r="K11" s="3" t="s">
        <v>14</v>
      </c>
      <c r="L11" s="3" t="s">
        <v>32</v>
      </c>
      <c r="M11" s="6">
        <v>44901</v>
      </c>
    </row>
    <row r="12" spans="1:17" ht="15.75" customHeight="1" x14ac:dyDescent="0.25">
      <c r="A12" s="3">
        <v>5</v>
      </c>
      <c r="B12" s="3" t="s">
        <v>33</v>
      </c>
      <c r="C12" s="3">
        <v>34</v>
      </c>
      <c r="D12" s="3" t="s">
        <v>30</v>
      </c>
      <c r="E12" s="4">
        <v>163</v>
      </c>
      <c r="F12" s="4">
        <f t="shared" si="0"/>
        <v>5542</v>
      </c>
      <c r="G12" s="5">
        <v>202200058004393</v>
      </c>
      <c r="H12" s="7" t="s">
        <v>34</v>
      </c>
      <c r="I12" s="3" t="s">
        <v>16</v>
      </c>
      <c r="J12" s="3">
        <v>305</v>
      </c>
      <c r="K12" s="3" t="s">
        <v>14</v>
      </c>
      <c r="L12" s="3" t="s">
        <v>35</v>
      </c>
      <c r="M12" s="6">
        <v>44903</v>
      </c>
    </row>
    <row r="13" spans="1:17" x14ac:dyDescent="0.25">
      <c r="A13" s="3">
        <v>6</v>
      </c>
      <c r="B13" s="3" t="s">
        <v>47</v>
      </c>
      <c r="C13" s="3">
        <v>2</v>
      </c>
      <c r="D13" s="3" t="s">
        <v>30</v>
      </c>
      <c r="E13" s="4">
        <v>1350</v>
      </c>
      <c r="F13" s="4">
        <f t="shared" si="0"/>
        <v>2700</v>
      </c>
      <c r="G13" s="5">
        <v>202200058006202</v>
      </c>
      <c r="H13" s="7" t="s">
        <v>36</v>
      </c>
      <c r="I13" s="3" t="s">
        <v>16</v>
      </c>
      <c r="J13" s="3">
        <v>306</v>
      </c>
      <c r="K13" s="3" t="s">
        <v>14</v>
      </c>
      <c r="L13" s="3" t="s">
        <v>37</v>
      </c>
      <c r="M13" s="6">
        <v>44908</v>
      </c>
    </row>
    <row r="14" spans="1:17" x14ac:dyDescent="0.25">
      <c r="A14" s="3">
        <v>7</v>
      </c>
      <c r="B14" s="3" t="s">
        <v>38</v>
      </c>
      <c r="C14" s="3">
        <v>1</v>
      </c>
      <c r="D14" s="3" t="s">
        <v>18</v>
      </c>
      <c r="E14" s="4">
        <v>2345</v>
      </c>
      <c r="F14" s="4">
        <f t="shared" si="0"/>
        <v>2345</v>
      </c>
      <c r="G14" s="5">
        <v>202200058005781</v>
      </c>
      <c r="H14" s="3" t="s">
        <v>39</v>
      </c>
      <c r="I14" s="3" t="s">
        <v>16</v>
      </c>
      <c r="J14" s="3">
        <v>307</v>
      </c>
      <c r="K14" s="3" t="s">
        <v>14</v>
      </c>
      <c r="L14" s="3" t="s">
        <v>40</v>
      </c>
      <c r="M14" s="6">
        <v>44909</v>
      </c>
    </row>
    <row r="15" spans="1:17" x14ac:dyDescent="0.25">
      <c r="A15" s="3">
        <v>8</v>
      </c>
      <c r="B15" s="7" t="s">
        <v>41</v>
      </c>
      <c r="C15" s="3">
        <v>1</v>
      </c>
      <c r="D15" s="3" t="s">
        <v>20</v>
      </c>
      <c r="E15" s="4">
        <v>2200</v>
      </c>
      <c r="F15" s="4">
        <f t="shared" si="0"/>
        <v>2200</v>
      </c>
      <c r="G15" s="5">
        <v>202200058006353</v>
      </c>
      <c r="H15" s="3" t="s">
        <v>42</v>
      </c>
      <c r="I15" s="3" t="s">
        <v>16</v>
      </c>
      <c r="J15" s="3">
        <v>308</v>
      </c>
      <c r="K15" s="3" t="s">
        <v>14</v>
      </c>
      <c r="L15" s="3" t="s">
        <v>43</v>
      </c>
      <c r="M15" s="6">
        <v>44910</v>
      </c>
    </row>
    <row r="16" spans="1:17" x14ac:dyDescent="0.25">
      <c r="A16" s="3">
        <v>9</v>
      </c>
      <c r="B16" s="3" t="s">
        <v>44</v>
      </c>
      <c r="C16" s="3">
        <v>3</v>
      </c>
      <c r="D16" s="3" t="s">
        <v>30</v>
      </c>
      <c r="E16" s="4">
        <v>961</v>
      </c>
      <c r="F16" s="4">
        <f t="shared" si="0"/>
        <v>2883</v>
      </c>
      <c r="G16" s="18">
        <v>202200058002751</v>
      </c>
      <c r="H16" s="3" t="s">
        <v>46</v>
      </c>
      <c r="I16" s="3" t="s">
        <v>16</v>
      </c>
      <c r="J16" s="3">
        <v>309</v>
      </c>
      <c r="K16" s="3" t="s">
        <v>14</v>
      </c>
      <c r="L16" s="3" t="s">
        <v>45</v>
      </c>
      <c r="M16" s="21">
        <v>44915</v>
      </c>
    </row>
    <row r="17" spans="1:13" x14ac:dyDescent="0.25">
      <c r="A17" s="3">
        <v>10</v>
      </c>
      <c r="B17" s="3" t="s">
        <v>48</v>
      </c>
      <c r="C17" s="3">
        <v>2</v>
      </c>
      <c r="D17" s="3" t="s">
        <v>30</v>
      </c>
      <c r="E17" s="4">
        <v>515.75</v>
      </c>
      <c r="F17" s="4">
        <f t="shared" si="0"/>
        <v>1031.5</v>
      </c>
      <c r="G17" s="19"/>
      <c r="H17" s="3" t="s">
        <v>49</v>
      </c>
      <c r="I17" s="3" t="s">
        <v>16</v>
      </c>
      <c r="J17" s="3">
        <v>310</v>
      </c>
      <c r="K17" s="3" t="s">
        <v>14</v>
      </c>
      <c r="L17" s="3" t="s">
        <v>50</v>
      </c>
      <c r="M17" s="22"/>
    </row>
    <row r="18" spans="1:13" x14ac:dyDescent="0.25">
      <c r="A18" s="3">
        <v>11</v>
      </c>
      <c r="B18" s="3" t="s">
        <v>51</v>
      </c>
      <c r="C18" s="3">
        <v>1</v>
      </c>
      <c r="D18" s="3" t="s">
        <v>52</v>
      </c>
      <c r="E18" s="4">
        <v>1200</v>
      </c>
      <c r="F18" s="4">
        <f t="shared" si="0"/>
        <v>1200</v>
      </c>
      <c r="G18" s="19"/>
      <c r="H18" s="3" t="s">
        <v>53</v>
      </c>
      <c r="I18" s="3" t="s">
        <v>16</v>
      </c>
      <c r="J18" s="3">
        <v>311</v>
      </c>
      <c r="K18" s="3" t="s">
        <v>14</v>
      </c>
      <c r="L18" s="3" t="s">
        <v>54</v>
      </c>
      <c r="M18" s="22"/>
    </row>
    <row r="19" spans="1:13" x14ac:dyDescent="0.25">
      <c r="A19" s="3">
        <v>12</v>
      </c>
      <c r="B19" s="3" t="s">
        <v>55</v>
      </c>
      <c r="C19" s="3">
        <v>2</v>
      </c>
      <c r="D19" s="3" t="s">
        <v>30</v>
      </c>
      <c r="E19" s="4">
        <v>1170</v>
      </c>
      <c r="F19" s="4">
        <f t="shared" si="0"/>
        <v>2340</v>
      </c>
      <c r="G19" s="19"/>
      <c r="H19" s="3" t="s">
        <v>56</v>
      </c>
      <c r="I19" s="3" t="s">
        <v>16</v>
      </c>
      <c r="J19" s="3">
        <v>312</v>
      </c>
      <c r="K19" s="3" t="s">
        <v>14</v>
      </c>
      <c r="L19" s="3" t="s">
        <v>57</v>
      </c>
      <c r="M19" s="22"/>
    </row>
    <row r="20" spans="1:13" x14ac:dyDescent="0.25">
      <c r="A20" s="3">
        <v>13</v>
      </c>
      <c r="B20" s="3" t="s">
        <v>58</v>
      </c>
      <c r="C20" s="3">
        <v>6</v>
      </c>
      <c r="D20" s="3" t="s">
        <v>30</v>
      </c>
      <c r="E20" s="4">
        <v>185</v>
      </c>
      <c r="F20" s="4">
        <f t="shared" si="0"/>
        <v>1110</v>
      </c>
      <c r="G20" s="20"/>
      <c r="H20" s="3" t="s">
        <v>59</v>
      </c>
      <c r="I20" s="3" t="s">
        <v>16</v>
      </c>
      <c r="J20" s="3">
        <v>313</v>
      </c>
      <c r="K20" s="3" t="s">
        <v>14</v>
      </c>
      <c r="L20" s="3" t="s">
        <v>60</v>
      </c>
      <c r="M20" s="23"/>
    </row>
    <row r="21" spans="1:13" x14ac:dyDescent="0.25">
      <c r="A21" s="3">
        <v>14</v>
      </c>
      <c r="B21" s="3" t="s">
        <v>62</v>
      </c>
      <c r="C21" s="3">
        <v>3000</v>
      </c>
      <c r="D21" s="3" t="s">
        <v>30</v>
      </c>
      <c r="E21" s="8">
        <v>0.21</v>
      </c>
      <c r="F21" s="4">
        <f t="shared" si="0"/>
        <v>630</v>
      </c>
      <c r="G21" s="5">
        <v>202200058005889</v>
      </c>
      <c r="H21" s="3" t="s">
        <v>63</v>
      </c>
      <c r="I21" s="3" t="s">
        <v>16</v>
      </c>
      <c r="J21" s="3">
        <v>314</v>
      </c>
      <c r="K21" s="3" t="s">
        <v>14</v>
      </c>
      <c r="L21" s="3" t="s">
        <v>64</v>
      </c>
      <c r="M21" s="6">
        <v>44915</v>
      </c>
    </row>
    <row r="22" spans="1:13" x14ac:dyDescent="0.25">
      <c r="A22" s="3">
        <v>15</v>
      </c>
      <c r="B22" s="3" t="s">
        <v>65</v>
      </c>
      <c r="C22" s="3">
        <v>1</v>
      </c>
      <c r="D22" s="3" t="s">
        <v>18</v>
      </c>
      <c r="E22" s="4">
        <v>10041</v>
      </c>
      <c r="F22" s="4">
        <f t="shared" si="0"/>
        <v>10041</v>
      </c>
      <c r="G22" s="5">
        <v>202200058005863</v>
      </c>
      <c r="H22" s="3" t="s">
        <v>66</v>
      </c>
      <c r="I22" s="3" t="s">
        <v>16</v>
      </c>
      <c r="J22" s="3">
        <v>315</v>
      </c>
      <c r="K22" s="3" t="s">
        <v>14</v>
      </c>
      <c r="L22" s="3" t="s">
        <v>67</v>
      </c>
      <c r="M22" s="6">
        <v>44917</v>
      </c>
    </row>
    <row r="23" spans="1:13" ht="30" customHeight="1" x14ac:dyDescent="0.25">
      <c r="A23" s="3">
        <v>16</v>
      </c>
      <c r="B23" s="3" t="s">
        <v>68</v>
      </c>
      <c r="C23" s="3">
        <v>1</v>
      </c>
      <c r="D23" s="3" t="s">
        <v>30</v>
      </c>
      <c r="E23" s="4">
        <v>3500</v>
      </c>
      <c r="F23" s="4">
        <f t="shared" si="0"/>
        <v>3500</v>
      </c>
      <c r="G23" s="18">
        <v>202200058005899</v>
      </c>
      <c r="H23" s="31" t="s">
        <v>77</v>
      </c>
      <c r="I23" s="28" t="s">
        <v>16</v>
      </c>
      <c r="J23" s="28">
        <v>316</v>
      </c>
      <c r="K23" s="28" t="s">
        <v>14</v>
      </c>
      <c r="L23" s="31" t="s">
        <v>78</v>
      </c>
      <c r="M23" s="21">
        <v>44923</v>
      </c>
    </row>
    <row r="24" spans="1:13" x14ac:dyDescent="0.25">
      <c r="A24" s="3">
        <v>17</v>
      </c>
      <c r="B24" s="3" t="s">
        <v>69</v>
      </c>
      <c r="C24" s="3">
        <v>1</v>
      </c>
      <c r="D24" s="3" t="s">
        <v>30</v>
      </c>
      <c r="E24" s="4">
        <v>2200</v>
      </c>
      <c r="F24" s="4">
        <f t="shared" si="0"/>
        <v>2200</v>
      </c>
      <c r="G24" s="19"/>
      <c r="H24" s="32"/>
      <c r="I24" s="30"/>
      <c r="J24" s="30"/>
      <c r="K24" s="30"/>
      <c r="L24" s="32"/>
      <c r="M24" s="22"/>
    </row>
    <row r="25" spans="1:13" x14ac:dyDescent="0.25">
      <c r="A25" s="3">
        <v>18</v>
      </c>
      <c r="B25" s="3" t="s">
        <v>70</v>
      </c>
      <c r="C25" s="3">
        <v>1</v>
      </c>
      <c r="D25" s="3" t="s">
        <v>30</v>
      </c>
      <c r="E25" s="4">
        <v>2000</v>
      </c>
      <c r="F25" s="4">
        <f t="shared" si="0"/>
        <v>2000</v>
      </c>
      <c r="G25" s="19"/>
      <c r="H25" s="32"/>
      <c r="I25" s="30"/>
      <c r="J25" s="30"/>
      <c r="K25" s="30"/>
      <c r="L25" s="32"/>
      <c r="M25" s="22"/>
    </row>
    <row r="26" spans="1:13" x14ac:dyDescent="0.25">
      <c r="A26" s="3">
        <v>19</v>
      </c>
      <c r="B26" s="3" t="s">
        <v>71</v>
      </c>
      <c r="C26" s="3">
        <v>1</v>
      </c>
      <c r="D26" s="3" t="s">
        <v>30</v>
      </c>
      <c r="E26" s="4">
        <v>3950</v>
      </c>
      <c r="F26" s="4">
        <f t="shared" si="0"/>
        <v>3950</v>
      </c>
      <c r="G26" s="19"/>
      <c r="H26" s="32"/>
      <c r="I26" s="30"/>
      <c r="J26" s="30"/>
      <c r="K26" s="30"/>
      <c r="L26" s="32"/>
      <c r="M26" s="22"/>
    </row>
    <row r="27" spans="1:13" x14ac:dyDescent="0.25">
      <c r="A27" s="3">
        <v>20</v>
      </c>
      <c r="B27" s="3" t="s">
        <v>72</v>
      </c>
      <c r="C27" s="3">
        <v>1</v>
      </c>
      <c r="D27" s="3" t="s">
        <v>30</v>
      </c>
      <c r="E27" s="4">
        <v>1750</v>
      </c>
      <c r="F27" s="4">
        <f t="shared" si="0"/>
        <v>1750</v>
      </c>
      <c r="G27" s="19"/>
      <c r="H27" s="32"/>
      <c r="I27" s="30"/>
      <c r="J27" s="30"/>
      <c r="K27" s="30"/>
      <c r="L27" s="32"/>
      <c r="M27" s="22"/>
    </row>
    <row r="28" spans="1:13" x14ac:dyDescent="0.25">
      <c r="A28" s="3">
        <v>21</v>
      </c>
      <c r="B28" s="3" t="s">
        <v>73</v>
      </c>
      <c r="C28" s="3">
        <v>6</v>
      </c>
      <c r="D28" s="3" t="s">
        <v>30</v>
      </c>
      <c r="E28" s="4">
        <v>2950</v>
      </c>
      <c r="F28" s="4">
        <f t="shared" si="0"/>
        <v>17700</v>
      </c>
      <c r="G28" s="19"/>
      <c r="H28" s="32"/>
      <c r="I28" s="30"/>
      <c r="J28" s="30"/>
      <c r="K28" s="30"/>
      <c r="L28" s="32"/>
      <c r="M28" s="22"/>
    </row>
    <row r="29" spans="1:13" x14ac:dyDescent="0.25">
      <c r="A29" s="3">
        <v>22</v>
      </c>
      <c r="B29" s="3" t="s">
        <v>74</v>
      </c>
      <c r="C29" s="3">
        <v>2</v>
      </c>
      <c r="D29" s="3" t="s">
        <v>30</v>
      </c>
      <c r="E29" s="4">
        <v>2200</v>
      </c>
      <c r="F29" s="4">
        <f t="shared" si="0"/>
        <v>4400</v>
      </c>
      <c r="G29" s="19"/>
      <c r="H29" s="32"/>
      <c r="I29" s="30"/>
      <c r="J29" s="30"/>
      <c r="K29" s="30"/>
      <c r="L29" s="32"/>
      <c r="M29" s="22"/>
    </row>
    <row r="30" spans="1:13" x14ac:dyDescent="0.25">
      <c r="A30" s="3">
        <v>23</v>
      </c>
      <c r="B30" s="3" t="s">
        <v>75</v>
      </c>
      <c r="C30" s="3">
        <v>1</v>
      </c>
      <c r="D30" s="3" t="s">
        <v>30</v>
      </c>
      <c r="E30" s="4">
        <v>400</v>
      </c>
      <c r="F30" s="4">
        <f t="shared" si="0"/>
        <v>400</v>
      </c>
      <c r="G30" s="19"/>
      <c r="H30" s="32"/>
      <c r="I30" s="30"/>
      <c r="J30" s="30"/>
      <c r="K30" s="30"/>
      <c r="L30" s="32"/>
      <c r="M30" s="22"/>
    </row>
    <row r="31" spans="1:13" x14ac:dyDescent="0.25">
      <c r="A31" s="3">
        <v>24</v>
      </c>
      <c r="B31" s="3" t="s">
        <v>76</v>
      </c>
      <c r="C31" s="3">
        <v>3</v>
      </c>
      <c r="D31" s="3" t="s">
        <v>30</v>
      </c>
      <c r="E31" s="4">
        <v>1300</v>
      </c>
      <c r="F31" s="4">
        <f t="shared" si="0"/>
        <v>3900</v>
      </c>
      <c r="G31" s="20"/>
      <c r="H31" s="33"/>
      <c r="I31" s="29"/>
      <c r="J31" s="29"/>
      <c r="K31" s="29"/>
      <c r="L31" s="33"/>
      <c r="M31" s="23"/>
    </row>
    <row r="32" spans="1:13" x14ac:dyDescent="0.25">
      <c r="A32" s="3">
        <v>25</v>
      </c>
      <c r="B32" s="3" t="s">
        <v>83</v>
      </c>
      <c r="C32" s="3">
        <v>650</v>
      </c>
      <c r="D32" s="3" t="s">
        <v>30</v>
      </c>
      <c r="E32" s="4">
        <v>181.9</v>
      </c>
      <c r="F32" s="4">
        <f t="shared" si="0"/>
        <v>118235</v>
      </c>
      <c r="G32" s="15">
        <v>202200058005804</v>
      </c>
      <c r="H32" s="7" t="s">
        <v>79</v>
      </c>
      <c r="I32" s="3" t="s">
        <v>80</v>
      </c>
      <c r="J32" s="16"/>
      <c r="K32" s="3" t="s">
        <v>82</v>
      </c>
      <c r="L32" s="16" t="s">
        <v>81</v>
      </c>
      <c r="M32" s="6">
        <v>44897</v>
      </c>
    </row>
    <row r="33" spans="1:13" x14ac:dyDescent="0.25">
      <c r="A33" s="3">
        <v>26</v>
      </c>
      <c r="B33" s="3" t="s">
        <v>84</v>
      </c>
      <c r="C33" s="3">
        <v>5100</v>
      </c>
      <c r="D33" s="3" t="s">
        <v>30</v>
      </c>
      <c r="E33" s="4">
        <v>13.74</v>
      </c>
      <c r="F33" s="4">
        <v>70064.2</v>
      </c>
      <c r="G33" s="15">
        <v>202200058004217</v>
      </c>
      <c r="H33" s="7" t="s">
        <v>85</v>
      </c>
      <c r="I33" s="3" t="s">
        <v>86</v>
      </c>
      <c r="J33" s="16"/>
      <c r="K33" s="3" t="s">
        <v>88</v>
      </c>
      <c r="L33" s="16" t="s">
        <v>87</v>
      </c>
      <c r="M33" s="6">
        <v>44903</v>
      </c>
    </row>
    <row r="34" spans="1:13" x14ac:dyDescent="0.25">
      <c r="A34" s="9">
        <v>27</v>
      </c>
      <c r="B34" s="9" t="s">
        <v>89</v>
      </c>
      <c r="C34" s="9">
        <v>56</v>
      </c>
      <c r="D34" s="9" t="s">
        <v>30</v>
      </c>
      <c r="E34" s="12">
        <v>109.8</v>
      </c>
      <c r="F34" s="12">
        <v>6151</v>
      </c>
      <c r="G34" s="10">
        <v>202200058005054</v>
      </c>
      <c r="H34" s="9" t="s">
        <v>90</v>
      </c>
      <c r="I34" s="9" t="s">
        <v>91</v>
      </c>
      <c r="J34" s="9"/>
      <c r="K34" s="9" t="s">
        <v>93</v>
      </c>
      <c r="L34" s="9" t="s">
        <v>92</v>
      </c>
      <c r="M34" s="11">
        <v>44911</v>
      </c>
    </row>
    <row r="35" spans="1:13" x14ac:dyDescent="0.25">
      <c r="A35" s="9">
        <v>28</v>
      </c>
      <c r="B35" s="9" t="s">
        <v>89</v>
      </c>
      <c r="C35" s="9">
        <v>115</v>
      </c>
      <c r="D35" s="9" t="s">
        <v>30</v>
      </c>
      <c r="E35" s="12">
        <v>118.63</v>
      </c>
      <c r="F35" s="12">
        <v>13643</v>
      </c>
      <c r="G35" s="10">
        <v>202200058005054</v>
      </c>
      <c r="H35" s="9" t="s">
        <v>94</v>
      </c>
      <c r="I35" s="9" t="s">
        <v>95</v>
      </c>
      <c r="J35" s="9"/>
      <c r="K35" s="9" t="s">
        <v>93</v>
      </c>
      <c r="L35" s="9" t="s">
        <v>96</v>
      </c>
      <c r="M35" s="11">
        <v>44911</v>
      </c>
    </row>
    <row r="36" spans="1:13" x14ac:dyDescent="0.25">
      <c r="A36" s="3">
        <v>29</v>
      </c>
      <c r="B36" s="3" t="s">
        <v>97</v>
      </c>
      <c r="C36" s="3">
        <v>21818</v>
      </c>
      <c r="D36" s="3" t="s">
        <v>98</v>
      </c>
      <c r="E36" s="4">
        <v>7.51</v>
      </c>
      <c r="F36" s="4">
        <v>510999.5</v>
      </c>
      <c r="G36" s="5">
        <v>202200058005038</v>
      </c>
      <c r="H36" s="7" t="s">
        <v>99</v>
      </c>
      <c r="I36" s="3" t="s">
        <v>100</v>
      </c>
      <c r="J36" s="3"/>
      <c r="K36" s="3" t="s">
        <v>88</v>
      </c>
      <c r="L36" s="3" t="s">
        <v>101</v>
      </c>
      <c r="M36" s="6">
        <v>44909</v>
      </c>
    </row>
    <row r="37" spans="1:13" x14ac:dyDescent="0.25">
      <c r="A37" s="3">
        <v>30</v>
      </c>
      <c r="B37" s="3" t="s">
        <v>102</v>
      </c>
      <c r="C37" s="3">
        <v>8377</v>
      </c>
      <c r="D37" s="3" t="s">
        <v>30</v>
      </c>
      <c r="E37" s="4">
        <v>12.64</v>
      </c>
      <c r="F37" s="4">
        <v>105881.9</v>
      </c>
      <c r="G37" s="15">
        <v>202200058005402</v>
      </c>
      <c r="H37" s="7" t="s">
        <v>103</v>
      </c>
      <c r="I37" s="3" t="s">
        <v>104</v>
      </c>
      <c r="J37" s="16"/>
      <c r="K37" s="3" t="s">
        <v>88</v>
      </c>
      <c r="L37" s="16" t="s">
        <v>105</v>
      </c>
      <c r="M37" s="6">
        <v>44914</v>
      </c>
    </row>
    <row r="38" spans="1:13" x14ac:dyDescent="0.25">
      <c r="A38" s="3">
        <v>31</v>
      </c>
      <c r="B38" s="3" t="s">
        <v>106</v>
      </c>
      <c r="C38" s="3">
        <v>1809</v>
      </c>
      <c r="D38" s="3" t="s">
        <v>30</v>
      </c>
      <c r="E38" s="4">
        <v>43.82</v>
      </c>
      <c r="F38" s="4">
        <v>79290.8</v>
      </c>
      <c r="G38" s="15">
        <v>202200058004653</v>
      </c>
      <c r="H38" s="7" t="s">
        <v>107</v>
      </c>
      <c r="I38" s="3" t="s">
        <v>108</v>
      </c>
      <c r="J38" s="16"/>
      <c r="K38" s="3" t="s">
        <v>88</v>
      </c>
      <c r="L38" s="16" t="s">
        <v>109</v>
      </c>
      <c r="M38" s="6">
        <v>44917</v>
      </c>
    </row>
    <row r="39" spans="1:13" x14ac:dyDescent="0.25">
      <c r="A39" s="3">
        <v>32</v>
      </c>
      <c r="B39" s="3" t="s">
        <v>110</v>
      </c>
      <c r="C39" s="3">
        <v>1</v>
      </c>
      <c r="D39" s="3" t="s">
        <v>111</v>
      </c>
      <c r="E39" s="4">
        <v>397500</v>
      </c>
      <c r="F39" s="4">
        <v>4770000</v>
      </c>
      <c r="G39" s="5">
        <v>202200058004699</v>
      </c>
      <c r="H39" s="7" t="s">
        <v>112</v>
      </c>
      <c r="I39" s="3" t="s">
        <v>113</v>
      </c>
      <c r="J39" s="3"/>
      <c r="K39" s="3" t="s">
        <v>88</v>
      </c>
      <c r="L39" s="3" t="s">
        <v>114</v>
      </c>
      <c r="M39" s="6">
        <v>44925</v>
      </c>
    </row>
    <row r="40" spans="1:13" x14ac:dyDescent="0.25">
      <c r="A40" s="9">
        <v>33</v>
      </c>
      <c r="B40" s="9" t="s">
        <v>115</v>
      </c>
      <c r="C40" s="9">
        <v>537000</v>
      </c>
      <c r="D40" s="9" t="s">
        <v>30</v>
      </c>
      <c r="E40" s="12">
        <v>9</v>
      </c>
      <c r="F40" s="12">
        <v>4833000</v>
      </c>
      <c r="G40" s="10">
        <v>202200058004945</v>
      </c>
      <c r="H40" s="9" t="s">
        <v>117</v>
      </c>
      <c r="I40" s="9" t="s">
        <v>118</v>
      </c>
      <c r="J40" s="9"/>
      <c r="K40" s="9" t="s">
        <v>88</v>
      </c>
      <c r="L40" s="9" t="s">
        <v>116</v>
      </c>
      <c r="M40" s="11">
        <v>44908</v>
      </c>
    </row>
    <row r="41" spans="1:13" x14ac:dyDescent="0.25">
      <c r="A41" s="9">
        <v>34</v>
      </c>
      <c r="B41" s="9" t="s">
        <v>115</v>
      </c>
      <c r="C41" s="9">
        <v>31400</v>
      </c>
      <c r="D41" s="9" t="s">
        <v>30</v>
      </c>
      <c r="E41" s="12">
        <v>9.8000000000000007</v>
      </c>
      <c r="F41" s="12">
        <v>3077200</v>
      </c>
      <c r="G41" s="10">
        <v>202200058004793</v>
      </c>
      <c r="H41" s="9" t="s">
        <v>119</v>
      </c>
      <c r="I41" s="9" t="s">
        <v>120</v>
      </c>
      <c r="J41" s="9"/>
      <c r="K41" s="9" t="s">
        <v>88</v>
      </c>
      <c r="L41" s="9" t="s">
        <v>121</v>
      </c>
      <c r="M41" s="11">
        <v>44907</v>
      </c>
    </row>
    <row r="42" spans="1:13" x14ac:dyDescent="0.25">
      <c r="A42" s="9">
        <v>35</v>
      </c>
      <c r="B42" s="9" t="s">
        <v>122</v>
      </c>
      <c r="C42" s="9">
        <v>20</v>
      </c>
      <c r="D42" s="9" t="s">
        <v>30</v>
      </c>
      <c r="E42" s="12">
        <v>37530</v>
      </c>
      <c r="F42" s="12">
        <v>750600</v>
      </c>
      <c r="G42" s="10">
        <v>202200058004952</v>
      </c>
      <c r="H42" s="9" t="s">
        <v>123</v>
      </c>
      <c r="I42" s="9" t="s">
        <v>124</v>
      </c>
      <c r="J42" s="9"/>
      <c r="K42" s="9" t="s">
        <v>88</v>
      </c>
      <c r="L42" s="9" t="s">
        <v>125</v>
      </c>
      <c r="M42" s="11">
        <v>44911</v>
      </c>
    </row>
    <row r="43" spans="1:13" x14ac:dyDescent="0.25">
      <c r="A43" s="9"/>
      <c r="B43" s="9"/>
      <c r="C43" s="9"/>
      <c r="D43" s="9"/>
      <c r="E43" s="12"/>
      <c r="F43" s="12"/>
      <c r="G43" s="10"/>
      <c r="H43" s="9"/>
      <c r="I43" s="9"/>
      <c r="J43" s="9"/>
      <c r="K43" s="9"/>
      <c r="L43" s="9"/>
      <c r="M43" s="9"/>
    </row>
  </sheetData>
  <mergeCells count="20">
    <mergeCell ref="K23:K31"/>
    <mergeCell ref="L23:L31"/>
    <mergeCell ref="M23:M31"/>
    <mergeCell ref="G23:G31"/>
    <mergeCell ref="H23:H31"/>
    <mergeCell ref="I23:I31"/>
    <mergeCell ref="J23:J31"/>
    <mergeCell ref="G16:G20"/>
    <mergeCell ref="M16:M20"/>
    <mergeCell ref="A6:M6"/>
    <mergeCell ref="A1:M1"/>
    <mergeCell ref="A2:M2"/>
    <mergeCell ref="A3:M3"/>
    <mergeCell ref="A5:M5"/>
    <mergeCell ref="A4:M4"/>
    <mergeCell ref="G9:G10"/>
    <mergeCell ref="H9:H10"/>
    <mergeCell ref="I9:I10"/>
    <mergeCell ref="L9:L10"/>
    <mergeCell ref="M9:M10"/>
  </mergeCells>
  <pageMargins left="0.511811024" right="0.511811024" top="0.78740157499999996" bottom="0.78740157499999996" header="0.31496062000000002" footer="0.31496062000000002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Raphael fernandes Vieira</cp:lastModifiedBy>
  <cp:lastPrinted>2021-04-06T20:50:29Z</cp:lastPrinted>
  <dcterms:created xsi:type="dcterms:W3CDTF">2019-09-10T15:34:29Z</dcterms:created>
  <dcterms:modified xsi:type="dcterms:W3CDTF">2023-01-24T18:01:22Z</dcterms:modified>
</cp:coreProperties>
</file>