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0D0AB80B-1403-4A89-8055-87D7E0C4D3A7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36" i="1"/>
  <c r="F37" i="1"/>
  <c r="F38" i="1"/>
  <c r="F39" i="1"/>
  <c r="F40" i="1"/>
  <c r="F41" i="1"/>
  <c r="F35" i="1"/>
  <c r="E34" i="1"/>
  <c r="F33" i="1"/>
  <c r="F32" i="1"/>
  <c r="F31" i="1"/>
  <c r="F30" i="1"/>
  <c r="F29" i="1"/>
  <c r="F28" i="1"/>
  <c r="F27" i="1" l="1"/>
  <c r="F26" i="1"/>
  <c r="F25" i="1"/>
  <c r="F24" i="1"/>
  <c r="F23" i="1"/>
  <c r="F22" i="1"/>
  <c r="F21" i="1"/>
  <c r="F11" i="1"/>
  <c r="F12" i="1"/>
  <c r="F13" i="1"/>
  <c r="F14" i="1"/>
  <c r="F15" i="1"/>
  <c r="F16" i="1"/>
  <c r="F17" i="1"/>
  <c r="F18" i="1"/>
  <c r="F19" i="1"/>
  <c r="F20" i="1"/>
  <c r="F10" i="1"/>
  <c r="F9" i="1"/>
  <c r="F8" i="1" l="1"/>
</calcChain>
</file>

<file path=xl/sharedStrings.xml><?xml version="1.0" encoding="utf-8"?>
<sst xmlns="http://schemas.openxmlformats.org/spreadsheetml/2006/main" count="229" uniqueCount="142">
  <si>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</si>
  <si>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</si>
  <si>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</si>
  <si>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</si>
  <si>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</si>
  <si>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</si>
  <si>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</si>
  <si>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</si>
  <si>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</si>
  <si>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</si>
  <si>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</si>
  <si>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</si>
  <si>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</si>
  <si>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</si>
  <si>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</si>
  <si>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</si>
  <si>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</si>
  <si>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lote</t>
  </si>
  <si>
    <t>unid</t>
  </si>
  <si>
    <t>ANO DE 2023</t>
  </si>
  <si>
    <t>MÊS FEVEREIRO</t>
  </si>
  <si>
    <t>Aquisição de carimbos 6cm RBEM</t>
  </si>
  <si>
    <t>Aquisição de almofadas carimbo</t>
  </si>
  <si>
    <t xml:space="preserve">Aquisição tinta vinil 500ml </t>
  </si>
  <si>
    <t>CHAVEIRO BOUGAINVILLE LTDA</t>
  </si>
  <si>
    <t>05.444.743/0001-74</t>
  </si>
  <si>
    <t>Aquisição de luminoso ACM Probem</t>
  </si>
  <si>
    <t>JJS IMPRESSOES E SERVICOS</t>
  </si>
  <si>
    <t>34.939.902/0001-00</t>
  </si>
  <si>
    <t>Aquisição de cola tipo adesiva - RP</t>
  </si>
  <si>
    <t xml:space="preserve">SOLUCAO MAQUINAS COMERCIO </t>
  </si>
  <si>
    <t>13.839.884/0001-14</t>
  </si>
  <si>
    <t>Serviços Brigadistas Probem</t>
  </si>
  <si>
    <t>ser</t>
  </si>
  <si>
    <t xml:space="preserve"> TNT CURSOS E SERVICOS LTDA</t>
  </si>
  <si>
    <t>11.341.527/0001-04</t>
  </si>
  <si>
    <t>Serviços Internet dedicada - Probem</t>
  </si>
  <si>
    <t xml:space="preserve"> IMK INSTITUTO TECNOLOGICO LTDA</t>
  </si>
  <si>
    <t>37.677.209/0001-02</t>
  </si>
  <si>
    <t>Aquisição de microfone de lapela - PISU ITAU</t>
  </si>
  <si>
    <t>Aquisição mesa som analogica - PISU ITAU</t>
  </si>
  <si>
    <t>Aquisição monitor audio - PISU ITAU</t>
  </si>
  <si>
    <t>PAR</t>
  </si>
  <si>
    <t>BRAVUS LTDA</t>
  </si>
  <si>
    <t>42.716.626/0001-49</t>
  </si>
  <si>
    <t>Aquisição camera fotografica - PISU ITAU</t>
  </si>
  <si>
    <t>Aquisição tripe mesa celular - PISU ITAU</t>
  </si>
  <si>
    <t>Aquisição aparelho celular - PISU ITAU</t>
  </si>
  <si>
    <t>CLICK IMAGEM E VIDEO LTDA</t>
  </si>
  <si>
    <t>30.578.623/0001-07</t>
  </si>
  <si>
    <t>Aquisição notebook Core i5 - PISU ITAU</t>
  </si>
  <si>
    <t>REGIA COMERCIO DE INFORMATICA</t>
  </si>
  <si>
    <t>07.851.862/0001-77</t>
  </si>
  <si>
    <t>Aquisição conector  SA2X XLR Macho/femea - ITAU</t>
  </si>
  <si>
    <t>Aqusição Fio X-30 - PISU ITAU</t>
  </si>
  <si>
    <t>metro</t>
  </si>
  <si>
    <t>Aquisição suporte braço articulado - ITAU</t>
  </si>
  <si>
    <t xml:space="preserve">Aquisição suporte parede caixa acustica  - ITAU </t>
  </si>
  <si>
    <t>Aquisição Caixa Acústica Ativa - PISU ITAU</t>
  </si>
  <si>
    <t>SAYOGA INSTRUMENTAL LTDA</t>
  </si>
  <si>
    <t xml:space="preserve">05.275.910/0001-09 </t>
  </si>
  <si>
    <t>MEGA SILK CAMISETAS</t>
  </si>
  <si>
    <t>09.442.101/0001-97</t>
  </si>
  <si>
    <t>Aquisição camisetas personalisadas Probem</t>
  </si>
  <si>
    <t>LANCHE POLOS DELIVERY</t>
  </si>
  <si>
    <t>35.469.943/0001-42</t>
  </si>
  <si>
    <t>Aquisição de Lanche para evento voluntariado</t>
  </si>
  <si>
    <t>Serviços palestrante PROBEM</t>
  </si>
  <si>
    <t>LYDEREZ SEMINARIOS E PALESTRAS</t>
  </si>
  <si>
    <t>31.887.778/0001-98</t>
  </si>
  <si>
    <t>Aquisição de garrafas agua 500ml - Probem</t>
  </si>
  <si>
    <t>MM SUPERMERCADO SIRVA-SE</t>
  </si>
  <si>
    <t>Serviços DJ Probem</t>
  </si>
  <si>
    <t>RODRIGO JUNQUEIRA MOURA</t>
  </si>
  <si>
    <t>35.030.548/0001-69</t>
  </si>
  <si>
    <t>21.687.346/0001-80</t>
  </si>
  <si>
    <t>Aqusição lanche evento Probem - 2500 sanduiches</t>
  </si>
  <si>
    <t xml:space="preserve"> JF UNIVERSITARIO COMERCIAL </t>
  </si>
  <si>
    <t>15.112.498/0001-51</t>
  </si>
  <si>
    <t>Locação de balcoes e pedestais - Evento Probem</t>
  </si>
  <si>
    <t>REC PRODUCOES E LOCACOES LTDA</t>
  </si>
  <si>
    <t>01.211.082/0001-86</t>
  </si>
  <si>
    <t>Locação de cadeiras e almofadas - Evento Probem</t>
  </si>
  <si>
    <t>ICONE LOCACOES E SERVICOS</t>
  </si>
  <si>
    <t>09.179.234/0001-12</t>
  </si>
  <si>
    <t>Aquisição tecido malha fio 30</t>
  </si>
  <si>
    <t>kg</t>
  </si>
  <si>
    <t>STAMP LITE LTDA</t>
  </si>
  <si>
    <t>00.579.560/0001-42</t>
  </si>
  <si>
    <t xml:space="preserve">Aquisição de garrafas termicas squeeze - Probem </t>
  </si>
  <si>
    <t>RF COMÉRCIO E SERVIÇOS</t>
  </si>
  <si>
    <t>46.288.624/0001-57</t>
  </si>
  <si>
    <t>Serviços manutenção nobreaks</t>
  </si>
  <si>
    <t>MB COMERCIAL ELETRO ELETRONICO</t>
  </si>
  <si>
    <t>03.182.153/0001-95</t>
  </si>
  <si>
    <t>Aquisição de sacolas personalizadas - RP</t>
  </si>
  <si>
    <t xml:space="preserve">CRISTO REDENTOR GRÁFICA </t>
  </si>
  <si>
    <t>19.730.074/0001-01</t>
  </si>
  <si>
    <t>Fornecimento e instalação gradil 320m RBEM</t>
  </si>
  <si>
    <t>PINHEIRO ENGENHARIA LTDA</t>
  </si>
  <si>
    <t>35.239.521/0001-80</t>
  </si>
  <si>
    <t>JR LOCACOES E EVENTOS</t>
  </si>
  <si>
    <t>02.515.680/0001-01</t>
  </si>
  <si>
    <t>Locação freezers evento Probem</t>
  </si>
  <si>
    <t>Aquisição de mantas/cobertores para bebê</t>
  </si>
  <si>
    <t>AVA MERCANTIL CONFECÇÃO LTDA</t>
  </si>
  <si>
    <t>CF 011/2023</t>
  </si>
  <si>
    <t>18.169.787/0001-85</t>
  </si>
  <si>
    <t>12 (doze) meses</t>
  </si>
  <si>
    <t>Aquisição de filtros de barro para água</t>
  </si>
  <si>
    <t>GESY SARAIVA DE GOIÁS</t>
  </si>
  <si>
    <t>CF 012/2023</t>
  </si>
  <si>
    <t>34.533.426/0001-22</t>
  </si>
  <si>
    <t>06 (seis) meses</t>
  </si>
  <si>
    <t>Aq. de componentes e equipamentos de informática</t>
  </si>
  <si>
    <t>PRIMETEK COMPUTADORES</t>
  </si>
  <si>
    <t>CF 013/2023</t>
  </si>
  <si>
    <t>03 (três) meses</t>
  </si>
  <si>
    <t>CF 014/2023</t>
  </si>
  <si>
    <t>28.897.703/0001-83</t>
  </si>
  <si>
    <t>BRAVUS EIRELI</t>
  </si>
  <si>
    <t>CF 015/2023</t>
  </si>
  <si>
    <t>GRUPO SEIS LTDA</t>
  </si>
  <si>
    <t>TEK ATACADO DISTRIBUIDOR EIRELI</t>
  </si>
  <si>
    <t>CF 016/2023</t>
  </si>
  <si>
    <t>27.316.854/0001-38</t>
  </si>
  <si>
    <t>Aquisição de banheiras infantis</t>
  </si>
  <si>
    <t>CF 017/2023</t>
  </si>
  <si>
    <t>Serviços de telecomunicações para tráfico de dados</t>
  </si>
  <si>
    <t>serv</t>
  </si>
  <si>
    <t>SUPERI TELECOM LTDA</t>
  </si>
  <si>
    <t>CPS 003/2023</t>
  </si>
  <si>
    <t>10.455.507/0001-93</t>
  </si>
  <si>
    <t>30 (trinta) meses</t>
  </si>
  <si>
    <t>Refeições - Restaurante do Bem</t>
  </si>
  <si>
    <t>CIGA COZINHA INDUSTRIAL LTDA</t>
  </si>
  <si>
    <t>CPS-CF 004/2023</t>
  </si>
  <si>
    <t>11.133.237/0001-67</t>
  </si>
  <si>
    <t>Transmissão de live streaming</t>
  </si>
  <si>
    <t>AT+G PRODUÇÕES LIVE LTDA</t>
  </si>
  <si>
    <t>CPS-CL 005/2023</t>
  </si>
  <si>
    <t>38.137.732/0001-09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</si>
</sst>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R$&quot;\ #,##0;[Red]\-&quot;R$&quot;\ #,##0"/>
    <numFmt numFmtId="8" formatCode="&quot;R$&quot;\ #,##0.00;[Red]\-&quot;R$&quot;\ #,##0.00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51"/>
  <sheetViews>
    <sheetView tabSelected="1" topLeftCell="A32" zoomScale="93" zoomScaleNormal="93" workbookViewId="0">
      <selection activeCell="G56" sqref="G56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7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7" x14ac:dyDescent="0.2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7" x14ac:dyDescent="0.25">
      <c r="A4" s="14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x14ac:dyDescent="0.25">
      <c r="A5" s="13" t="s">
        <v>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7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7" ht="30" x14ac:dyDescent="0.25">
      <c r="A7" s="9"/>
      <c r="B7" s="8" t="s">
        <v>4</v>
      </c>
      <c r="C7" s="8" t="s">
        <v>6</v>
      </c>
      <c r="D7" s="8" t="s">
        <v>5</v>
      </c>
      <c r="E7" s="10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13</v>
      </c>
      <c r="K7" s="8" t="s">
        <v>2</v>
      </c>
      <c r="L7" s="8" t="s">
        <v>3</v>
      </c>
      <c r="M7" s="10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21</v>
      </c>
      <c r="C8" s="3">
        <v>60</v>
      </c>
      <c r="D8" s="3" t="s">
        <v>18</v>
      </c>
      <c r="E8" s="4">
        <v>15</v>
      </c>
      <c r="F8" s="4">
        <f t="shared" ref="F8" si="0">E8*C8</f>
        <v>900</v>
      </c>
      <c r="G8" s="21">
        <v>202200058005661</v>
      </c>
      <c r="H8" s="15" t="s">
        <v>24</v>
      </c>
      <c r="I8" s="15" t="s">
        <v>16</v>
      </c>
      <c r="J8" s="15">
        <v>5</v>
      </c>
      <c r="K8" s="15" t="s">
        <v>14</v>
      </c>
      <c r="L8" s="15" t="s">
        <v>25</v>
      </c>
      <c r="M8" s="18">
        <v>44957</v>
      </c>
    </row>
    <row r="9" spans="1:17" x14ac:dyDescent="0.25">
      <c r="A9" s="3">
        <v>2</v>
      </c>
      <c r="B9" s="3" t="s">
        <v>22</v>
      </c>
      <c r="C9" s="3">
        <v>60</v>
      </c>
      <c r="D9" s="3" t="s">
        <v>18</v>
      </c>
      <c r="E9" s="4">
        <v>25</v>
      </c>
      <c r="F9" s="4">
        <f>E9*C9</f>
        <v>1500</v>
      </c>
      <c r="G9" s="22"/>
      <c r="H9" s="16"/>
      <c r="I9" s="16"/>
      <c r="J9" s="16"/>
      <c r="K9" s="16"/>
      <c r="L9" s="16"/>
      <c r="M9" s="19"/>
    </row>
    <row r="10" spans="1:17" x14ac:dyDescent="0.25">
      <c r="A10" s="3">
        <v>3</v>
      </c>
      <c r="B10" s="7" t="s">
        <v>23</v>
      </c>
      <c r="C10" s="3">
        <v>18</v>
      </c>
      <c r="D10" s="3" t="s">
        <v>18</v>
      </c>
      <c r="E10" s="4">
        <v>14</v>
      </c>
      <c r="F10" s="4">
        <f>E10*C10</f>
        <v>252</v>
      </c>
      <c r="G10" s="23"/>
      <c r="H10" s="17"/>
      <c r="I10" s="17"/>
      <c r="J10" s="17"/>
      <c r="K10" s="17"/>
      <c r="L10" s="17"/>
      <c r="M10" s="20"/>
    </row>
    <row r="11" spans="1:17" x14ac:dyDescent="0.25">
      <c r="A11" s="3">
        <v>4</v>
      </c>
      <c r="B11" s="7" t="s">
        <v>26</v>
      </c>
      <c r="C11" s="3">
        <v>1</v>
      </c>
      <c r="D11" s="3" t="s">
        <v>18</v>
      </c>
      <c r="E11" s="4">
        <v>9700</v>
      </c>
      <c r="F11" s="4">
        <f t="shared" ref="F11:F33" si="1">E11*C11</f>
        <v>9700</v>
      </c>
      <c r="G11" s="5">
        <v>202200058006049</v>
      </c>
      <c r="H11" s="7" t="s">
        <v>27</v>
      </c>
      <c r="I11" s="3" t="s">
        <v>16</v>
      </c>
      <c r="J11" s="3">
        <v>6</v>
      </c>
      <c r="K11" s="3" t="s">
        <v>14</v>
      </c>
      <c r="L11" s="3" t="s">
        <v>28</v>
      </c>
      <c r="M11" s="6">
        <v>44958</v>
      </c>
    </row>
    <row r="12" spans="1:17" ht="15.75" customHeight="1" x14ac:dyDescent="0.25">
      <c r="A12" s="3">
        <v>5</v>
      </c>
      <c r="B12" s="3" t="s">
        <v>29</v>
      </c>
      <c r="C12" s="3">
        <v>132</v>
      </c>
      <c r="D12" s="3" t="s">
        <v>18</v>
      </c>
      <c r="E12" s="4">
        <v>65</v>
      </c>
      <c r="F12" s="4">
        <f t="shared" si="1"/>
        <v>8580</v>
      </c>
      <c r="G12" s="5">
        <v>202300058000173</v>
      </c>
      <c r="H12" s="7" t="s">
        <v>30</v>
      </c>
      <c r="I12" s="3" t="s">
        <v>16</v>
      </c>
      <c r="J12" s="3">
        <v>7</v>
      </c>
      <c r="K12" s="3" t="s">
        <v>14</v>
      </c>
      <c r="L12" s="3" t="s">
        <v>31</v>
      </c>
      <c r="M12" s="6">
        <v>44959</v>
      </c>
    </row>
    <row r="13" spans="1:17" x14ac:dyDescent="0.25">
      <c r="A13" s="3">
        <v>6</v>
      </c>
      <c r="B13" s="3" t="s">
        <v>32</v>
      </c>
      <c r="C13" s="3">
        <v>5</v>
      </c>
      <c r="D13" s="3" t="s">
        <v>33</v>
      </c>
      <c r="E13" s="4">
        <v>190</v>
      </c>
      <c r="F13" s="4">
        <f t="shared" si="1"/>
        <v>950</v>
      </c>
      <c r="G13" s="5">
        <v>202300058000269</v>
      </c>
      <c r="H13" s="7" t="s">
        <v>34</v>
      </c>
      <c r="I13" s="3" t="s">
        <v>16</v>
      </c>
      <c r="J13" s="3">
        <v>8</v>
      </c>
      <c r="K13" s="3" t="s">
        <v>14</v>
      </c>
      <c r="L13" s="3" t="s">
        <v>35</v>
      </c>
      <c r="M13" s="6">
        <v>44959</v>
      </c>
    </row>
    <row r="14" spans="1:17" x14ac:dyDescent="0.25">
      <c r="A14" s="3">
        <v>7</v>
      </c>
      <c r="B14" s="3" t="s">
        <v>36</v>
      </c>
      <c r="C14" s="3">
        <v>1</v>
      </c>
      <c r="D14" s="3" t="s">
        <v>33</v>
      </c>
      <c r="E14" s="4">
        <v>8360</v>
      </c>
      <c r="F14" s="4">
        <f t="shared" si="1"/>
        <v>8360</v>
      </c>
      <c r="G14" s="5">
        <v>202200058006483</v>
      </c>
      <c r="H14" s="7" t="s">
        <v>37</v>
      </c>
      <c r="I14" s="3" t="s">
        <v>16</v>
      </c>
      <c r="J14" s="3">
        <v>9</v>
      </c>
      <c r="K14" s="3" t="s">
        <v>14</v>
      </c>
      <c r="L14" s="3" t="s">
        <v>38</v>
      </c>
      <c r="M14" s="6">
        <v>44960</v>
      </c>
    </row>
    <row r="15" spans="1:17" x14ac:dyDescent="0.25">
      <c r="A15" s="3">
        <v>8</v>
      </c>
      <c r="B15" s="7" t="s">
        <v>39</v>
      </c>
      <c r="C15" s="3">
        <v>4</v>
      </c>
      <c r="D15" s="3" t="s">
        <v>18</v>
      </c>
      <c r="E15" s="4">
        <v>120</v>
      </c>
      <c r="F15" s="4">
        <f t="shared" si="1"/>
        <v>480</v>
      </c>
      <c r="G15" s="21">
        <v>202300058000033</v>
      </c>
      <c r="H15" s="15" t="s">
        <v>43</v>
      </c>
      <c r="I15" s="15" t="s">
        <v>16</v>
      </c>
      <c r="J15" s="15">
        <v>10</v>
      </c>
      <c r="K15" s="15" t="s">
        <v>14</v>
      </c>
      <c r="L15" s="15" t="s">
        <v>44</v>
      </c>
      <c r="M15" s="18">
        <v>44964</v>
      </c>
    </row>
    <row r="16" spans="1:17" x14ac:dyDescent="0.25">
      <c r="A16" s="3">
        <v>9</v>
      </c>
      <c r="B16" s="3" t="s">
        <v>40</v>
      </c>
      <c r="C16" s="3">
        <v>1</v>
      </c>
      <c r="D16" s="3" t="s">
        <v>18</v>
      </c>
      <c r="E16" s="4">
        <v>3478</v>
      </c>
      <c r="F16" s="4">
        <f t="shared" si="1"/>
        <v>3478</v>
      </c>
      <c r="G16" s="22"/>
      <c r="H16" s="16"/>
      <c r="I16" s="16"/>
      <c r="J16" s="16"/>
      <c r="K16" s="16"/>
      <c r="L16" s="16"/>
      <c r="M16" s="19"/>
    </row>
    <row r="17" spans="1:13" x14ac:dyDescent="0.25">
      <c r="A17" s="3">
        <v>10</v>
      </c>
      <c r="B17" s="3" t="s">
        <v>41</v>
      </c>
      <c r="C17" s="3">
        <v>1</v>
      </c>
      <c r="D17" s="3" t="s">
        <v>42</v>
      </c>
      <c r="E17" s="4">
        <v>3000</v>
      </c>
      <c r="F17" s="4">
        <f t="shared" si="1"/>
        <v>3000</v>
      </c>
      <c r="G17" s="22"/>
      <c r="H17" s="17"/>
      <c r="I17" s="16"/>
      <c r="J17" s="17"/>
      <c r="K17" s="16"/>
      <c r="L17" s="17"/>
      <c r="M17" s="19"/>
    </row>
    <row r="18" spans="1:13" x14ac:dyDescent="0.25">
      <c r="A18" s="3">
        <v>11</v>
      </c>
      <c r="B18" s="3" t="s">
        <v>45</v>
      </c>
      <c r="C18" s="3">
        <v>1</v>
      </c>
      <c r="D18" s="3" t="s">
        <v>18</v>
      </c>
      <c r="E18" s="4">
        <v>5000</v>
      </c>
      <c r="F18" s="4">
        <f t="shared" si="1"/>
        <v>5000</v>
      </c>
      <c r="G18" s="22"/>
      <c r="H18" s="15" t="s">
        <v>48</v>
      </c>
      <c r="I18" s="16"/>
      <c r="J18" s="15">
        <v>11</v>
      </c>
      <c r="K18" s="16"/>
      <c r="L18" s="15" t="s">
        <v>49</v>
      </c>
      <c r="M18" s="19"/>
    </row>
    <row r="19" spans="1:13" x14ac:dyDescent="0.25">
      <c r="A19" s="3">
        <v>12</v>
      </c>
      <c r="B19" s="3" t="s">
        <v>46</v>
      </c>
      <c r="C19" s="3">
        <v>2</v>
      </c>
      <c r="D19" s="3" t="s">
        <v>18</v>
      </c>
      <c r="E19" s="4">
        <v>45</v>
      </c>
      <c r="F19" s="4">
        <f t="shared" si="1"/>
        <v>90</v>
      </c>
      <c r="G19" s="22"/>
      <c r="H19" s="16"/>
      <c r="I19" s="16"/>
      <c r="J19" s="16"/>
      <c r="K19" s="16"/>
      <c r="L19" s="16"/>
      <c r="M19" s="19"/>
    </row>
    <row r="20" spans="1:13" x14ac:dyDescent="0.25">
      <c r="A20" s="3">
        <v>13</v>
      </c>
      <c r="B20" s="3" t="s">
        <v>47</v>
      </c>
      <c r="C20" s="3">
        <v>4</v>
      </c>
      <c r="D20" s="3" t="s">
        <v>18</v>
      </c>
      <c r="E20" s="4">
        <v>1820</v>
      </c>
      <c r="F20" s="4">
        <f t="shared" si="1"/>
        <v>7280</v>
      </c>
      <c r="G20" s="22"/>
      <c r="H20" s="17"/>
      <c r="I20" s="16"/>
      <c r="J20" s="17"/>
      <c r="K20" s="16"/>
      <c r="L20" s="17"/>
      <c r="M20" s="19"/>
    </row>
    <row r="21" spans="1:13" x14ac:dyDescent="0.25">
      <c r="A21" s="3">
        <v>14</v>
      </c>
      <c r="B21" s="3" t="s">
        <v>50</v>
      </c>
      <c r="C21" s="3">
        <v>1</v>
      </c>
      <c r="D21" s="3" t="s">
        <v>18</v>
      </c>
      <c r="E21" s="4">
        <v>3294.01</v>
      </c>
      <c r="F21" s="4">
        <f t="shared" si="1"/>
        <v>3294.01</v>
      </c>
      <c r="G21" s="22"/>
      <c r="H21" s="3" t="s">
        <v>51</v>
      </c>
      <c r="I21" s="16"/>
      <c r="J21" s="3">
        <v>12</v>
      </c>
      <c r="K21" s="16"/>
      <c r="L21" s="3" t="s">
        <v>52</v>
      </c>
      <c r="M21" s="19"/>
    </row>
    <row r="22" spans="1:13" x14ac:dyDescent="0.25">
      <c r="A22" s="3">
        <v>15</v>
      </c>
      <c r="B22" s="3" t="s">
        <v>53</v>
      </c>
      <c r="C22" s="3">
        <v>12</v>
      </c>
      <c r="D22" s="3" t="s">
        <v>18</v>
      </c>
      <c r="E22" s="4">
        <v>16</v>
      </c>
      <c r="F22" s="4">
        <f t="shared" si="1"/>
        <v>192</v>
      </c>
      <c r="G22" s="22"/>
      <c r="H22" s="15" t="s">
        <v>59</v>
      </c>
      <c r="I22" s="16"/>
      <c r="J22" s="15">
        <v>13</v>
      </c>
      <c r="K22" s="16"/>
      <c r="L22" s="15" t="s">
        <v>60</v>
      </c>
      <c r="M22" s="19"/>
    </row>
    <row r="23" spans="1:13" ht="30" customHeight="1" x14ac:dyDescent="0.25">
      <c r="A23" s="3">
        <v>16</v>
      </c>
      <c r="B23" s="3" t="s">
        <v>54</v>
      </c>
      <c r="C23" s="3">
        <v>12</v>
      </c>
      <c r="D23" s="3" t="s">
        <v>55</v>
      </c>
      <c r="E23" s="4">
        <v>6</v>
      </c>
      <c r="F23" s="4">
        <f t="shared" si="1"/>
        <v>72</v>
      </c>
      <c r="G23" s="22"/>
      <c r="H23" s="16"/>
      <c r="I23" s="16"/>
      <c r="J23" s="16"/>
      <c r="K23" s="16"/>
      <c r="L23" s="16"/>
      <c r="M23" s="19"/>
    </row>
    <row r="24" spans="1:13" x14ac:dyDescent="0.25">
      <c r="A24" s="3">
        <v>17</v>
      </c>
      <c r="B24" s="3" t="s">
        <v>56</v>
      </c>
      <c r="C24" s="3">
        <v>4</v>
      </c>
      <c r="D24" s="3" t="s">
        <v>18</v>
      </c>
      <c r="E24" s="4">
        <v>76</v>
      </c>
      <c r="F24" s="4">
        <f t="shared" si="1"/>
        <v>304</v>
      </c>
      <c r="G24" s="22"/>
      <c r="H24" s="16"/>
      <c r="I24" s="16"/>
      <c r="J24" s="16"/>
      <c r="K24" s="16"/>
      <c r="L24" s="16"/>
      <c r="M24" s="19"/>
    </row>
    <row r="25" spans="1:13" x14ac:dyDescent="0.25">
      <c r="A25" s="3">
        <v>18</v>
      </c>
      <c r="B25" s="3" t="s">
        <v>57</v>
      </c>
      <c r="C25" s="3">
        <v>3</v>
      </c>
      <c r="D25" s="3" t="s">
        <v>18</v>
      </c>
      <c r="E25" s="4">
        <v>98</v>
      </c>
      <c r="F25" s="4">
        <f t="shared" si="1"/>
        <v>294</v>
      </c>
      <c r="G25" s="22"/>
      <c r="H25" s="16"/>
      <c r="I25" s="16"/>
      <c r="J25" s="16"/>
      <c r="K25" s="16"/>
      <c r="L25" s="16"/>
      <c r="M25" s="19"/>
    </row>
    <row r="26" spans="1:13" x14ac:dyDescent="0.25">
      <c r="A26" s="3">
        <v>19</v>
      </c>
      <c r="B26" s="3" t="s">
        <v>58</v>
      </c>
      <c r="C26" s="3">
        <v>2</v>
      </c>
      <c r="D26" s="3" t="s">
        <v>18</v>
      </c>
      <c r="E26" s="4">
        <v>2098</v>
      </c>
      <c r="F26" s="4">
        <f t="shared" si="1"/>
        <v>4196</v>
      </c>
      <c r="G26" s="23"/>
      <c r="H26" s="17"/>
      <c r="I26" s="17"/>
      <c r="J26" s="17"/>
      <c r="K26" s="17"/>
      <c r="L26" s="17"/>
      <c r="M26" s="20"/>
    </row>
    <row r="27" spans="1:13" x14ac:dyDescent="0.25">
      <c r="A27" s="3">
        <v>20</v>
      </c>
      <c r="B27" s="3" t="s">
        <v>63</v>
      </c>
      <c r="C27" s="3">
        <v>2500</v>
      </c>
      <c r="D27" s="3" t="s">
        <v>18</v>
      </c>
      <c r="E27" s="4">
        <v>20.9</v>
      </c>
      <c r="F27" s="4">
        <f t="shared" si="1"/>
        <v>52250</v>
      </c>
      <c r="G27" s="5">
        <v>202200058006461</v>
      </c>
      <c r="H27" s="7" t="s">
        <v>61</v>
      </c>
      <c r="I27" s="3" t="s">
        <v>16</v>
      </c>
      <c r="J27" s="3">
        <v>14</v>
      </c>
      <c r="K27" s="3" t="s">
        <v>14</v>
      </c>
      <c r="L27" s="7" t="s">
        <v>62</v>
      </c>
      <c r="M27" s="6">
        <v>44964</v>
      </c>
    </row>
    <row r="28" spans="1:13" x14ac:dyDescent="0.25">
      <c r="A28" s="3">
        <v>21</v>
      </c>
      <c r="B28" s="3" t="s">
        <v>66</v>
      </c>
      <c r="C28" s="3">
        <v>1</v>
      </c>
      <c r="D28" s="3" t="s">
        <v>17</v>
      </c>
      <c r="E28" s="4">
        <v>636.25</v>
      </c>
      <c r="F28" s="4">
        <f t="shared" si="1"/>
        <v>636.25</v>
      </c>
      <c r="G28" s="5">
        <v>202300058000553</v>
      </c>
      <c r="H28" s="7" t="s">
        <v>64</v>
      </c>
      <c r="I28" s="3" t="s">
        <v>16</v>
      </c>
      <c r="J28" s="3">
        <v>15</v>
      </c>
      <c r="K28" s="3" t="s">
        <v>14</v>
      </c>
      <c r="L28" s="7" t="s">
        <v>65</v>
      </c>
      <c r="M28" s="6">
        <v>44965</v>
      </c>
    </row>
    <row r="29" spans="1:13" x14ac:dyDescent="0.25">
      <c r="A29" s="3">
        <v>22</v>
      </c>
      <c r="B29" s="3" t="s">
        <v>67</v>
      </c>
      <c r="C29" s="3">
        <v>1</v>
      </c>
      <c r="D29" s="3" t="s">
        <v>33</v>
      </c>
      <c r="E29" s="4">
        <v>17500</v>
      </c>
      <c r="F29" s="4">
        <f t="shared" si="1"/>
        <v>17500</v>
      </c>
      <c r="G29" s="5">
        <v>202200058006481</v>
      </c>
      <c r="H29" s="7" t="s">
        <v>68</v>
      </c>
      <c r="I29" s="3" t="s">
        <v>16</v>
      </c>
      <c r="J29" s="3">
        <v>16</v>
      </c>
      <c r="K29" s="3" t="s">
        <v>14</v>
      </c>
      <c r="L29" s="7" t="s">
        <v>69</v>
      </c>
      <c r="M29" s="6">
        <v>44966</v>
      </c>
    </row>
    <row r="30" spans="1:13" x14ac:dyDescent="0.25">
      <c r="A30" s="3">
        <v>23</v>
      </c>
      <c r="B30" s="3" t="s">
        <v>70</v>
      </c>
      <c r="C30" s="3">
        <v>2040</v>
      </c>
      <c r="D30" s="3" t="s">
        <v>18</v>
      </c>
      <c r="E30" s="4">
        <v>0.89</v>
      </c>
      <c r="F30" s="4">
        <f t="shared" si="1"/>
        <v>1815.6000000000001</v>
      </c>
      <c r="G30" s="5">
        <v>202300058000410</v>
      </c>
      <c r="H30" s="7" t="s">
        <v>71</v>
      </c>
      <c r="I30" s="3" t="s">
        <v>16</v>
      </c>
      <c r="J30" s="3">
        <v>17</v>
      </c>
      <c r="K30" s="3" t="s">
        <v>14</v>
      </c>
      <c r="L30" s="7" t="s">
        <v>75</v>
      </c>
      <c r="M30" s="6">
        <v>44966</v>
      </c>
    </row>
    <row r="31" spans="1:13" x14ac:dyDescent="0.25">
      <c r="A31" s="3">
        <v>24</v>
      </c>
      <c r="B31" s="3" t="s">
        <v>72</v>
      </c>
      <c r="C31" s="3">
        <v>1</v>
      </c>
      <c r="D31" s="3" t="s">
        <v>33</v>
      </c>
      <c r="E31" s="4">
        <v>6000</v>
      </c>
      <c r="F31" s="4">
        <f t="shared" si="1"/>
        <v>6000</v>
      </c>
      <c r="G31" s="5">
        <v>202300058000172</v>
      </c>
      <c r="H31" s="7" t="s">
        <v>73</v>
      </c>
      <c r="I31" s="3" t="s">
        <v>16</v>
      </c>
      <c r="J31" s="3">
        <v>18</v>
      </c>
      <c r="K31" s="3" t="s">
        <v>14</v>
      </c>
      <c r="L31" s="7" t="s">
        <v>74</v>
      </c>
      <c r="M31" s="6">
        <v>44970</v>
      </c>
    </row>
    <row r="32" spans="1:13" x14ac:dyDescent="0.25">
      <c r="A32" s="3">
        <v>25</v>
      </c>
      <c r="B32" s="3" t="s">
        <v>76</v>
      </c>
      <c r="C32" s="3">
        <v>1</v>
      </c>
      <c r="D32" s="3" t="s">
        <v>17</v>
      </c>
      <c r="E32" s="4">
        <v>40000</v>
      </c>
      <c r="F32" s="4">
        <f t="shared" si="1"/>
        <v>40000</v>
      </c>
      <c r="G32" s="5">
        <v>202300058000595</v>
      </c>
      <c r="H32" s="7" t="s">
        <v>77</v>
      </c>
      <c r="I32" s="3" t="s">
        <v>16</v>
      </c>
      <c r="J32" s="3">
        <v>19</v>
      </c>
      <c r="K32" s="3" t="s">
        <v>14</v>
      </c>
      <c r="L32" s="3" t="s">
        <v>78</v>
      </c>
      <c r="M32" s="6">
        <v>44970</v>
      </c>
    </row>
    <row r="33" spans="1:13" x14ac:dyDescent="0.25">
      <c r="A33" s="3">
        <v>26</v>
      </c>
      <c r="B33" s="3" t="s">
        <v>79</v>
      </c>
      <c r="C33" s="3">
        <v>1</v>
      </c>
      <c r="D33" s="3" t="s">
        <v>17</v>
      </c>
      <c r="E33" s="4">
        <v>9140</v>
      </c>
      <c r="F33" s="4">
        <f t="shared" si="1"/>
        <v>9140</v>
      </c>
      <c r="G33" s="5">
        <v>202300058000177</v>
      </c>
      <c r="H33" s="7" t="s">
        <v>80</v>
      </c>
      <c r="I33" s="3" t="s">
        <v>16</v>
      </c>
      <c r="J33" s="3">
        <v>20</v>
      </c>
      <c r="K33" s="3" t="s">
        <v>14</v>
      </c>
      <c r="L33" s="3" t="s">
        <v>81</v>
      </c>
      <c r="M33" s="6">
        <v>44970</v>
      </c>
    </row>
    <row r="34" spans="1:13" x14ac:dyDescent="0.25">
      <c r="A34" s="3">
        <v>27</v>
      </c>
      <c r="B34" s="3" t="s">
        <v>82</v>
      </c>
      <c r="C34" s="3">
        <v>30</v>
      </c>
      <c r="D34" s="3" t="s">
        <v>18</v>
      </c>
      <c r="E34" s="4">
        <f>F34/C34</f>
        <v>11.01</v>
      </c>
      <c r="F34" s="4">
        <v>330.3</v>
      </c>
      <c r="G34" s="5">
        <v>202300058000597</v>
      </c>
      <c r="H34" s="3" t="s">
        <v>83</v>
      </c>
      <c r="I34" s="3" t="s">
        <v>16</v>
      </c>
      <c r="J34" s="3">
        <v>21</v>
      </c>
      <c r="K34" s="3" t="s">
        <v>14</v>
      </c>
      <c r="L34" s="3" t="s">
        <v>84</v>
      </c>
      <c r="M34" s="6">
        <v>44971</v>
      </c>
    </row>
    <row r="35" spans="1:13" x14ac:dyDescent="0.25">
      <c r="A35" s="3">
        <v>28</v>
      </c>
      <c r="B35" s="3" t="s">
        <v>85</v>
      </c>
      <c r="C35" s="3">
        <v>600</v>
      </c>
      <c r="D35" s="3" t="s">
        <v>86</v>
      </c>
      <c r="E35" s="4">
        <v>44.5</v>
      </c>
      <c r="F35" s="4">
        <f>E35*C35</f>
        <v>26700</v>
      </c>
      <c r="G35" s="5">
        <v>202300058000345</v>
      </c>
      <c r="H35" s="3" t="s">
        <v>87</v>
      </c>
      <c r="I35" s="3" t="s">
        <v>16</v>
      </c>
      <c r="J35" s="3">
        <v>23</v>
      </c>
      <c r="K35" s="3" t="s">
        <v>14</v>
      </c>
      <c r="L35" s="3" t="s">
        <v>88</v>
      </c>
      <c r="M35" s="6">
        <v>44970</v>
      </c>
    </row>
    <row r="36" spans="1:13" x14ac:dyDescent="0.25">
      <c r="A36" s="3">
        <v>29</v>
      </c>
      <c r="B36" s="3" t="s">
        <v>89</v>
      </c>
      <c r="C36" s="3">
        <v>2500</v>
      </c>
      <c r="D36" s="3" t="s">
        <v>18</v>
      </c>
      <c r="E36" s="4">
        <v>28.9</v>
      </c>
      <c r="F36" s="4">
        <f t="shared" ref="F36:F46" si="2">E36*C36</f>
        <v>72250</v>
      </c>
      <c r="G36" s="5">
        <v>202300058000651</v>
      </c>
      <c r="H36" s="7" t="s">
        <v>90</v>
      </c>
      <c r="I36" s="3" t="s">
        <v>16</v>
      </c>
      <c r="J36" s="3">
        <v>24</v>
      </c>
      <c r="K36" s="3" t="s">
        <v>14</v>
      </c>
      <c r="L36" s="3" t="s">
        <v>91</v>
      </c>
      <c r="M36" s="6">
        <v>44971</v>
      </c>
    </row>
    <row r="37" spans="1:13" x14ac:dyDescent="0.25">
      <c r="A37" s="3">
        <v>30</v>
      </c>
      <c r="B37" s="3" t="s">
        <v>92</v>
      </c>
      <c r="C37" s="3">
        <v>1</v>
      </c>
      <c r="D37" s="3" t="s">
        <v>33</v>
      </c>
      <c r="E37" s="4">
        <v>16760</v>
      </c>
      <c r="F37" s="4">
        <f t="shared" si="2"/>
        <v>16760</v>
      </c>
      <c r="G37" s="5">
        <v>202300058000271</v>
      </c>
      <c r="H37" s="7" t="s">
        <v>93</v>
      </c>
      <c r="I37" s="3" t="s">
        <v>16</v>
      </c>
      <c r="J37" s="3">
        <v>25</v>
      </c>
      <c r="K37" s="3" t="s">
        <v>14</v>
      </c>
      <c r="L37" s="3" t="s">
        <v>94</v>
      </c>
      <c r="M37" s="6">
        <v>44972</v>
      </c>
    </row>
    <row r="38" spans="1:13" x14ac:dyDescent="0.25">
      <c r="A38" s="3">
        <v>31</v>
      </c>
      <c r="B38" s="3" t="s">
        <v>95</v>
      </c>
      <c r="C38" s="3">
        <v>1</v>
      </c>
      <c r="D38" s="3" t="s">
        <v>17</v>
      </c>
      <c r="E38" s="4">
        <v>12366</v>
      </c>
      <c r="F38" s="4">
        <f t="shared" si="2"/>
        <v>12366</v>
      </c>
      <c r="G38" s="5">
        <v>202300058000151</v>
      </c>
      <c r="H38" s="7" t="s">
        <v>96</v>
      </c>
      <c r="I38" s="3" t="s">
        <v>16</v>
      </c>
      <c r="J38" s="3">
        <v>26</v>
      </c>
      <c r="K38" s="3" t="s">
        <v>14</v>
      </c>
      <c r="L38" s="3" t="s">
        <v>97</v>
      </c>
      <c r="M38" s="6">
        <v>44973</v>
      </c>
    </row>
    <row r="39" spans="1:13" x14ac:dyDescent="0.25">
      <c r="A39" s="3">
        <v>32</v>
      </c>
      <c r="B39" s="3" t="s">
        <v>98</v>
      </c>
      <c r="C39" s="3">
        <v>1</v>
      </c>
      <c r="D39" s="3" t="s">
        <v>33</v>
      </c>
      <c r="E39" s="4">
        <v>83920</v>
      </c>
      <c r="F39" s="4">
        <f t="shared" si="2"/>
        <v>83920</v>
      </c>
      <c r="G39" s="5">
        <v>202300058000841</v>
      </c>
      <c r="H39" s="7" t="s">
        <v>99</v>
      </c>
      <c r="I39" s="3" t="s">
        <v>16</v>
      </c>
      <c r="J39" s="3">
        <v>27</v>
      </c>
      <c r="K39" s="3" t="s">
        <v>14</v>
      </c>
      <c r="L39" s="3" t="s">
        <v>100</v>
      </c>
      <c r="M39" s="6">
        <v>44974</v>
      </c>
    </row>
    <row r="40" spans="1:13" x14ac:dyDescent="0.25">
      <c r="A40" s="3">
        <v>33</v>
      </c>
      <c r="B40" s="3" t="s">
        <v>103</v>
      </c>
      <c r="C40" s="3">
        <v>10</v>
      </c>
      <c r="D40" s="3" t="s">
        <v>33</v>
      </c>
      <c r="E40" s="4">
        <v>210</v>
      </c>
      <c r="F40" s="4">
        <f t="shared" si="2"/>
        <v>2100</v>
      </c>
      <c r="G40" s="5">
        <v>202300058000454</v>
      </c>
      <c r="H40" s="3" t="s">
        <v>101</v>
      </c>
      <c r="I40" s="3" t="s">
        <v>16</v>
      </c>
      <c r="J40" s="3">
        <v>28</v>
      </c>
      <c r="K40" s="3" t="s">
        <v>14</v>
      </c>
      <c r="L40" s="3" t="s">
        <v>102</v>
      </c>
      <c r="M40" s="6">
        <v>44981</v>
      </c>
    </row>
    <row r="41" spans="1:13" x14ac:dyDescent="0.25">
      <c r="A41" s="3">
        <v>34</v>
      </c>
      <c r="B41" s="3" t="s">
        <v>104</v>
      </c>
      <c r="C41" s="24">
        <v>22000</v>
      </c>
      <c r="D41" s="3" t="s">
        <v>18</v>
      </c>
      <c r="E41" s="4">
        <v>13.99</v>
      </c>
      <c r="F41" s="4">
        <f t="shared" si="2"/>
        <v>307780</v>
      </c>
      <c r="G41" s="5">
        <v>202200058005114</v>
      </c>
      <c r="H41" s="3" t="s">
        <v>105</v>
      </c>
      <c r="I41" s="3" t="s">
        <v>106</v>
      </c>
      <c r="J41" s="3"/>
      <c r="K41" s="3" t="s">
        <v>108</v>
      </c>
      <c r="L41" s="3" t="s">
        <v>107</v>
      </c>
      <c r="M41" s="6">
        <v>44959</v>
      </c>
    </row>
    <row r="42" spans="1:13" x14ac:dyDescent="0.25">
      <c r="A42" s="3">
        <v>35</v>
      </c>
      <c r="B42" s="3" t="s">
        <v>109</v>
      </c>
      <c r="C42" s="24">
        <v>5000</v>
      </c>
      <c r="D42" s="3" t="s">
        <v>18</v>
      </c>
      <c r="E42" s="4">
        <v>86.9</v>
      </c>
      <c r="F42" s="4">
        <f t="shared" si="2"/>
        <v>434500</v>
      </c>
      <c r="G42" s="5">
        <v>202200058003719</v>
      </c>
      <c r="H42" s="3" t="s">
        <v>110</v>
      </c>
      <c r="I42" s="3" t="s">
        <v>111</v>
      </c>
      <c r="J42" s="3"/>
      <c r="K42" s="3" t="s">
        <v>113</v>
      </c>
      <c r="L42" s="3" t="s">
        <v>112</v>
      </c>
      <c r="M42" s="6">
        <v>44972</v>
      </c>
    </row>
    <row r="43" spans="1:13" x14ac:dyDescent="0.25">
      <c r="A43" s="3">
        <v>36</v>
      </c>
      <c r="B43" s="3" t="s">
        <v>114</v>
      </c>
      <c r="C43" s="3">
        <v>655</v>
      </c>
      <c r="D43" s="3" t="s">
        <v>18</v>
      </c>
      <c r="E43" s="4">
        <v>542.41</v>
      </c>
      <c r="F43" s="4">
        <f t="shared" si="2"/>
        <v>355278.55</v>
      </c>
      <c r="G43" s="5">
        <v>202200058006179</v>
      </c>
      <c r="H43" s="3" t="s">
        <v>115</v>
      </c>
      <c r="I43" s="3" t="s">
        <v>116</v>
      </c>
      <c r="J43" s="3"/>
      <c r="K43" s="3" t="s">
        <v>117</v>
      </c>
      <c r="L43" s="3" t="s">
        <v>52</v>
      </c>
      <c r="M43" s="6">
        <v>44965</v>
      </c>
    </row>
    <row r="44" spans="1:13" x14ac:dyDescent="0.25">
      <c r="A44" s="3">
        <v>37</v>
      </c>
      <c r="B44" s="3" t="s">
        <v>114</v>
      </c>
      <c r="C44" s="3">
        <v>2</v>
      </c>
      <c r="D44" s="3" t="s">
        <v>18</v>
      </c>
      <c r="E44" s="25">
        <v>6388.7</v>
      </c>
      <c r="F44" s="4">
        <f t="shared" si="2"/>
        <v>12777.4</v>
      </c>
      <c r="G44" s="5">
        <v>202200058006179</v>
      </c>
      <c r="H44" s="3" t="s">
        <v>122</v>
      </c>
      <c r="I44" s="3" t="s">
        <v>118</v>
      </c>
      <c r="J44" s="3"/>
      <c r="K44" s="3" t="s">
        <v>117</v>
      </c>
      <c r="L44" s="3" t="s">
        <v>119</v>
      </c>
      <c r="M44" s="6">
        <v>44970</v>
      </c>
    </row>
    <row r="45" spans="1:13" x14ac:dyDescent="0.25">
      <c r="A45" s="3">
        <v>38</v>
      </c>
      <c r="B45" s="3" t="s">
        <v>114</v>
      </c>
      <c r="C45" s="3">
        <v>30</v>
      </c>
      <c r="D45" s="3" t="s">
        <v>18</v>
      </c>
      <c r="E45" s="25">
        <v>839</v>
      </c>
      <c r="F45" s="4">
        <f t="shared" si="2"/>
        <v>25170</v>
      </c>
      <c r="G45" s="5">
        <v>202200058006179</v>
      </c>
      <c r="H45" s="3" t="s">
        <v>120</v>
      </c>
      <c r="I45" s="3" t="s">
        <v>121</v>
      </c>
      <c r="J45" s="3"/>
      <c r="K45" s="3" t="s">
        <v>117</v>
      </c>
      <c r="L45" s="3" t="s">
        <v>44</v>
      </c>
      <c r="M45" s="6">
        <v>44970</v>
      </c>
    </row>
    <row r="46" spans="1:13" x14ac:dyDescent="0.25">
      <c r="A46" s="3">
        <v>39</v>
      </c>
      <c r="B46" s="3" t="s">
        <v>114</v>
      </c>
      <c r="C46" s="3">
        <v>190</v>
      </c>
      <c r="D46" s="3" t="s">
        <v>5</v>
      </c>
      <c r="E46" s="25">
        <v>106.46</v>
      </c>
      <c r="F46" s="4">
        <f t="shared" si="2"/>
        <v>20227.399999999998</v>
      </c>
      <c r="G46" s="5">
        <v>202200058006179</v>
      </c>
      <c r="H46" s="3" t="s">
        <v>123</v>
      </c>
      <c r="I46" s="3" t="s">
        <v>124</v>
      </c>
      <c r="J46" s="3"/>
      <c r="K46" s="3" t="s">
        <v>117</v>
      </c>
      <c r="L46" s="3" t="s">
        <v>125</v>
      </c>
      <c r="M46" s="6">
        <v>44970</v>
      </c>
    </row>
    <row r="47" spans="1:13" x14ac:dyDescent="0.25">
      <c r="A47" s="3">
        <v>40</v>
      </c>
      <c r="B47" s="3" t="s">
        <v>126</v>
      </c>
      <c r="C47" s="24">
        <v>22000</v>
      </c>
      <c r="D47" s="3" t="s">
        <v>18</v>
      </c>
      <c r="E47" s="25">
        <v>16.579999999999998</v>
      </c>
      <c r="F47" s="25">
        <v>364760</v>
      </c>
      <c r="G47" s="5">
        <v>202200058005144</v>
      </c>
      <c r="H47" s="3" t="s">
        <v>110</v>
      </c>
      <c r="I47" s="3" t="s">
        <v>127</v>
      </c>
      <c r="J47" s="3"/>
      <c r="K47" s="3" t="s">
        <v>117</v>
      </c>
      <c r="L47" s="3" t="s">
        <v>112</v>
      </c>
      <c r="M47" s="6">
        <v>44980</v>
      </c>
    </row>
    <row r="48" spans="1:13" x14ac:dyDescent="0.25">
      <c r="A48" s="3">
        <v>41</v>
      </c>
      <c r="B48" s="3" t="s">
        <v>128</v>
      </c>
      <c r="C48" s="3">
        <v>1</v>
      </c>
      <c r="D48" s="3" t="s">
        <v>129</v>
      </c>
      <c r="E48" s="26">
        <v>224000</v>
      </c>
      <c r="F48" s="25">
        <v>224000</v>
      </c>
      <c r="G48" s="5">
        <v>202200058004112</v>
      </c>
      <c r="H48" s="3" t="s">
        <v>130</v>
      </c>
      <c r="I48" s="3" t="s">
        <v>131</v>
      </c>
      <c r="J48" s="3"/>
      <c r="K48" s="3" t="s">
        <v>133</v>
      </c>
      <c r="L48" s="3" t="s">
        <v>132</v>
      </c>
      <c r="M48" s="6">
        <v>44959</v>
      </c>
    </row>
    <row r="49" spans="1:13" x14ac:dyDescent="0.25">
      <c r="A49" s="3">
        <v>42</v>
      </c>
      <c r="B49" s="3" t="s">
        <v>134</v>
      </c>
      <c r="C49" s="24">
        <v>205000</v>
      </c>
      <c r="D49" s="3" t="s">
        <v>18</v>
      </c>
      <c r="E49" s="25">
        <v>9.85</v>
      </c>
      <c r="F49" s="25">
        <v>2019250</v>
      </c>
      <c r="G49" s="5">
        <v>202200058006039</v>
      </c>
      <c r="H49" s="3" t="s">
        <v>135</v>
      </c>
      <c r="I49" s="3" t="s">
        <v>136</v>
      </c>
      <c r="J49" s="3"/>
      <c r="K49" s="3" t="s">
        <v>108</v>
      </c>
      <c r="L49" s="3" t="s">
        <v>137</v>
      </c>
      <c r="M49" s="6">
        <v>44972</v>
      </c>
    </row>
    <row r="50" spans="1:13" x14ac:dyDescent="0.25">
      <c r="A50" s="3">
        <v>43</v>
      </c>
      <c r="B50" s="3" t="s">
        <v>138</v>
      </c>
      <c r="C50" s="3">
        <v>1</v>
      </c>
      <c r="D50" s="3" t="s">
        <v>129</v>
      </c>
      <c r="E50" s="25">
        <v>275757.78999999998</v>
      </c>
      <c r="F50" s="25">
        <v>275757.78999999998</v>
      </c>
      <c r="G50" s="5">
        <v>202200058006467</v>
      </c>
      <c r="H50" s="3" t="s">
        <v>139</v>
      </c>
      <c r="I50" s="3" t="s">
        <v>140</v>
      </c>
      <c r="J50" s="3"/>
      <c r="K50" s="3" t="s">
        <v>117</v>
      </c>
      <c r="L50" s="3" t="s">
        <v>141</v>
      </c>
      <c r="M50" s="6">
        <v>44973</v>
      </c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</sheetData>
  <mergeCells count="26">
    <mergeCell ref="L22:L26"/>
    <mergeCell ref="M15:M26"/>
    <mergeCell ref="J15:J17"/>
    <mergeCell ref="G15:G26"/>
    <mergeCell ref="H22:H26"/>
    <mergeCell ref="I15:I26"/>
    <mergeCell ref="J22:J26"/>
    <mergeCell ref="K15:K26"/>
    <mergeCell ref="H15:H17"/>
    <mergeCell ref="L15:L17"/>
    <mergeCell ref="H18:H20"/>
    <mergeCell ref="J18:J20"/>
    <mergeCell ref="L18:L20"/>
    <mergeCell ref="J8:J10"/>
    <mergeCell ref="K8:K10"/>
    <mergeCell ref="L8:L10"/>
    <mergeCell ref="M8:M10"/>
    <mergeCell ref="G8:G10"/>
    <mergeCell ref="H8:H10"/>
    <mergeCell ref="I8:I10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2023-04-03T18:23:45Z</dcterms:modified>
</cp:coreProperties>
</file>