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3\PUBLICAÇÕES\05-2023\"/>
    </mc:Choice>
  </mc:AlternateContent>
  <xr:revisionPtr revIDLastSave="0" documentId="13_ncr:1_{DBA6555F-4EB0-4551-B378-FA2645A0C91B}" xr6:coauthVersionLast="47" xr6:coauthVersionMax="47" xr10:uidLastSave="{00000000-0000-0000-0000-000000000000}"/>
  <bookViews>
    <workbookView xWindow="-120" yWindow="-120" windowWidth="29040" windowHeight="15720" xr2:uid="{C118B1DD-4E5A-43AF-A623-B734042384C3}"/>
  </bookViews>
  <sheets>
    <sheet name="Maio 2023" sheetId="1" r:id="rId1"/>
  </sheets>
  <definedNames>
    <definedName name="_xlnm._FilterDatabase" localSheetId="0" hidden="1">'Maio 2023'!$A$8:$H$80</definedName>
    <definedName name="_xlnm.Print_Area" localSheetId="0">'Maio 2023'!$A$1:$H$88</definedName>
    <definedName name="_xlnm.Print_Titles" localSheetId="0">'Maio 2023'!$8:$8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" l="1"/>
  <c r="H77" i="1"/>
  <c r="H75" i="1"/>
  <c r="H67" i="1"/>
  <c r="H66" i="1"/>
  <c r="H63" i="1"/>
  <c r="H57" i="1"/>
  <c r="H53" i="1"/>
  <c r="H48" i="1"/>
  <c r="H44" i="1"/>
  <c r="H41" i="1"/>
  <c r="H38" i="1"/>
  <c r="H37" i="1"/>
  <c r="H36" i="1"/>
  <c r="H26" i="1"/>
  <c r="H21" i="1"/>
  <c r="H12" i="1"/>
  <c r="G84" i="1"/>
  <c r="F84" i="1"/>
  <c r="H84" i="1" l="1"/>
</calcChain>
</file>

<file path=xl/sharedStrings.xml><?xml version="1.0" encoding="utf-8"?>
<sst xmlns="http://schemas.openxmlformats.org/spreadsheetml/2006/main" count="315" uniqueCount="297">
  <si>
    <t>MATR.</t>
  </si>
  <si>
    <t>NOME</t>
  </si>
  <si>
    <t>CARGO / FUNÇÃO</t>
  </si>
  <si>
    <t>TELEFONE</t>
  </si>
  <si>
    <t>E-MAIL</t>
  </si>
  <si>
    <t>TOTAL BRUTO (R$)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</si>
  <si>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</si>
  <si>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</si>
  <si>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</si>
  <si>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</si>
  <si>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</si>
  <si>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</si>
  <si>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</si>
  <si>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</si>
  <si>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</si>
  <si>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</si>
  <si>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</si>
  <si>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</si>
  <si>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</si>
  <si>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</si>
  <si>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</si>
  <si>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</si>
  <si>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</si>
  <si>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</si>
  <si>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</si>
  <si>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</si>
  <si>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</si>
  <si>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</si>
  <si>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</si>
  <si>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</si>
  <si>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</si>
  <si>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3201-9409</t>
  </si>
  <si>
    <t>3201-9463</t>
  </si>
  <si>
    <t>isadora.lopes@ovg.org.br</t>
  </si>
  <si>
    <t>ismenia.rodrigues@ovg.org.br</t>
  </si>
  <si>
    <t>3201-9429</t>
  </si>
  <si>
    <t>jeane.maia@ovg.org.br</t>
  </si>
  <si>
    <t>Gerente de Promoção e Integração ao Mundo do Trabalho</t>
  </si>
  <si>
    <t>3201-9354</t>
  </si>
  <si>
    <t>Gerente de Gestão Social e Avaliação</t>
  </si>
  <si>
    <t>jordany.hilario@ovg.org.br</t>
  </si>
  <si>
    <t>3201-9418</t>
  </si>
  <si>
    <t>kassia.pereira@ovg.org.br</t>
  </si>
  <si>
    <t>Coordenadora do Centro de Idosos Vila Vida</t>
  </si>
  <si>
    <t>3201-6398</t>
  </si>
  <si>
    <t>lariza.carvalho@ovg.org.br</t>
  </si>
  <si>
    <t>3201-6951</t>
  </si>
  <si>
    <t>leidyanna.gomes@ovg.org.br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</si>
  <si>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</si>
  <si>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</si>
  <si>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</si>
  <si>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</si>
  <si>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</si>
  <si>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</si>
  <si>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</si>
  <si>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</si>
  <si>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</si>
  <si>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</si>
  <si>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</si>
  <si>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</si>
  <si>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3201-9435</t>
  </si>
  <si>
    <t>3206-5881</t>
  </si>
  <si>
    <t>marilia.silva@ovg.org.br</t>
  </si>
  <si>
    <t xml:space="preserve">Maurizet de Souza Morais </t>
  </si>
  <si>
    <t>Coordenadora de Execução Financeira</t>
  </si>
  <si>
    <t>3201-9492</t>
  </si>
  <si>
    <t>maurizet.morais@ovg.org.br</t>
  </si>
  <si>
    <t>Gerente de Benefícios Sociais</t>
  </si>
  <si>
    <t>Gerente de Gestão e Controle de Informações</t>
  </si>
  <si>
    <t>Gerente de Programas Socioassistenciais</t>
  </si>
  <si>
    <t>olga.siqueira@ovg.org.br</t>
  </si>
  <si>
    <t>Gerente de Tecnologia da Informação</t>
  </si>
  <si>
    <t>3201-9455</t>
  </si>
  <si>
    <t>pedro.ximenes@ovg.org.br</t>
  </si>
  <si>
    <t>roberta.oliveira@ovg.org.br</t>
  </si>
  <si>
    <t>3201-9469</t>
  </si>
  <si>
    <t>rogerio.gomes@ovg.org.br</t>
  </si>
  <si>
    <t>ronan.ramos@ovg.org.br</t>
  </si>
  <si>
    <t>Diretora de Programas Especiais</t>
  </si>
  <si>
    <t>3201-9350</t>
  </si>
  <si>
    <t>rubia.prado@ovg.org.br</t>
  </si>
  <si>
    <t>Coordenadora de Acompanhamento Socioassistencial</t>
  </si>
  <si>
    <t>sandra.silva@ovg.org.br</t>
  </si>
  <si>
    <t>Diretor Administrativo e Financeiro</t>
  </si>
  <si>
    <t>sergio.fonseca@ovg.org.br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</si>
  <si>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</si>
  <si>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</si>
  <si>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</si>
  <si>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</si>
  <si>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</si>
  <si>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</si>
  <si>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</si>
  <si>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</si>
  <si>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</si>
  <si>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Adicional de Férias incluso;</t>
    </r>
  </si>
  <si>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Servidores estaduais efetivos com ônus para o órgão de origem;</t>
    </r>
  </si>
  <si>
    <t xml:space="preserve">Adryanna Leonor Melo de Oliveira Caiado </t>
  </si>
  <si>
    <t xml:space="preserve">Rogério Gomes da Silva  </t>
  </si>
  <si>
    <t xml:space="preserve">Eliane Rosa Vaz dos Reis </t>
  </si>
  <si>
    <t xml:space="preserve">Giulliane Cardoso dos Santos Nascimento </t>
  </si>
  <si>
    <t xml:space="preserve">Isadora de Fátima Lopes </t>
  </si>
  <si>
    <t xml:space="preserve">Solange Luciano Coimbra Miranda </t>
  </si>
  <si>
    <t xml:space="preserve">Luciane Rodrigues Dutra </t>
  </si>
  <si>
    <t>Gerência de Administração de Pessoal</t>
  </si>
  <si>
    <t>Gerente do Restaurante do Bem</t>
  </si>
  <si>
    <t>Grazielly Rodrigues Oliveira</t>
  </si>
  <si>
    <t>grazielly.oliveira@ovg.org.br</t>
  </si>
  <si>
    <t>Ivailto Gomes de Mesquita</t>
  </si>
  <si>
    <t>ivailto.mesquita@ovg.org.br</t>
  </si>
  <si>
    <t>Adriano Dantas de Sá</t>
  </si>
  <si>
    <t>adriano.dantas@ovg.org.br</t>
  </si>
  <si>
    <t>Coordenador de Suporte e Infraestrutura</t>
  </si>
  <si>
    <t>3201-9405</t>
  </si>
  <si>
    <t xml:space="preserve">Felipe Ferrari Guilherme </t>
  </si>
  <si>
    <t xml:space="preserve">Maissun Rajeh Omar   </t>
  </si>
  <si>
    <t xml:space="preserve">Malba Parreira de Castro </t>
  </si>
  <si>
    <t xml:space="preserve">Marília Araújo Silva </t>
  </si>
  <si>
    <t xml:space="preserve">Roberta de Oliveira Moreira  </t>
  </si>
  <si>
    <t xml:space="preserve">Ronan da Silva Oliveira Ramos </t>
  </si>
  <si>
    <t>3201-9509</t>
  </si>
  <si>
    <t>Gerente de Negócios e Captação de Recursos</t>
  </si>
  <si>
    <t>Coordenador de Segurança da Informação</t>
  </si>
  <si>
    <t>alex.silva@ovg.org.br</t>
  </si>
  <si>
    <t>Ana Livia Soares Teixeira Bahia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</si>
  <si>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</si>
  <si>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</si>
  <si>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</si>
  <si>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</si>
  <si>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</si>
  <si>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Bárbara Gonçalves de Paula</t>
  </si>
  <si>
    <t>Chefe do Núcleo Operacional do Centro de Idosos Sagrada Família</t>
  </si>
  <si>
    <t>barbara.paula@ovg.org.br</t>
  </si>
  <si>
    <t>Daniel Vieira Ramos</t>
  </si>
  <si>
    <t>Coordenador de Fiscalização do Restaurante do Bem</t>
  </si>
  <si>
    <t>3270-8523</t>
  </si>
  <si>
    <t>daniel.ramos@ovg.org.br</t>
  </si>
  <si>
    <t>Erika Pereira de Farias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</si>
  <si>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</si>
  <si>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</si>
  <si>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</si>
  <si>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</si>
  <si>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</si>
  <si>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</si>
  <si>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</si>
  <si>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</si>
  <si>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</si>
  <si>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Coordenadora do Espaço Bem Viver I</t>
  </si>
  <si>
    <t>Coordenador de Serviços Gerais</t>
  </si>
  <si>
    <t>gustavo.mota@ovg.org.br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</si>
  <si>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</si>
  <si>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</si>
  <si>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</si>
  <si>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</si>
  <si>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</si>
  <si>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</si>
  <si>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 Rocha Araújo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</si>
  <si>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</si>
  <si>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</si>
  <si>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</si>
  <si>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</si>
  <si>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</si>
  <si>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</si>
  <si>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</si>
  <si>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</si>
  <si>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</si>
  <si>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</si>
  <si>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Coordenador de Operações do Banco de Alimentos</t>
  </si>
  <si>
    <t>lainon.medeiros@ovg.org.br</t>
  </si>
  <si>
    <t>Coordenadora de Suporte Administrativo da GPSA</t>
  </si>
  <si>
    <t>luana.lurdes@ovg.org.br</t>
  </si>
  <si>
    <t>Chefe da Assessoria Jurídica</t>
  </si>
  <si>
    <t>3201-9426</t>
  </si>
  <si>
    <t xml:space="preserve">Coordenador de Gestão de Bolsas de Estudos	</t>
  </si>
  <si>
    <t>3270-8512</t>
  </si>
  <si>
    <t>luis.morais@ovg.org.br</t>
  </si>
  <si>
    <t>Coordenadora do Programa Meninas de Luz</t>
  </si>
  <si>
    <t>3201-6972</t>
  </si>
  <si>
    <t>Gerente de Programação de Compras</t>
  </si>
  <si>
    <t>3201-9498</t>
  </si>
  <si>
    <t>Margô de Barros Amorim Nascimento</t>
  </si>
  <si>
    <t>Coodenadora de Negócios Sociais</t>
  </si>
  <si>
    <t>3201-9485</t>
  </si>
  <si>
    <t>margo.nascimento@ovg.org.br</t>
  </si>
  <si>
    <t>Gerente do Banco de Alimentos</t>
  </si>
  <si>
    <t>Paula Denise Coelho de Figueiredo Neto</t>
  </si>
  <si>
    <t>paula.neto@ovg.org.br</t>
  </si>
  <si>
    <t>Raphayanne Cristina Vieira Barbosa Cavalcante</t>
  </si>
  <si>
    <t>Coordenadora do Espaço Bem Viver II</t>
  </si>
  <si>
    <t>3201-9707</t>
  </si>
  <si>
    <t>raphayanne.barbosa@ovg.org.br</t>
  </si>
  <si>
    <t>Coordenadora de Apoio Logístico de Eventos</t>
  </si>
  <si>
    <t>roberta.carvalho@ovg.org.br</t>
  </si>
  <si>
    <t>Roberta Wendorf de Carvalho</t>
  </si>
  <si>
    <t>Diretora de Unidades Socioassistenciais</t>
  </si>
  <si>
    <t>3270-8518</t>
  </si>
  <si>
    <t>Rogéria Ribeiro Bueno</t>
  </si>
  <si>
    <t>Coordenadora de Programação de Aquisição de Bens</t>
  </si>
  <si>
    <t>rogeria.bueno@ovg.org.br</t>
  </si>
  <si>
    <t>Rogério Antônio Lima</t>
  </si>
  <si>
    <t>3201-9470</t>
  </si>
  <si>
    <t>rogerio.lima@ovg.org.br</t>
  </si>
  <si>
    <t>3270-8519</t>
  </si>
  <si>
    <t>Vitor Rodrigues Alves</t>
  </si>
  <si>
    <t>Gerente de Cerimonial e Eventos</t>
  </si>
  <si>
    <t>vitor.alves@ovg.org.br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</si>
  <si>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</si>
  <si>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</si>
  <si>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</si>
  <si>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</si>
  <si>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</si>
  <si>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</si>
  <si>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</si>
  <si>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</si>
  <si>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</si>
  <si>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</si>
  <si>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</si>
  <si>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</si>
  <si>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</si>
  <si>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</si>
  <si>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2</t>
    </r>
  </si>
  <si>
    <r>
      <t xml:space="preserve">Janine Almeida Silva Zaiden </t>
    </r>
    <r>
      <rPr>
        <vertAlign val="superscript"/>
        <sz val="10"/>
        <color theme="1"/>
        <rFont val="Arial"/>
        <family val="2"/>
      </rPr>
      <t>2</t>
    </r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</si>
  <si>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2</t>
    </r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</si>
  <si>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2</t>
    </r>
  </si>
  <si>
    <r>
      <t xml:space="preserve">Francisco Rubens de Sousa </t>
    </r>
    <r>
      <rPr>
        <vertAlign val="superscript"/>
        <sz val="10"/>
        <rFont val="Arial"/>
        <family val="2"/>
      </rPr>
      <t>2</t>
    </r>
  </si>
  <si>
    <t>Coordenadora de Almoxarifado e Estoque</t>
  </si>
  <si>
    <t>Coordenador de Gestão Patrimonial</t>
  </si>
  <si>
    <t>Gerente de Governança, Inovação e Projetos</t>
  </si>
  <si>
    <t>Gerente de Recrutamento, Seleção e Desenvolvimento de Pessoas</t>
  </si>
  <si>
    <t>Gerente de Engenharia e Infraestrutura</t>
  </si>
  <si>
    <t xml:space="preserve">Ana Paula Borges Bulhões </t>
  </si>
  <si>
    <t xml:space="preserve">Fabrício Vieira da Silva </t>
  </si>
  <si>
    <t xml:space="preserve">Maria de Fátima Machado Xavier </t>
  </si>
  <si>
    <t xml:space="preserve">Silvia Moraes Faria Monteiro Belém </t>
  </si>
  <si>
    <t xml:space="preserve">Andrea Maria Mendes Caixeta Azeredo Coutinho  </t>
  </si>
  <si>
    <t xml:space="preserve">Danilza de Jesus Lourenço </t>
  </si>
  <si>
    <t xml:space="preserve">Fabiana Santana Costa </t>
  </si>
  <si>
    <t xml:space="preserve">Ismênia Rodrigues de Souza </t>
  </si>
  <si>
    <t xml:space="preserve">Luana Pereira de Lurdes </t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</si>
  <si>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2</t>
    </r>
  </si>
  <si>
    <r>
      <t xml:space="preserve">Luis Maurício Bessa Scartezini </t>
    </r>
    <r>
      <rPr>
        <vertAlign val="superscript"/>
        <sz val="10"/>
        <color theme="1"/>
        <rFont val="Arial"/>
        <family val="2"/>
      </rPr>
      <t>2</t>
    </r>
  </si>
  <si>
    <r>
      <t xml:space="preserve">Kleyson de Sousa Rios </t>
    </r>
    <r>
      <rPr>
        <vertAlign val="superscript"/>
        <sz val="10"/>
        <color theme="1"/>
        <rFont val="Arial"/>
        <family val="2"/>
      </rPr>
      <t>2</t>
    </r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</si>
  <si>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2</t>
    </r>
  </si>
  <si>
    <t>Milena Cristina de Oliveira Santos</t>
  </si>
  <si>
    <t>Natalia Paz de Melo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</si>
  <si>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</si>
  <si>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</si>
  <si>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</si>
  <si>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</si>
  <si>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kleyson.rios@ovg.org.br</t>
  </si>
  <si>
    <t>milena.santos@ovg.org.br</t>
  </si>
  <si>
    <t>natalia.melo@ovg.org.br</t>
  </si>
  <si>
    <t>natalli.barreto@ovg.org.br</t>
  </si>
  <si>
    <t>Gerente de Administração de Pessoal</t>
  </si>
  <si>
    <r>
      <rPr>
        <b/>
        <vertAlign val="superscript"/>
        <sz val="10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Adiantamento de 13º Salário Incluso.</t>
    </r>
  </si>
  <si>
    <r>
      <rPr>
        <b/>
        <vertAlign val="superscript"/>
        <sz val="10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Diferença de adicional de chefia e 1/3 férias inclusas.</t>
    </r>
  </si>
  <si>
    <t>3201-9442</t>
  </si>
  <si>
    <t>3201-9302</t>
  </si>
  <si>
    <t>3201-9411</t>
  </si>
  <si>
    <t>3201-9490</t>
  </si>
  <si>
    <t xml:space="preserve">RELAÇÃO MENSAL DOS MEMBROS DA DIRETORIA E DAS CHEFIAS DE SEU ORGANOGRAMA 
COM AS SUAS RESPECTIVAS REMUNERAÇÕES - MAIO/2023 </t>
  </si>
  <si>
    <t xml:space="preserve">Débora Barsanulfo da Silva </t>
  </si>
  <si>
    <t xml:space="preserve">Gustavo Machado da Mota </t>
  </si>
  <si>
    <t xml:space="preserve">Hellen Fátima de Sousa Fernandes Cardoso </t>
  </si>
  <si>
    <t xml:space="preserve">Jordana Borges Alvarenga Carneiro </t>
  </si>
  <si>
    <t xml:space="preserve">Lainon Moreira de Medeiros </t>
  </si>
  <si>
    <t xml:space="preserve">Olga Maria Saab Ribeiro Siqueira </t>
  </si>
  <si>
    <t xml:space="preserve">Sandra de Sousa Silva   </t>
  </si>
  <si>
    <t xml:space="preserve">Kássia Pereira Couto </t>
  </si>
  <si>
    <t xml:space="preserve">Luis Fernando Oliveira de Morais 	</t>
  </si>
  <si>
    <t xml:space="preserve">Tacana de Luzdalma Dias da Silva </t>
  </si>
  <si>
    <r>
      <t xml:space="preserve">Alex Júnior da Silva </t>
    </r>
    <r>
      <rPr>
        <vertAlign val="superscript"/>
        <sz val="10"/>
        <color theme="1"/>
        <rFont val="Arial"/>
        <family val="2"/>
      </rPr>
      <t>3</t>
    </r>
  </si>
  <si>
    <r>
      <t xml:space="preserve">Walyson Ferreira Rezende </t>
    </r>
    <r>
      <rPr>
        <vertAlign val="superscript"/>
        <sz val="10"/>
        <color theme="1"/>
        <rFont val="Arial"/>
        <family val="2"/>
      </rPr>
      <t>1</t>
    </r>
  </si>
  <si>
    <r>
      <t xml:space="preserve">Lariza Valoes Carvalho </t>
    </r>
    <r>
      <rPr>
        <vertAlign val="superscript"/>
        <sz val="10"/>
        <color theme="1"/>
        <rFont val="Arial"/>
        <family val="2"/>
      </rPr>
      <t>1</t>
    </r>
  </si>
  <si>
    <r>
      <t xml:space="preserve">Leidyanna Gomes de Aguiar Tomé </t>
    </r>
    <r>
      <rPr>
        <vertAlign val="superscript"/>
        <sz val="10"/>
        <color theme="1"/>
        <rFont val="Arial"/>
        <family val="2"/>
      </rPr>
      <t>1</t>
    </r>
  </si>
  <si>
    <r>
      <t xml:space="preserve">Jordany Hilário Corinto </t>
    </r>
    <r>
      <rPr>
        <vertAlign val="superscript"/>
        <sz val="10"/>
        <color theme="1"/>
        <rFont val="Arial"/>
        <family val="2"/>
      </rPr>
      <t>1</t>
    </r>
  </si>
  <si>
    <r>
      <t xml:space="preserve">Julianny Lauren de Oliveira Sales </t>
    </r>
    <r>
      <rPr>
        <vertAlign val="superscript"/>
        <sz val="10"/>
        <color theme="1"/>
        <rFont val="Arial"/>
        <family val="2"/>
      </rPr>
      <t>1</t>
    </r>
  </si>
  <si>
    <t>juliana.chaves@ovg.org.br</t>
  </si>
  <si>
    <r>
      <t xml:space="preserve">Eliseu Silva Garcia </t>
    </r>
    <r>
      <rPr>
        <vertAlign val="superscript"/>
        <sz val="10"/>
        <color theme="1"/>
        <rFont val="Arial"/>
        <family val="2"/>
      </rPr>
      <t>1, 2, 3, 4</t>
    </r>
  </si>
  <si>
    <r>
      <t xml:space="preserve">Jean Gomes Lousa </t>
    </r>
    <r>
      <rPr>
        <vertAlign val="superscript"/>
        <sz val="10"/>
        <color theme="1"/>
        <rFont val="Arial"/>
        <family val="2"/>
      </rPr>
      <t>2, 4</t>
    </r>
  </si>
  <si>
    <r>
      <t xml:space="preserve">Juliana Caldas Chaves </t>
    </r>
    <r>
      <rPr>
        <vertAlign val="superscript"/>
        <sz val="10"/>
        <color theme="1"/>
        <rFont val="Arial"/>
        <family val="2"/>
      </rPr>
      <t>2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</si>
  <si>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2</t>
    </r>
  </si>
  <si>
    <r>
      <t>Natalli Gonçalves Dias Barreto</t>
    </r>
    <r>
      <rPr>
        <vertAlign val="superscript"/>
        <sz val="10"/>
        <color theme="1"/>
        <rFont val="Arial"/>
        <family val="2"/>
      </rPr>
      <t xml:space="preserve"> 2</t>
    </r>
  </si>
  <si>
    <r>
      <t>Pedro Henrique Soares Ximenes</t>
    </r>
    <r>
      <rPr>
        <vertAlign val="superscript"/>
        <sz val="10"/>
        <color theme="1"/>
        <rFont val="Arial"/>
        <family val="2"/>
      </rPr>
      <t xml:space="preserve"> 2, 3 </t>
    </r>
  </si>
  <si>
    <r>
      <t xml:space="preserve">Pitterson Pierrre Pereira </t>
    </r>
    <r>
      <rPr>
        <vertAlign val="superscript"/>
        <sz val="10"/>
        <color theme="1"/>
        <rFont val="Arial"/>
        <family val="2"/>
      </rPr>
      <t>2</t>
    </r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</si>
  <si>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1, 2</t>
    </r>
    <r>
      <rPr>
        <sz val="10"/>
        <color theme="1"/>
        <rFont val="Arial"/>
        <family val="2"/>
      </rPr>
      <t xml:space="preserve"> </t>
    </r>
  </si>
  <si>
    <t>Coordenadora de Capacitação e Qualificação</t>
  </si>
  <si>
    <t>3270-8522</t>
  </si>
  <si>
    <t>3270-8524</t>
  </si>
  <si>
    <t>Coordenadora do Centro de Juventude Tecendo o Futuro / 
Gerente de Desenvolvimento da Juventude (interina)</t>
  </si>
  <si>
    <t>3201-9355</t>
  </si>
  <si>
    <t>Humberto Barbosa de Lemos Ramos</t>
  </si>
  <si>
    <t>3201-9416</t>
  </si>
  <si>
    <r>
      <t xml:space="preserve">Ludmilla Ferreira Gomes </t>
    </r>
    <r>
      <rPr>
        <vertAlign val="superscript"/>
        <sz val="10"/>
        <color theme="1"/>
        <rFont val="Arial"/>
        <family val="2"/>
      </rPr>
      <t>1</t>
    </r>
  </si>
  <si>
    <t>3201-9434</t>
  </si>
  <si>
    <t>3201-9421</t>
  </si>
  <si>
    <t>3201-1392</t>
  </si>
  <si>
    <t>Gerente de Controle Interno/
Gerente de Compliance e Ouvidoria (interina)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</si>
</sst>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0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49" fontId="0" fillId="0" borderId="0" xfId="0" applyNumberFormat="1" applyAlignment="1">
      <alignment horizontal="center"/>
    </xf>
    <xf numFmtId="43" fontId="0" fillId="0" borderId="0" xfId="1" applyFont="1"/>
    <xf numFmtId="43" fontId="3" fillId="0" borderId="0" xfId="1" applyFont="1"/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/>
    </xf>
    <xf numFmtId="43" fontId="9" fillId="0" borderId="0" xfId="1" applyFont="1"/>
    <xf numFmtId="0" fontId="0" fillId="0" borderId="0" xfId="0" applyAlignment="1">
      <alignment horizontal="center"/>
    </xf>
    <xf numFmtId="0" fontId="14" fillId="0" borderId="0" xfId="0" applyFont="1"/>
    <xf numFmtId="43" fontId="14" fillId="0" borderId="0" xfId="1" applyFont="1"/>
    <xf numFmtId="44" fontId="14" fillId="0" borderId="0" xfId="0" applyNumberFormat="1" applyFont="1"/>
    <xf numFmtId="43" fontId="14" fillId="0" borderId="0" xfId="0" applyNumberFormat="1" applyFont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43" fontId="16" fillId="0" borderId="0" xfId="0" applyNumberFormat="1" applyFont="1"/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4" fontId="8" fillId="2" borderId="2" xfId="2" applyFont="1" applyFill="1" applyBorder="1" applyAlignment="1">
      <alignment vertical="center"/>
    </xf>
    <xf numFmtId="49" fontId="1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7" fillId="0" borderId="0" xfId="0" applyFont="1"/>
    <xf numFmtId="43" fontId="18" fillId="0" borderId="2" xfId="1" applyFont="1" applyBorder="1"/>
    <xf numFmtId="0" fontId="18" fillId="0" borderId="2" xfId="0" applyFont="1" applyBorder="1" applyAlignment="1">
      <alignment horizontal="center"/>
    </xf>
    <xf numFmtId="43" fontId="0" fillId="0" borderId="0" xfId="1" applyFont="1" applyAlignment="1">
      <alignment horizontal="center" vertical="center" wrapText="1"/>
    </xf>
    <xf numFmtId="43" fontId="19" fillId="0" borderId="0" xfId="1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18" fillId="0" borderId="2" xfId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2" xfId="3" applyFont="1" applyBorder="1" applyAlignment="1">
      <alignment vertical="center" wrapText="1"/>
    </xf>
    <xf numFmtId="0" fontId="21" fillId="0" borderId="2" xfId="3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3" fontId="18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</cellXfs>
  <cellStyles count="6">
    <cellStyle name="Hiperlink" xfId="3" builtinId="8"/>
    <cellStyle name="Moeda" xfId="2" builtinId="4"/>
    <cellStyle name="Moeda 2" xfId="5" xr:uid="{DD326032-960B-4838-A5B8-11C957FA9CA9}"/>
    <cellStyle name="Normal" xfId="0" builtinId="0"/>
    <cellStyle name="Vírgula" xfId="1" builtinId="3"/>
    <cellStyle name="Vírgula 2" xfId="4" xr:uid="{A09784CC-3964-4DD3-8541-F5D1FC878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2123115</xdr:colOff>
      <xdr:row>0</xdr:row>
      <xdr:rowOff>67818</xdr:rowOff>
    </xdr:from>
    <xdr:to>
      <xdr:col>3</xdr:col>
      <xdr:colOff>473653</xdr:colOff>
      <xdr:row>3</xdr:row>
      <xdr:rowOff>3774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9497" y="67818"/>
          <a:ext cx="2216568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lia.silva@ovg.org.br" TargetMode="External"/><Relationship Id="rId18" Type="http://schemas.openxmlformats.org/officeDocument/2006/relationships/hyperlink" Target="mailto:luciane.dutra@ovg.org.br" TargetMode="External"/><Relationship Id="rId26" Type="http://schemas.openxmlformats.org/officeDocument/2006/relationships/hyperlink" Target="mailto:debora.barsanulfo@ovg.org.br" TargetMode="External"/><Relationship Id="rId39" Type="http://schemas.openxmlformats.org/officeDocument/2006/relationships/hyperlink" Target="mailto:fabiana.costa@ovg.org.br" TargetMode="External"/><Relationship Id="rId21" Type="http://schemas.openxmlformats.org/officeDocument/2006/relationships/hyperlink" Target="mailto:lariza.carvalho@ovg.org.br" TargetMode="External"/><Relationship Id="rId34" Type="http://schemas.openxmlformats.org/officeDocument/2006/relationships/hyperlink" Target="mailto:ivailto.mesquita@ovg.org.br" TargetMode="External"/><Relationship Id="rId42" Type="http://schemas.openxmlformats.org/officeDocument/2006/relationships/hyperlink" Target="mailto:hellen.cardoso@ovg.org.br" TargetMode="External"/><Relationship Id="rId47" Type="http://schemas.openxmlformats.org/officeDocument/2006/relationships/hyperlink" Target="mailto:luana.lurdes@ovg.org.br" TargetMode="External"/><Relationship Id="rId50" Type="http://schemas.openxmlformats.org/officeDocument/2006/relationships/hyperlink" Target="mailto:paula.neto@ovg.org.br" TargetMode="External"/><Relationship Id="rId55" Type="http://schemas.openxmlformats.org/officeDocument/2006/relationships/hyperlink" Target="mailto:vitor.alves@ovg.org.br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mailto:silvia.belem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malba.castro@ovg.org.br" TargetMode="External"/><Relationship Id="rId29" Type="http://schemas.openxmlformats.org/officeDocument/2006/relationships/hyperlink" Target="mailto:diretoria.geral@ovg.org.br" TargetMode="External"/><Relationship Id="rId11" Type="http://schemas.openxmlformats.org/officeDocument/2006/relationships/hyperlink" Target="mailto:olga.siqueira@ovg.org.br" TargetMode="External"/><Relationship Id="rId24" Type="http://schemas.openxmlformats.org/officeDocument/2006/relationships/hyperlink" Target="mailto:humberto.lemos@ovg.org.br" TargetMode="External"/><Relationship Id="rId32" Type="http://schemas.openxmlformats.org/officeDocument/2006/relationships/hyperlink" Target="mailto:rogerio.gomes@ovg.org.br" TargetMode="External"/><Relationship Id="rId37" Type="http://schemas.openxmlformats.org/officeDocument/2006/relationships/hyperlink" Target="mailto:daniel.ramos@ovg.org.br" TargetMode="External"/><Relationship Id="rId40" Type="http://schemas.openxmlformats.org/officeDocument/2006/relationships/hyperlink" Target="mailto:fabricio.vieira@ovg.org.br" TargetMode="External"/><Relationship Id="rId45" Type="http://schemas.openxmlformats.org/officeDocument/2006/relationships/hyperlink" Target="mailto:julianny.sales@ovg.org.br" TargetMode="External"/><Relationship Id="rId53" Type="http://schemas.openxmlformats.org/officeDocument/2006/relationships/hyperlink" Target="mailto:rogeria.bueno@ovg.org.br" TargetMode="External"/><Relationship Id="rId58" Type="http://schemas.openxmlformats.org/officeDocument/2006/relationships/hyperlink" Target="mailto:luis.scartezini@ovg.org.br" TargetMode="External"/><Relationship Id="rId5" Type="http://schemas.openxmlformats.org/officeDocument/2006/relationships/hyperlink" Target="mailto:pedro.ximenes@ovg.org.br" TargetMode="External"/><Relationship Id="rId61" Type="http://schemas.openxmlformats.org/officeDocument/2006/relationships/hyperlink" Target="mailto:milena.santos@ovg.org.br" TargetMode="External"/><Relationship Id="rId19" Type="http://schemas.openxmlformats.org/officeDocument/2006/relationships/hyperlink" Target="mailto:lilia.santos@ovg.org.br" TargetMode="External"/><Relationship Id="rId14" Type="http://schemas.openxmlformats.org/officeDocument/2006/relationships/hyperlink" Target="mailto:maria.xavier@ovg.org.br" TargetMode="External"/><Relationship Id="rId22" Type="http://schemas.openxmlformats.org/officeDocument/2006/relationships/hyperlink" Target="mailto:jordany.hilario@ovg.org.br" TargetMode="External"/><Relationship Id="rId27" Type="http://schemas.openxmlformats.org/officeDocument/2006/relationships/hyperlink" Target="mailto:danilza.jesus@ovg.org.br" TargetMode="External"/><Relationship Id="rId30" Type="http://schemas.openxmlformats.org/officeDocument/2006/relationships/hyperlink" Target="mailto:ronan.ramos@ovg.org.br" TargetMode="External"/><Relationship Id="rId35" Type="http://schemas.openxmlformats.org/officeDocument/2006/relationships/hyperlink" Target="mailto:ana.bahia@ovg.org.br" TargetMode="External"/><Relationship Id="rId43" Type="http://schemas.openxmlformats.org/officeDocument/2006/relationships/hyperlink" Target="mailto:ingrid.araujo@ovg.org.br" TargetMode="External"/><Relationship Id="rId48" Type="http://schemas.openxmlformats.org/officeDocument/2006/relationships/hyperlink" Target="mailto:luis.morais@ovg.org.br" TargetMode="External"/><Relationship Id="rId56" Type="http://schemas.openxmlformats.org/officeDocument/2006/relationships/hyperlink" Target="mailto:walyson.ferreira@ovg.org.br" TargetMode="External"/><Relationship Id="rId8" Type="http://schemas.openxmlformats.org/officeDocument/2006/relationships/hyperlink" Target="mailto:sandra.silva@ovg.org.br" TargetMode="External"/><Relationship Id="rId51" Type="http://schemas.openxmlformats.org/officeDocument/2006/relationships/hyperlink" Target="mailto:raphayanne.barbosa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maurizet.morais@ovg.org.br" TargetMode="External"/><Relationship Id="rId17" Type="http://schemas.openxmlformats.org/officeDocument/2006/relationships/hyperlink" Target="mailto:maissun.rajeh@ovg.org.br" TargetMode="External"/><Relationship Id="rId25" Type="http://schemas.openxmlformats.org/officeDocument/2006/relationships/hyperlink" Target="mailto:felipe.guilherme@ovg.org.br" TargetMode="External"/><Relationship Id="rId33" Type="http://schemas.openxmlformats.org/officeDocument/2006/relationships/hyperlink" Target="mailto:grazielly.oliveira@ovg.org.br" TargetMode="External"/><Relationship Id="rId38" Type="http://schemas.openxmlformats.org/officeDocument/2006/relationships/hyperlink" Target="mailto:erika.farias@ovg.org.br" TargetMode="External"/><Relationship Id="rId46" Type="http://schemas.openxmlformats.org/officeDocument/2006/relationships/hyperlink" Target="mailto:lainon.medeiros@ovg.org.br" TargetMode="External"/><Relationship Id="rId59" Type="http://schemas.openxmlformats.org/officeDocument/2006/relationships/hyperlink" Target="mailto:pitterson.pereira@ovg.org.br" TargetMode="External"/><Relationship Id="rId20" Type="http://schemas.openxmlformats.org/officeDocument/2006/relationships/hyperlink" Target="mailto:leidyanna.gomes@ovg.org.br" TargetMode="External"/><Relationship Id="rId41" Type="http://schemas.openxmlformats.org/officeDocument/2006/relationships/hyperlink" Target="mailto:gustavo.mota@ovg.org.br" TargetMode="External"/><Relationship Id="rId54" Type="http://schemas.openxmlformats.org/officeDocument/2006/relationships/hyperlink" Target="mailto:rogerio.lima@ovg.org.br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tacana.luzdalma@ovg.org.br" TargetMode="External"/><Relationship Id="rId15" Type="http://schemas.openxmlformats.org/officeDocument/2006/relationships/hyperlink" Target="mailto:maria.siqueira@ovg.org.br" TargetMode="External"/><Relationship Id="rId23" Type="http://schemas.openxmlformats.org/officeDocument/2006/relationships/hyperlink" Target="mailto:ismenia.rodrigues@ovg.org.br" TargetMode="External"/><Relationship Id="rId28" Type="http://schemas.openxmlformats.org/officeDocument/2006/relationships/hyperlink" Target="mailto:andrea.coutinho@ovg.org.Br" TargetMode="External"/><Relationship Id="rId36" Type="http://schemas.openxmlformats.org/officeDocument/2006/relationships/hyperlink" Target="mailto:barbara.paula@ovg.org.br" TargetMode="External"/><Relationship Id="rId49" Type="http://schemas.openxmlformats.org/officeDocument/2006/relationships/hyperlink" Target="mailto:margo.nascimento@ovg.org.br" TargetMode="External"/><Relationship Id="rId57" Type="http://schemas.openxmlformats.org/officeDocument/2006/relationships/hyperlink" Target="mailto:aline.cotrim@ovg.org.br" TargetMode="External"/><Relationship Id="rId10" Type="http://schemas.openxmlformats.org/officeDocument/2006/relationships/hyperlink" Target="mailto:roberta.oliveira@ovg.org.br" TargetMode="External"/><Relationship Id="rId31" Type="http://schemas.openxmlformats.org/officeDocument/2006/relationships/hyperlink" Target="mailto:giuliane.nascimento@ovg.org.br" TargetMode="External"/><Relationship Id="rId44" Type="http://schemas.openxmlformats.org/officeDocument/2006/relationships/hyperlink" Target="mailto:jordana.carneiro@ovg.org.br" TargetMode="External"/><Relationship Id="rId52" Type="http://schemas.openxmlformats.org/officeDocument/2006/relationships/hyperlink" Target="mailto:roberta.carvalho@ovg.org.br" TargetMode="External"/><Relationship Id="rId60" Type="http://schemas.openxmlformats.org/officeDocument/2006/relationships/hyperlink" Target="mailto:jeane.maia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rubia.prad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3A0F-2BFC-4F31-B3B3-491DA6DF4537}">
  <sheetPr>
    <pageSetUpPr fitToPage="1"/>
  </sheetPr>
  <dimension ref="A1:M93"/>
  <sheetViews>
    <sheetView tabSelected="1" topLeftCell="A60" zoomScaleNormal="100" workbookViewId="0">
      <selection activeCell="C91" sqref="C91"/>
    </sheetView>
  </sheetViews>
  <sheetFormatPr defaultRowHeight="15" x14ac:dyDescent="0.25"/>
  <cols>
    <col min="1" max="1" width="9.7109375" style="8" customWidth="1"/>
    <col min="2" max="2" width="46.85546875" style="23" bestFit="1" customWidth="1"/>
    <col min="3" max="3" width="58" bestFit="1" customWidth="1"/>
    <col min="4" max="4" width="14.28515625" style="8" customWidth="1"/>
    <col min="5" max="5" width="29.28515625" style="22" bestFit="1" customWidth="1"/>
    <col min="6" max="6" width="16.28515625" style="9" customWidth="1"/>
    <col min="7" max="7" width="17.140625" style="9" bestFit="1" customWidth="1"/>
    <col min="8" max="8" width="15.5703125" style="9" bestFit="1" customWidth="1"/>
    <col min="12" max="12" width="13.28515625" style="2" bestFit="1" customWidth="1"/>
    <col min="13" max="13" width="10.5703125" style="2" bestFit="1" customWidth="1"/>
  </cols>
  <sheetData>
    <row r="1" spans="1:13" x14ac:dyDescent="0.25">
      <c r="A1" s="1"/>
      <c r="C1" s="2"/>
      <c r="D1" s="3"/>
      <c r="E1" s="7"/>
      <c r="H1" s="10"/>
    </row>
    <row r="2" spans="1:13" x14ac:dyDescent="0.25">
      <c r="A2" s="1"/>
      <c r="C2" s="2"/>
      <c r="D2" s="3"/>
      <c r="E2" s="7"/>
      <c r="H2" s="10"/>
    </row>
    <row r="3" spans="1:13" x14ac:dyDescent="0.25">
      <c r="A3" s="1"/>
      <c r="C3" s="2"/>
      <c r="D3" s="3"/>
      <c r="E3" s="7"/>
      <c r="H3" s="10"/>
    </row>
    <row r="4" spans="1:13" ht="16.5" x14ac:dyDescent="0.3">
      <c r="A4" s="34" t="s">
        <v>103</v>
      </c>
      <c r="B4" s="34"/>
      <c r="C4" s="34"/>
      <c r="D4" s="34"/>
      <c r="E4" s="34"/>
      <c r="F4" s="34"/>
      <c r="G4" s="34"/>
      <c r="H4" s="34"/>
    </row>
    <row r="5" spans="1:13" ht="18.75" customHeight="1" x14ac:dyDescent="0.3">
      <c r="A5" s="4"/>
      <c r="B5" s="20"/>
      <c r="C5" s="4"/>
      <c r="D5" s="4"/>
      <c r="E5" s="21"/>
      <c r="H5" s="10"/>
    </row>
    <row r="6" spans="1:13" ht="36.75" customHeight="1" x14ac:dyDescent="0.25">
      <c r="A6" s="35" t="s">
        <v>259</v>
      </c>
      <c r="B6" s="35"/>
      <c r="C6" s="35"/>
      <c r="D6" s="35"/>
      <c r="E6" s="35"/>
      <c r="F6" s="35"/>
      <c r="G6" s="35"/>
      <c r="H6" s="35"/>
    </row>
    <row r="7" spans="1:13" ht="3" hidden="1" customHeight="1" x14ac:dyDescent="0.25">
      <c r="A7" s="36"/>
      <c r="B7" s="36"/>
      <c r="C7" s="36"/>
      <c r="D7" s="36"/>
      <c r="E7" s="36"/>
      <c r="F7" s="36"/>
      <c r="G7" s="36"/>
      <c r="H7" s="36"/>
    </row>
    <row r="8" spans="1:13" s="5" customFormat="1" ht="31.5" customHeight="1" x14ac:dyDescent="0.25">
      <c r="A8" s="16" t="s">
        <v>0</v>
      </c>
      <c r="B8" s="16" t="s">
        <v>1</v>
      </c>
      <c r="C8" s="17" t="s">
        <v>2</v>
      </c>
      <c r="D8" s="17" t="s">
        <v>3</v>
      </c>
      <c r="E8" s="17" t="s">
        <v>4</v>
      </c>
      <c r="F8" s="18" t="s">
        <v>5</v>
      </c>
      <c r="G8" s="18" t="s">
        <v>6</v>
      </c>
      <c r="H8" s="18" t="s">
        <v>7</v>
      </c>
      <c r="L8" s="26"/>
      <c r="M8" s="26"/>
    </row>
    <row r="9" spans="1:13" x14ac:dyDescent="0.25">
      <c r="A9" s="13">
        <v>4297</v>
      </c>
      <c r="B9" s="14" t="s">
        <v>109</v>
      </c>
      <c r="C9" s="14" t="s">
        <v>111</v>
      </c>
      <c r="D9" s="13" t="s">
        <v>112</v>
      </c>
      <c r="E9" s="38" t="s">
        <v>110</v>
      </c>
      <c r="F9" s="24">
        <v>12091.61</v>
      </c>
      <c r="G9" s="24">
        <v>2978.61</v>
      </c>
      <c r="H9" s="24">
        <v>9113</v>
      </c>
    </row>
    <row r="10" spans="1:13" x14ac:dyDescent="0.25">
      <c r="A10" s="13">
        <v>5475</v>
      </c>
      <c r="B10" s="14" t="s">
        <v>96</v>
      </c>
      <c r="C10" s="14" t="s">
        <v>8</v>
      </c>
      <c r="D10" s="13" t="s">
        <v>9</v>
      </c>
      <c r="E10" s="38" t="s">
        <v>10</v>
      </c>
      <c r="F10" s="24">
        <v>40017.69</v>
      </c>
      <c r="G10" s="24">
        <v>10760.69</v>
      </c>
      <c r="H10" s="24">
        <v>29257</v>
      </c>
    </row>
    <row r="11" spans="1:13" x14ac:dyDescent="0.25">
      <c r="A11" s="13">
        <v>5851</v>
      </c>
      <c r="B11" s="14" t="s">
        <v>270</v>
      </c>
      <c r="C11" s="14" t="s">
        <v>121</v>
      </c>
      <c r="D11" s="13" t="s">
        <v>112</v>
      </c>
      <c r="E11" s="38" t="s">
        <v>122</v>
      </c>
      <c r="F11" s="24">
        <v>15819.79</v>
      </c>
      <c r="G11" s="24">
        <v>3352.65</v>
      </c>
      <c r="H11" s="24">
        <v>12467.14</v>
      </c>
    </row>
    <row r="12" spans="1:13" x14ac:dyDescent="0.25">
      <c r="A12" s="13">
        <v>1109</v>
      </c>
      <c r="B12" s="14" t="s">
        <v>219</v>
      </c>
      <c r="C12" s="14" t="s">
        <v>207</v>
      </c>
      <c r="D12" s="13" t="s">
        <v>32</v>
      </c>
      <c r="E12" s="38" t="s">
        <v>208</v>
      </c>
      <c r="F12" s="24">
        <v>13718.45</v>
      </c>
      <c r="G12" s="24">
        <v>3612.67</v>
      </c>
      <c r="H12" s="24">
        <f>F12-G12</f>
        <v>10105.780000000001</v>
      </c>
    </row>
    <row r="13" spans="1:13" x14ac:dyDescent="0.25">
      <c r="A13" s="13">
        <v>6292</v>
      </c>
      <c r="B13" s="14" t="s">
        <v>123</v>
      </c>
      <c r="C13" s="14" t="s">
        <v>124</v>
      </c>
      <c r="D13" s="13" t="s">
        <v>13</v>
      </c>
      <c r="E13" s="38" t="s">
        <v>125</v>
      </c>
      <c r="F13" s="24">
        <v>8078.94</v>
      </c>
      <c r="G13" s="24">
        <v>1977.54</v>
      </c>
      <c r="H13" s="24">
        <v>6101.4</v>
      </c>
    </row>
    <row r="14" spans="1:13" x14ac:dyDescent="0.25">
      <c r="A14" s="13">
        <v>5545</v>
      </c>
      <c r="B14" s="14" t="s">
        <v>229</v>
      </c>
      <c r="C14" s="14" t="s">
        <v>126</v>
      </c>
      <c r="D14" s="13" t="s">
        <v>127</v>
      </c>
      <c r="E14" s="38" t="s">
        <v>128</v>
      </c>
      <c r="F14" s="24">
        <v>7558.95</v>
      </c>
      <c r="G14" s="24">
        <v>1892.27</v>
      </c>
      <c r="H14" s="24">
        <v>5666.68</v>
      </c>
    </row>
    <row r="15" spans="1:13" x14ac:dyDescent="0.25">
      <c r="A15" s="13">
        <v>4988</v>
      </c>
      <c r="B15" s="14" t="s">
        <v>233</v>
      </c>
      <c r="C15" s="14" t="s">
        <v>11</v>
      </c>
      <c r="D15" s="13" t="s">
        <v>119</v>
      </c>
      <c r="E15" s="38" t="s">
        <v>12</v>
      </c>
      <c r="F15" s="24">
        <v>12185.28</v>
      </c>
      <c r="G15" s="24">
        <v>2952.15</v>
      </c>
      <c r="H15" s="24">
        <v>9233.1299999999992</v>
      </c>
    </row>
    <row r="16" spans="1:13" x14ac:dyDescent="0.25">
      <c r="A16" s="13">
        <v>6298</v>
      </c>
      <c r="B16" s="14" t="s">
        <v>129</v>
      </c>
      <c r="C16" s="14" t="s">
        <v>130</v>
      </c>
      <c r="D16" s="13" t="s">
        <v>13</v>
      </c>
      <c r="E16" s="38" t="s">
        <v>131</v>
      </c>
      <c r="F16" s="24">
        <v>4770.99</v>
      </c>
      <c r="G16" s="24">
        <v>809.47</v>
      </c>
      <c r="H16" s="24">
        <v>3961.52</v>
      </c>
    </row>
    <row r="17" spans="1:13" x14ac:dyDescent="0.25">
      <c r="A17" s="13">
        <v>6278</v>
      </c>
      <c r="B17" s="14" t="s">
        <v>132</v>
      </c>
      <c r="C17" s="14" t="s">
        <v>133</v>
      </c>
      <c r="D17" s="13" t="s">
        <v>134</v>
      </c>
      <c r="E17" s="38" t="s">
        <v>135</v>
      </c>
      <c r="F17" s="24">
        <v>8078.94</v>
      </c>
      <c r="G17" s="24">
        <v>1977.54</v>
      </c>
      <c r="H17" s="24">
        <v>6101.4</v>
      </c>
    </row>
    <row r="18" spans="1:13" x14ac:dyDescent="0.25">
      <c r="A18" s="13">
        <v>112</v>
      </c>
      <c r="B18" s="14" t="s">
        <v>234</v>
      </c>
      <c r="C18" s="14" t="s">
        <v>15</v>
      </c>
      <c r="D18" s="13" t="s">
        <v>16</v>
      </c>
      <c r="E18" s="38" t="s">
        <v>17</v>
      </c>
      <c r="F18" s="24">
        <v>16477.79</v>
      </c>
      <c r="G18" s="24">
        <v>4235.08</v>
      </c>
      <c r="H18" s="24">
        <v>12242.71</v>
      </c>
    </row>
    <row r="19" spans="1:13" x14ac:dyDescent="0.25">
      <c r="A19" s="13">
        <v>4686</v>
      </c>
      <c r="B19" s="14" t="s">
        <v>260</v>
      </c>
      <c r="C19" s="14" t="s">
        <v>18</v>
      </c>
      <c r="D19" s="13" t="s">
        <v>19</v>
      </c>
      <c r="E19" s="38" t="s">
        <v>20</v>
      </c>
      <c r="F19" s="24">
        <v>15422.73</v>
      </c>
      <c r="G19" s="24">
        <v>4027.81</v>
      </c>
      <c r="H19" s="24">
        <v>11394.92</v>
      </c>
    </row>
    <row r="20" spans="1:13" s="43" customFormat="1" ht="25.5" x14ac:dyDescent="0.25">
      <c r="A20" s="40">
        <v>756</v>
      </c>
      <c r="B20" s="41" t="s">
        <v>98</v>
      </c>
      <c r="C20" s="29" t="s">
        <v>296</v>
      </c>
      <c r="D20" s="40" t="s">
        <v>21</v>
      </c>
      <c r="E20" s="38" t="s">
        <v>22</v>
      </c>
      <c r="F20" s="42">
        <v>15511.87</v>
      </c>
      <c r="G20" s="42">
        <v>3940.85</v>
      </c>
      <c r="H20" s="42">
        <v>11571.02</v>
      </c>
      <c r="L20" s="44"/>
      <c r="M20" s="44"/>
    </row>
    <row r="21" spans="1:13" x14ac:dyDescent="0.25">
      <c r="A21" s="13">
        <v>1114</v>
      </c>
      <c r="B21" s="14" t="s">
        <v>277</v>
      </c>
      <c r="C21" s="14" t="s">
        <v>228</v>
      </c>
      <c r="D21" s="13" t="s">
        <v>257</v>
      </c>
      <c r="E21" s="38" t="s">
        <v>246</v>
      </c>
      <c r="F21" s="24">
        <v>40258.71</v>
      </c>
      <c r="G21" s="24">
        <v>6928.85</v>
      </c>
      <c r="H21" s="24">
        <f>F21-G21</f>
        <v>33329.86</v>
      </c>
    </row>
    <row r="22" spans="1:13" x14ac:dyDescent="0.25">
      <c r="A22" s="13">
        <v>6215</v>
      </c>
      <c r="B22" s="14" t="s">
        <v>136</v>
      </c>
      <c r="C22" s="14" t="s">
        <v>137</v>
      </c>
      <c r="D22" s="13" t="s">
        <v>32</v>
      </c>
      <c r="E22" s="39" t="s">
        <v>138</v>
      </c>
      <c r="F22" s="24">
        <v>8078.94</v>
      </c>
      <c r="G22" s="24">
        <v>1925.4</v>
      </c>
      <c r="H22" s="24">
        <v>6153.54</v>
      </c>
    </row>
    <row r="23" spans="1:13" x14ac:dyDescent="0.25">
      <c r="A23" s="13">
        <v>5674</v>
      </c>
      <c r="B23" s="14" t="s">
        <v>235</v>
      </c>
      <c r="C23" s="14" t="s">
        <v>139</v>
      </c>
      <c r="D23" s="13" t="s">
        <v>140</v>
      </c>
      <c r="E23" s="38" t="s">
        <v>141</v>
      </c>
      <c r="F23" s="24">
        <v>9717.5300000000007</v>
      </c>
      <c r="G23" s="24">
        <v>2376.0100000000002</v>
      </c>
      <c r="H23" s="24">
        <v>7341.52</v>
      </c>
    </row>
    <row r="24" spans="1:13" x14ac:dyDescent="0.25">
      <c r="A24" s="13">
        <v>5819</v>
      </c>
      <c r="B24" s="14" t="s">
        <v>230</v>
      </c>
      <c r="C24" s="14" t="s">
        <v>142</v>
      </c>
      <c r="D24" s="13" t="s">
        <v>143</v>
      </c>
      <c r="E24" s="38" t="s">
        <v>144</v>
      </c>
      <c r="F24" s="24">
        <v>10000.879999999999</v>
      </c>
      <c r="G24" s="24">
        <v>2456.0500000000002</v>
      </c>
      <c r="H24" s="24">
        <v>7544.83</v>
      </c>
    </row>
    <row r="25" spans="1:13" x14ac:dyDescent="0.25">
      <c r="A25" s="13">
        <v>5692</v>
      </c>
      <c r="B25" s="14" t="s">
        <v>113</v>
      </c>
      <c r="C25" s="14" t="s">
        <v>24</v>
      </c>
      <c r="D25" s="13" t="s">
        <v>289</v>
      </c>
      <c r="E25" s="38" t="s">
        <v>26</v>
      </c>
      <c r="F25" s="24">
        <v>8104.25</v>
      </c>
      <c r="G25" s="24">
        <v>1984.5</v>
      </c>
      <c r="H25" s="24">
        <v>6119.75</v>
      </c>
    </row>
    <row r="26" spans="1:13" x14ac:dyDescent="0.25">
      <c r="A26" s="13">
        <v>1111</v>
      </c>
      <c r="B26" s="14" t="s">
        <v>223</v>
      </c>
      <c r="C26" s="14" t="s">
        <v>68</v>
      </c>
      <c r="D26" s="13" t="s">
        <v>215</v>
      </c>
      <c r="E26" s="38" t="s">
        <v>216</v>
      </c>
      <c r="F26" s="24">
        <v>34966.06</v>
      </c>
      <c r="G26" s="24">
        <v>11509.68</v>
      </c>
      <c r="H26" s="24">
        <f>F26-G26</f>
        <v>23456.379999999997</v>
      </c>
    </row>
    <row r="27" spans="1:13" x14ac:dyDescent="0.25">
      <c r="A27" s="13">
        <v>6104</v>
      </c>
      <c r="B27" s="14" t="s">
        <v>99</v>
      </c>
      <c r="C27" s="14" t="s">
        <v>145</v>
      </c>
      <c r="D27" s="13" t="s">
        <v>27</v>
      </c>
      <c r="E27" s="38" t="s">
        <v>28</v>
      </c>
      <c r="F27" s="24">
        <v>10771.93</v>
      </c>
      <c r="G27" s="24">
        <v>2718.11</v>
      </c>
      <c r="H27" s="24">
        <v>8053.82</v>
      </c>
    </row>
    <row r="28" spans="1:13" x14ac:dyDescent="0.25">
      <c r="A28" s="13">
        <v>6272</v>
      </c>
      <c r="B28" s="14" t="s">
        <v>105</v>
      </c>
      <c r="C28" s="14" t="s">
        <v>146</v>
      </c>
      <c r="D28" s="13" t="s">
        <v>44</v>
      </c>
      <c r="E28" s="38" t="s">
        <v>106</v>
      </c>
      <c r="F28" s="24">
        <v>8078.94</v>
      </c>
      <c r="G28" s="24">
        <v>1873.26</v>
      </c>
      <c r="H28" s="24">
        <v>6205.68</v>
      </c>
    </row>
    <row r="29" spans="1:13" x14ac:dyDescent="0.25">
      <c r="A29" s="13">
        <v>5667</v>
      </c>
      <c r="B29" s="14" t="s">
        <v>261</v>
      </c>
      <c r="C29" s="14" t="s">
        <v>147</v>
      </c>
      <c r="D29" s="13" t="s">
        <v>31</v>
      </c>
      <c r="E29" s="38" t="s">
        <v>148</v>
      </c>
      <c r="F29" s="24">
        <v>9798.7099999999991</v>
      </c>
      <c r="G29" s="24">
        <v>2998.62</v>
      </c>
      <c r="H29" s="24">
        <v>6800.09</v>
      </c>
    </row>
    <row r="30" spans="1:13" x14ac:dyDescent="0.25">
      <c r="A30" s="13">
        <v>5890</v>
      </c>
      <c r="B30" s="14" t="s">
        <v>262</v>
      </c>
      <c r="C30" s="14" t="s">
        <v>149</v>
      </c>
      <c r="D30" s="13" t="s">
        <v>150</v>
      </c>
      <c r="E30" s="38" t="s">
        <v>151</v>
      </c>
      <c r="F30" s="24">
        <v>10635.63</v>
      </c>
      <c r="G30" s="24">
        <v>2561.1999999999998</v>
      </c>
      <c r="H30" s="24">
        <v>8074.43</v>
      </c>
    </row>
    <row r="31" spans="1:13" x14ac:dyDescent="0.25">
      <c r="A31" s="13">
        <v>5575</v>
      </c>
      <c r="B31" s="14" t="s">
        <v>290</v>
      </c>
      <c r="C31" s="14" t="s">
        <v>152</v>
      </c>
      <c r="D31" s="13" t="s">
        <v>291</v>
      </c>
      <c r="E31" s="38" t="s">
        <v>29</v>
      </c>
      <c r="F31" s="24">
        <v>10901.13</v>
      </c>
      <c r="G31" s="24">
        <v>2718.11</v>
      </c>
      <c r="H31" s="24">
        <v>8183.02</v>
      </c>
    </row>
    <row r="32" spans="1:13" x14ac:dyDescent="0.25">
      <c r="A32" s="13">
        <v>6283</v>
      </c>
      <c r="B32" s="14" t="s">
        <v>155</v>
      </c>
      <c r="C32" s="14" t="s">
        <v>158</v>
      </c>
      <c r="D32" s="13" t="s">
        <v>157</v>
      </c>
      <c r="E32" s="38" t="s">
        <v>156</v>
      </c>
      <c r="F32" s="24">
        <v>10771.93</v>
      </c>
      <c r="G32" s="24">
        <v>2718.11</v>
      </c>
      <c r="H32" s="24">
        <v>8053.82</v>
      </c>
    </row>
    <row r="33" spans="1:13" x14ac:dyDescent="0.25">
      <c r="A33" s="13">
        <v>57</v>
      </c>
      <c r="B33" s="14" t="s">
        <v>100</v>
      </c>
      <c r="C33" s="14" t="s">
        <v>153</v>
      </c>
      <c r="D33" s="13" t="s">
        <v>154</v>
      </c>
      <c r="E33" s="38" t="s">
        <v>33</v>
      </c>
      <c r="F33" s="24">
        <v>16402.22</v>
      </c>
      <c r="G33" s="24">
        <v>4214.3</v>
      </c>
      <c r="H33" s="24">
        <v>12187.92</v>
      </c>
    </row>
    <row r="34" spans="1:13" x14ac:dyDescent="0.25">
      <c r="A34" s="13">
        <v>4746</v>
      </c>
      <c r="B34" s="14" t="s">
        <v>236</v>
      </c>
      <c r="C34" s="14" t="s">
        <v>159</v>
      </c>
      <c r="D34" s="13" t="s">
        <v>160</v>
      </c>
      <c r="E34" s="38" t="s">
        <v>34</v>
      </c>
      <c r="F34" s="24">
        <v>15430.73</v>
      </c>
      <c r="G34" s="24">
        <v>6325.2</v>
      </c>
      <c r="H34" s="24">
        <v>9105.5300000000007</v>
      </c>
    </row>
    <row r="35" spans="1:13" x14ac:dyDescent="0.25">
      <c r="A35" s="13">
        <v>6266</v>
      </c>
      <c r="B35" s="14" t="s">
        <v>107</v>
      </c>
      <c r="C35" s="14" t="s">
        <v>104</v>
      </c>
      <c r="D35" s="13" t="s">
        <v>134</v>
      </c>
      <c r="E35" s="38" t="s">
        <v>108</v>
      </c>
      <c r="F35" s="24">
        <v>10771.93</v>
      </c>
      <c r="G35" s="24">
        <v>2718.11</v>
      </c>
      <c r="H35" s="24">
        <v>8053.82</v>
      </c>
    </row>
    <row r="36" spans="1:13" x14ac:dyDescent="0.25">
      <c r="A36" s="13">
        <v>1108</v>
      </c>
      <c r="B36" s="14" t="s">
        <v>220</v>
      </c>
      <c r="C36" s="14" t="s">
        <v>209</v>
      </c>
      <c r="D36" s="13" t="s">
        <v>35</v>
      </c>
      <c r="E36" s="38" t="s">
        <v>210</v>
      </c>
      <c r="F36" s="24">
        <v>37589.96</v>
      </c>
      <c r="G36" s="24">
        <v>12452.65</v>
      </c>
      <c r="H36" s="24">
        <f t="shared" ref="H36:H38" si="0">F36-G36</f>
        <v>25137.309999999998</v>
      </c>
    </row>
    <row r="37" spans="1:13" x14ac:dyDescent="0.25">
      <c r="A37" s="13">
        <v>1115</v>
      </c>
      <c r="B37" s="14" t="s">
        <v>278</v>
      </c>
      <c r="C37" s="14" t="s">
        <v>225</v>
      </c>
      <c r="D37" s="13" t="s">
        <v>255</v>
      </c>
      <c r="E37" s="38" t="s">
        <v>247</v>
      </c>
      <c r="F37" s="24">
        <v>15998.9</v>
      </c>
      <c r="G37" s="24">
        <v>4076.81</v>
      </c>
      <c r="H37" s="24">
        <f t="shared" si="0"/>
        <v>11922.09</v>
      </c>
    </row>
    <row r="38" spans="1:13" x14ac:dyDescent="0.25">
      <c r="A38" s="13">
        <v>1088</v>
      </c>
      <c r="B38" s="14" t="s">
        <v>241</v>
      </c>
      <c r="C38" s="14" t="s">
        <v>161</v>
      </c>
      <c r="D38" s="13" t="s">
        <v>35</v>
      </c>
      <c r="E38" s="38" t="s">
        <v>36</v>
      </c>
      <c r="F38" s="24">
        <v>37589.96</v>
      </c>
      <c r="G38" s="24">
        <v>12877.82</v>
      </c>
      <c r="H38" s="24">
        <f t="shared" si="0"/>
        <v>24712.14</v>
      </c>
    </row>
    <row r="39" spans="1:13" x14ac:dyDescent="0.25">
      <c r="A39" s="13">
        <v>5843</v>
      </c>
      <c r="B39" s="14" t="s">
        <v>263</v>
      </c>
      <c r="C39" s="14" t="s">
        <v>58</v>
      </c>
      <c r="D39" s="13" t="s">
        <v>38</v>
      </c>
      <c r="E39" s="38" t="s">
        <v>163</v>
      </c>
      <c r="F39" s="24">
        <v>10828.17</v>
      </c>
      <c r="G39" s="24">
        <v>2733.58</v>
      </c>
      <c r="H39" s="24">
        <v>8094.59</v>
      </c>
    </row>
    <row r="40" spans="1:13" x14ac:dyDescent="0.25">
      <c r="A40" s="13">
        <v>5713</v>
      </c>
      <c r="B40" s="14" t="s">
        <v>274</v>
      </c>
      <c r="C40" s="14" t="s">
        <v>39</v>
      </c>
      <c r="D40" s="13" t="s">
        <v>25</v>
      </c>
      <c r="E40" s="38" t="s">
        <v>40</v>
      </c>
      <c r="F40" s="24">
        <v>11422.57</v>
      </c>
      <c r="G40" s="24">
        <v>2897.04</v>
      </c>
      <c r="H40" s="24">
        <v>8525.5300000000007</v>
      </c>
    </row>
    <row r="41" spans="1:13" x14ac:dyDescent="0.25">
      <c r="A41" s="13">
        <v>1116</v>
      </c>
      <c r="B41" s="14" t="s">
        <v>279</v>
      </c>
      <c r="C41" s="14" t="s">
        <v>120</v>
      </c>
      <c r="D41" s="13" t="s">
        <v>14</v>
      </c>
      <c r="E41" s="38" t="s">
        <v>276</v>
      </c>
      <c r="F41" s="24">
        <v>16796.38</v>
      </c>
      <c r="G41" s="24">
        <v>5015.8500000000004</v>
      </c>
      <c r="H41" s="24">
        <f>F41-G41</f>
        <v>11780.53</v>
      </c>
    </row>
    <row r="42" spans="1:13" x14ac:dyDescent="0.25">
      <c r="A42" s="13">
        <v>5828</v>
      </c>
      <c r="B42" s="14" t="s">
        <v>275</v>
      </c>
      <c r="C42" s="14" t="s">
        <v>165</v>
      </c>
      <c r="D42" s="13" t="s">
        <v>256</v>
      </c>
      <c r="E42" s="38" t="s">
        <v>164</v>
      </c>
      <c r="F42" s="24">
        <v>15287.81</v>
      </c>
      <c r="G42" s="24">
        <v>2831.68</v>
      </c>
      <c r="H42" s="24">
        <v>12456.13</v>
      </c>
    </row>
    <row r="43" spans="1:13" x14ac:dyDescent="0.25">
      <c r="A43" s="13">
        <v>111</v>
      </c>
      <c r="B43" s="14" t="s">
        <v>267</v>
      </c>
      <c r="C43" s="14" t="s">
        <v>162</v>
      </c>
      <c r="D43" s="13" t="s">
        <v>41</v>
      </c>
      <c r="E43" s="38" t="s">
        <v>42</v>
      </c>
      <c r="F43" s="24">
        <v>18633.830000000002</v>
      </c>
      <c r="G43" s="24">
        <v>4791.13</v>
      </c>
      <c r="H43" s="24">
        <v>13842.7</v>
      </c>
    </row>
    <row r="44" spans="1:13" x14ac:dyDescent="0.25">
      <c r="A44" s="13">
        <v>1117</v>
      </c>
      <c r="B44" s="14" t="s">
        <v>240</v>
      </c>
      <c r="C44" s="14" t="s">
        <v>226</v>
      </c>
      <c r="D44" s="13" t="s">
        <v>258</v>
      </c>
      <c r="E44" s="38" t="s">
        <v>248</v>
      </c>
      <c r="F44" s="24">
        <v>28932.32</v>
      </c>
      <c r="G44" s="24">
        <v>9126.2000000000007</v>
      </c>
      <c r="H44" s="24">
        <f>F44-G44</f>
        <v>19806.12</v>
      </c>
    </row>
    <row r="45" spans="1:13" x14ac:dyDescent="0.25">
      <c r="A45" s="13">
        <v>5552</v>
      </c>
      <c r="B45" s="14" t="s">
        <v>264</v>
      </c>
      <c r="C45" s="14" t="s">
        <v>166</v>
      </c>
      <c r="D45" s="13" t="s">
        <v>61</v>
      </c>
      <c r="E45" s="38" t="s">
        <v>167</v>
      </c>
      <c r="F45" s="24">
        <v>7644.99</v>
      </c>
      <c r="G45" s="24">
        <v>2207.3000000000002</v>
      </c>
      <c r="H45" s="24">
        <v>5437.69</v>
      </c>
    </row>
    <row r="46" spans="1:13" x14ac:dyDescent="0.25">
      <c r="A46" s="13">
        <v>5740</v>
      </c>
      <c r="B46" s="14" t="s">
        <v>272</v>
      </c>
      <c r="C46" s="14" t="s">
        <v>43</v>
      </c>
      <c r="D46" s="13" t="s">
        <v>44</v>
      </c>
      <c r="E46" s="38" t="s">
        <v>45</v>
      </c>
      <c r="F46" s="24">
        <v>9298.89</v>
      </c>
      <c r="G46" s="24">
        <v>2313.02</v>
      </c>
      <c r="H46" s="24">
        <v>6985.87</v>
      </c>
    </row>
    <row r="47" spans="1:13" s="31" customFormat="1" ht="25.5" x14ac:dyDescent="0.25">
      <c r="A47" s="28">
        <v>5102</v>
      </c>
      <c r="B47" s="29" t="s">
        <v>273</v>
      </c>
      <c r="C47" s="30" t="s">
        <v>288</v>
      </c>
      <c r="D47" s="28" t="s">
        <v>46</v>
      </c>
      <c r="E47" s="38" t="s">
        <v>47</v>
      </c>
      <c r="F47" s="33">
        <v>11650.16</v>
      </c>
      <c r="G47" s="33">
        <v>3013.62</v>
      </c>
      <c r="H47" s="33">
        <v>8636.5400000000009</v>
      </c>
      <c r="L47" s="32"/>
      <c r="M47" s="32"/>
    </row>
    <row r="48" spans="1:13" x14ac:dyDescent="0.25">
      <c r="A48" s="13">
        <v>1103</v>
      </c>
      <c r="B48" s="14" t="s">
        <v>221</v>
      </c>
      <c r="C48" s="14" t="s">
        <v>30</v>
      </c>
      <c r="D48" s="13" t="s">
        <v>48</v>
      </c>
      <c r="E48" s="38" t="s">
        <v>49</v>
      </c>
      <c r="F48" s="24">
        <v>12501.17</v>
      </c>
      <c r="G48" s="24">
        <v>5669.28</v>
      </c>
      <c r="H48" s="24">
        <f>F48-G48</f>
        <v>6831.89</v>
      </c>
    </row>
    <row r="49" spans="1:8" x14ac:dyDescent="0.25">
      <c r="A49" s="13">
        <v>4322</v>
      </c>
      <c r="B49" s="14" t="s">
        <v>237</v>
      </c>
      <c r="C49" s="14" t="s">
        <v>168</v>
      </c>
      <c r="D49" s="13" t="s">
        <v>286</v>
      </c>
      <c r="E49" s="38" t="s">
        <v>169</v>
      </c>
      <c r="F49" s="24">
        <v>9878</v>
      </c>
      <c r="G49" s="24">
        <v>3711.7</v>
      </c>
      <c r="H49" s="24">
        <v>6166.3</v>
      </c>
    </row>
    <row r="50" spans="1:8" x14ac:dyDescent="0.25">
      <c r="A50" s="13">
        <v>5573</v>
      </c>
      <c r="B50" s="14" t="s">
        <v>102</v>
      </c>
      <c r="C50" s="14" t="s">
        <v>50</v>
      </c>
      <c r="D50" s="13" t="s">
        <v>51</v>
      </c>
      <c r="E50" s="38" t="s">
        <v>52</v>
      </c>
      <c r="F50" s="24">
        <v>10771.93</v>
      </c>
      <c r="G50" s="24">
        <v>2692.97</v>
      </c>
      <c r="H50" s="24">
        <v>8078.96</v>
      </c>
    </row>
    <row r="51" spans="1:8" x14ac:dyDescent="0.25">
      <c r="A51" s="13">
        <v>5795</v>
      </c>
      <c r="B51" s="14" t="s">
        <v>292</v>
      </c>
      <c r="C51" s="14" t="s">
        <v>170</v>
      </c>
      <c r="D51" s="13" t="s">
        <v>171</v>
      </c>
      <c r="E51" s="38" t="s">
        <v>53</v>
      </c>
      <c r="F51" s="24">
        <v>20529.27</v>
      </c>
      <c r="G51" s="24">
        <v>3722.41</v>
      </c>
      <c r="H51" s="24">
        <v>16806.86</v>
      </c>
    </row>
    <row r="52" spans="1:8" x14ac:dyDescent="0.25">
      <c r="A52" s="13">
        <v>5830</v>
      </c>
      <c r="B52" s="14" t="s">
        <v>268</v>
      </c>
      <c r="C52" s="14" t="s">
        <v>172</v>
      </c>
      <c r="D52" s="13" t="s">
        <v>173</v>
      </c>
      <c r="E52" s="38" t="s">
        <v>174</v>
      </c>
      <c r="F52" s="24">
        <v>9717.5300000000007</v>
      </c>
      <c r="G52" s="24">
        <v>2428.15</v>
      </c>
      <c r="H52" s="24">
        <v>7289.38</v>
      </c>
    </row>
    <row r="53" spans="1:8" x14ac:dyDescent="0.25">
      <c r="A53" s="13">
        <v>1107</v>
      </c>
      <c r="B53" s="14" t="s">
        <v>239</v>
      </c>
      <c r="C53" s="14" t="s">
        <v>211</v>
      </c>
      <c r="D53" s="13" t="s">
        <v>154</v>
      </c>
      <c r="E53" s="38" t="s">
        <v>212</v>
      </c>
      <c r="F53" s="24">
        <v>37486.699999999997</v>
      </c>
      <c r="G53" s="24">
        <v>12319.46</v>
      </c>
      <c r="H53" s="24">
        <f>F53-G53</f>
        <v>25167.239999999998</v>
      </c>
    </row>
    <row r="54" spans="1:8" x14ac:dyDescent="0.25">
      <c r="A54" s="13">
        <v>5488</v>
      </c>
      <c r="B54" s="14" t="s">
        <v>114</v>
      </c>
      <c r="C54" s="14" t="s">
        <v>224</v>
      </c>
      <c r="D54" s="13" t="s">
        <v>54</v>
      </c>
      <c r="E54" s="38" t="s">
        <v>55</v>
      </c>
      <c r="F54" s="24">
        <v>8220.5300000000007</v>
      </c>
      <c r="G54" s="24">
        <v>2702.45</v>
      </c>
      <c r="H54" s="24">
        <v>5518.08</v>
      </c>
    </row>
    <row r="55" spans="1:8" x14ac:dyDescent="0.25">
      <c r="A55" s="13">
        <v>5033</v>
      </c>
      <c r="B55" s="14" t="s">
        <v>115</v>
      </c>
      <c r="C55" s="14" t="s">
        <v>175</v>
      </c>
      <c r="D55" s="13" t="s">
        <v>176</v>
      </c>
      <c r="E55" s="38" t="s">
        <v>56</v>
      </c>
      <c r="F55" s="24">
        <v>9966.0499999999993</v>
      </c>
      <c r="G55" s="24">
        <v>3371.02</v>
      </c>
      <c r="H55" s="24">
        <v>6595.03</v>
      </c>
    </row>
    <row r="56" spans="1:8" x14ac:dyDescent="0.25">
      <c r="A56" s="13">
        <v>6284</v>
      </c>
      <c r="B56" s="14" t="s">
        <v>179</v>
      </c>
      <c r="C56" s="14" t="s">
        <v>180</v>
      </c>
      <c r="D56" s="13" t="s">
        <v>181</v>
      </c>
      <c r="E56" s="38" t="s">
        <v>182</v>
      </c>
      <c r="F56" s="24">
        <v>8078.94</v>
      </c>
      <c r="G56" s="24">
        <v>1977.54</v>
      </c>
      <c r="H56" s="24">
        <v>6101.4</v>
      </c>
    </row>
    <row r="57" spans="1:8" x14ac:dyDescent="0.25">
      <c r="A57" s="13">
        <v>1105</v>
      </c>
      <c r="B57" s="14" t="s">
        <v>280</v>
      </c>
      <c r="C57" s="14" t="s">
        <v>177</v>
      </c>
      <c r="D57" s="13" t="s">
        <v>178</v>
      </c>
      <c r="E57" s="38" t="s">
        <v>57</v>
      </c>
      <c r="F57" s="24">
        <v>16873.89</v>
      </c>
      <c r="G57" s="24">
        <v>5171</v>
      </c>
      <c r="H57" s="24">
        <f>F57-G57</f>
        <v>11702.89</v>
      </c>
    </row>
    <row r="58" spans="1:8" x14ac:dyDescent="0.25">
      <c r="A58" s="13">
        <v>5831</v>
      </c>
      <c r="B58" s="14" t="s">
        <v>231</v>
      </c>
      <c r="C58" s="14" t="s">
        <v>285</v>
      </c>
      <c r="D58" s="13" t="s">
        <v>143</v>
      </c>
      <c r="E58" s="38" t="s">
        <v>59</v>
      </c>
      <c r="F58" s="24">
        <v>9808.85</v>
      </c>
      <c r="G58" s="24">
        <v>2453.2600000000002</v>
      </c>
      <c r="H58" s="24">
        <v>7355.59</v>
      </c>
    </row>
    <row r="59" spans="1:8" x14ac:dyDescent="0.25">
      <c r="A59" s="13">
        <v>5736</v>
      </c>
      <c r="B59" s="14" t="s">
        <v>116</v>
      </c>
      <c r="C59" s="14" t="s">
        <v>183</v>
      </c>
      <c r="D59" s="13" t="s">
        <v>61</v>
      </c>
      <c r="E59" s="38" t="s">
        <v>62</v>
      </c>
      <c r="F59" s="24">
        <v>10884.41</v>
      </c>
      <c r="G59" s="24">
        <v>2749.04</v>
      </c>
      <c r="H59" s="24">
        <v>8135.37</v>
      </c>
    </row>
    <row r="60" spans="1:8" x14ac:dyDescent="0.25">
      <c r="A60" s="13">
        <v>4718</v>
      </c>
      <c r="B60" s="14" t="s">
        <v>63</v>
      </c>
      <c r="C60" s="14" t="s">
        <v>64</v>
      </c>
      <c r="D60" s="13" t="s">
        <v>65</v>
      </c>
      <c r="E60" s="38" t="s">
        <v>66</v>
      </c>
      <c r="F60" s="24">
        <v>10013.629999999999</v>
      </c>
      <c r="G60" s="24">
        <v>2482.2600000000002</v>
      </c>
      <c r="H60" s="24">
        <v>7531.37</v>
      </c>
    </row>
    <row r="61" spans="1:8" x14ac:dyDescent="0.25">
      <c r="A61" s="13">
        <v>5610</v>
      </c>
      <c r="B61" s="14" t="s">
        <v>242</v>
      </c>
      <c r="C61" s="14" t="s">
        <v>245</v>
      </c>
      <c r="D61" s="13" t="s">
        <v>13</v>
      </c>
      <c r="E61" s="38" t="s">
        <v>249</v>
      </c>
      <c r="F61" s="24">
        <v>5417.19</v>
      </c>
      <c r="G61" s="24">
        <v>1746.53</v>
      </c>
      <c r="H61" s="24">
        <v>3670.66</v>
      </c>
    </row>
    <row r="62" spans="1:8" x14ac:dyDescent="0.25">
      <c r="A62" s="13">
        <v>6308</v>
      </c>
      <c r="B62" s="14" t="s">
        <v>243</v>
      </c>
      <c r="C62" s="14" t="s">
        <v>244</v>
      </c>
      <c r="D62" s="25" t="s">
        <v>140</v>
      </c>
      <c r="E62" s="38" t="s">
        <v>250</v>
      </c>
      <c r="F62" s="24">
        <v>7484.2</v>
      </c>
      <c r="G62" s="24">
        <v>1941.32</v>
      </c>
      <c r="H62" s="24">
        <v>5542.88</v>
      </c>
    </row>
    <row r="63" spans="1:8" x14ac:dyDescent="0.25">
      <c r="A63" s="13">
        <v>1113</v>
      </c>
      <c r="B63" s="14" t="s">
        <v>281</v>
      </c>
      <c r="C63" s="14" t="s">
        <v>227</v>
      </c>
      <c r="D63" s="25" t="s">
        <v>295</v>
      </c>
      <c r="E63" s="38" t="s">
        <v>251</v>
      </c>
      <c r="F63" s="24">
        <v>16461.3</v>
      </c>
      <c r="G63" s="24">
        <v>5445.72</v>
      </c>
      <c r="H63" s="24">
        <f>F63-G63</f>
        <v>11015.579999999998</v>
      </c>
    </row>
    <row r="64" spans="1:8" x14ac:dyDescent="0.25">
      <c r="A64" s="13">
        <v>5591</v>
      </c>
      <c r="B64" s="14" t="s">
        <v>265</v>
      </c>
      <c r="C64" s="14" t="s">
        <v>69</v>
      </c>
      <c r="D64" s="13" t="s">
        <v>287</v>
      </c>
      <c r="E64" s="38" t="s">
        <v>70</v>
      </c>
      <c r="F64" s="24">
        <v>10850.67</v>
      </c>
      <c r="G64" s="24">
        <v>2739.76</v>
      </c>
      <c r="H64" s="24">
        <v>8110.91</v>
      </c>
    </row>
    <row r="65" spans="1:12" x14ac:dyDescent="0.25">
      <c r="A65" s="13">
        <v>6289</v>
      </c>
      <c r="B65" s="14" t="s">
        <v>184</v>
      </c>
      <c r="C65" s="14" t="s">
        <v>37</v>
      </c>
      <c r="D65" s="13" t="s">
        <v>143</v>
      </c>
      <c r="E65" s="38" t="s">
        <v>185</v>
      </c>
      <c r="F65" s="24">
        <v>10771.93</v>
      </c>
      <c r="G65" s="24">
        <v>2665.97</v>
      </c>
      <c r="H65" s="24">
        <v>8105.96</v>
      </c>
    </row>
    <row r="66" spans="1:12" x14ac:dyDescent="0.25">
      <c r="A66" s="13">
        <v>1095</v>
      </c>
      <c r="B66" s="14" t="s">
        <v>282</v>
      </c>
      <c r="C66" s="14" t="s">
        <v>71</v>
      </c>
      <c r="D66" s="13" t="s">
        <v>72</v>
      </c>
      <c r="E66" s="38" t="s">
        <v>73</v>
      </c>
      <c r="F66" s="24">
        <v>58597.27</v>
      </c>
      <c r="G66" s="24">
        <v>11509.68</v>
      </c>
      <c r="H66" s="24">
        <f t="shared" ref="H66:H67" si="1">F66-G66</f>
        <v>47087.59</v>
      </c>
    </row>
    <row r="67" spans="1:12" x14ac:dyDescent="0.25">
      <c r="A67" s="13">
        <v>1112</v>
      </c>
      <c r="B67" s="14" t="s">
        <v>283</v>
      </c>
      <c r="C67" s="14" t="s">
        <v>217</v>
      </c>
      <c r="D67" s="13" t="s">
        <v>178</v>
      </c>
      <c r="E67" s="38" t="s">
        <v>218</v>
      </c>
      <c r="F67" s="24">
        <v>9319.86</v>
      </c>
      <c r="G67" s="24">
        <v>2452.5</v>
      </c>
      <c r="H67" s="24">
        <f t="shared" si="1"/>
        <v>6867.3600000000006</v>
      </c>
    </row>
    <row r="68" spans="1:12" x14ac:dyDescent="0.25">
      <c r="A68" s="13">
        <v>6300</v>
      </c>
      <c r="B68" s="14" t="s">
        <v>186</v>
      </c>
      <c r="C68" s="14" t="s">
        <v>187</v>
      </c>
      <c r="D68" s="13" t="s">
        <v>188</v>
      </c>
      <c r="E68" s="38" t="s">
        <v>189</v>
      </c>
      <c r="F68" s="24">
        <v>7838.52</v>
      </c>
      <c r="G68" s="24">
        <v>1911.42</v>
      </c>
      <c r="H68" s="24">
        <v>5927.1</v>
      </c>
    </row>
    <row r="69" spans="1:12" x14ac:dyDescent="0.25">
      <c r="A69" s="13">
        <v>4731</v>
      </c>
      <c r="B69" s="14" t="s">
        <v>117</v>
      </c>
      <c r="C69" s="14" t="s">
        <v>190</v>
      </c>
      <c r="D69" s="13" t="s">
        <v>60</v>
      </c>
      <c r="E69" s="38" t="s">
        <v>74</v>
      </c>
      <c r="F69" s="24">
        <v>11941.86</v>
      </c>
      <c r="G69" s="24">
        <v>3780.87</v>
      </c>
      <c r="H69" s="24">
        <v>8160.99</v>
      </c>
    </row>
    <row r="70" spans="1:12" x14ac:dyDescent="0.25">
      <c r="A70" s="13">
        <v>6290</v>
      </c>
      <c r="B70" s="14" t="s">
        <v>192</v>
      </c>
      <c r="C70" s="14" t="s">
        <v>193</v>
      </c>
      <c r="D70" s="13" t="s">
        <v>194</v>
      </c>
      <c r="E70" s="38" t="s">
        <v>191</v>
      </c>
      <c r="F70" s="24">
        <v>28257.68</v>
      </c>
      <c r="G70" s="24">
        <v>7526.69</v>
      </c>
      <c r="H70" s="24">
        <v>20730.990000000002</v>
      </c>
    </row>
    <row r="71" spans="1:12" x14ac:dyDescent="0.25">
      <c r="A71" s="13">
        <v>4513</v>
      </c>
      <c r="B71" s="14" t="s">
        <v>195</v>
      </c>
      <c r="C71" s="14" t="s">
        <v>196</v>
      </c>
      <c r="D71" s="13" t="s">
        <v>178</v>
      </c>
      <c r="E71" s="38" t="s">
        <v>197</v>
      </c>
      <c r="F71" s="24">
        <v>9814.9500000000007</v>
      </c>
      <c r="G71" s="24">
        <v>2454.94</v>
      </c>
      <c r="H71" s="24">
        <v>7360.01</v>
      </c>
    </row>
    <row r="72" spans="1:12" x14ac:dyDescent="0.25">
      <c r="A72" s="13">
        <v>6294</v>
      </c>
      <c r="B72" s="14" t="s">
        <v>198</v>
      </c>
      <c r="C72" s="14" t="s">
        <v>67</v>
      </c>
      <c r="D72" s="13" t="s">
        <v>199</v>
      </c>
      <c r="E72" s="39" t="s">
        <v>200</v>
      </c>
      <c r="F72" s="24">
        <v>10755.05</v>
      </c>
      <c r="G72" s="24">
        <v>2557.06</v>
      </c>
      <c r="H72" s="24">
        <v>8197.99</v>
      </c>
    </row>
    <row r="73" spans="1:12" x14ac:dyDescent="0.25">
      <c r="A73" s="13">
        <v>774</v>
      </c>
      <c r="B73" s="14" t="s">
        <v>97</v>
      </c>
      <c r="C73" s="14" t="s">
        <v>252</v>
      </c>
      <c r="D73" s="13" t="s">
        <v>75</v>
      </c>
      <c r="E73" s="38" t="s">
        <v>76</v>
      </c>
      <c r="F73" s="24">
        <v>12796.57</v>
      </c>
      <c r="G73" s="24">
        <v>3207.35</v>
      </c>
      <c r="H73" s="24">
        <v>9589.2199999999993</v>
      </c>
    </row>
    <row r="74" spans="1:12" x14ac:dyDescent="0.25">
      <c r="A74" s="13">
        <v>5468</v>
      </c>
      <c r="B74" s="14" t="s">
        <v>118</v>
      </c>
      <c r="C74" s="14" t="s">
        <v>23</v>
      </c>
      <c r="D74" s="13" t="s">
        <v>293</v>
      </c>
      <c r="E74" s="38" t="s">
        <v>77</v>
      </c>
      <c r="F74" s="24">
        <v>11409.26</v>
      </c>
      <c r="G74" s="24">
        <v>2872.49</v>
      </c>
      <c r="H74" s="24">
        <v>8536.77</v>
      </c>
    </row>
    <row r="75" spans="1:12" x14ac:dyDescent="0.25">
      <c r="A75" s="13">
        <v>1096</v>
      </c>
      <c r="B75" s="14" t="s">
        <v>284</v>
      </c>
      <c r="C75" s="14" t="s">
        <v>78</v>
      </c>
      <c r="D75" s="13" t="s">
        <v>79</v>
      </c>
      <c r="E75" s="38" t="s">
        <v>80</v>
      </c>
      <c r="F75" s="24">
        <v>50119.95</v>
      </c>
      <c r="G75" s="24">
        <v>16087.07</v>
      </c>
      <c r="H75" s="24">
        <f>F75-G75</f>
        <v>34032.879999999997</v>
      </c>
    </row>
    <row r="76" spans="1:12" x14ac:dyDescent="0.25">
      <c r="A76" s="13">
        <v>5006</v>
      </c>
      <c r="B76" s="14" t="s">
        <v>266</v>
      </c>
      <c r="C76" s="14" t="s">
        <v>81</v>
      </c>
      <c r="D76" s="13" t="s">
        <v>201</v>
      </c>
      <c r="E76" s="38" t="s">
        <v>82</v>
      </c>
      <c r="F76" s="24">
        <v>10610.01</v>
      </c>
      <c r="G76" s="24">
        <v>4111.75</v>
      </c>
      <c r="H76" s="24">
        <v>6498.26</v>
      </c>
    </row>
    <row r="77" spans="1:12" x14ac:dyDescent="0.25">
      <c r="A77" s="13">
        <v>1106</v>
      </c>
      <c r="B77" s="14" t="s">
        <v>222</v>
      </c>
      <c r="C77" s="14" t="s">
        <v>83</v>
      </c>
      <c r="D77" s="13" t="s">
        <v>294</v>
      </c>
      <c r="E77" s="38" t="s">
        <v>84</v>
      </c>
      <c r="F77" s="24">
        <v>33185.32</v>
      </c>
      <c r="G77" s="24">
        <v>9144.5</v>
      </c>
      <c r="H77" s="24">
        <f>F77-G77</f>
        <v>24040.82</v>
      </c>
      <c r="L77" s="27"/>
    </row>
    <row r="78" spans="1:12" x14ac:dyDescent="0.25">
      <c r="A78" s="13">
        <v>5792</v>
      </c>
      <c r="B78" s="14" t="s">
        <v>232</v>
      </c>
      <c r="C78" s="14" t="s">
        <v>85</v>
      </c>
      <c r="D78" s="13" t="s">
        <v>25</v>
      </c>
      <c r="E78" s="38" t="s">
        <v>86</v>
      </c>
      <c r="F78" s="24">
        <v>8100.03</v>
      </c>
      <c r="G78" s="24">
        <v>1983.34</v>
      </c>
      <c r="H78" s="24">
        <v>6116.69</v>
      </c>
    </row>
    <row r="79" spans="1:12" x14ac:dyDescent="0.25">
      <c r="A79" s="13">
        <v>6133</v>
      </c>
      <c r="B79" s="14" t="s">
        <v>101</v>
      </c>
      <c r="C79" s="14" t="s">
        <v>87</v>
      </c>
      <c r="D79" s="13" t="s">
        <v>88</v>
      </c>
      <c r="E79" s="38" t="s">
        <v>89</v>
      </c>
      <c r="F79" s="24">
        <v>22977.119999999999</v>
      </c>
      <c r="G79" s="24">
        <v>6074.54</v>
      </c>
      <c r="H79" s="24">
        <v>16902.580000000002</v>
      </c>
    </row>
    <row r="80" spans="1:12" x14ac:dyDescent="0.25">
      <c r="A80" s="13">
        <v>284</v>
      </c>
      <c r="B80" s="14" t="s">
        <v>269</v>
      </c>
      <c r="C80" s="14" t="s">
        <v>90</v>
      </c>
      <c r="D80" s="13" t="s">
        <v>91</v>
      </c>
      <c r="E80" s="38" t="s">
        <v>92</v>
      </c>
      <c r="F80" s="24">
        <v>13960.21</v>
      </c>
      <c r="G80" s="24">
        <v>5842.65</v>
      </c>
      <c r="H80" s="24">
        <v>8117.56</v>
      </c>
    </row>
    <row r="81" spans="1:12" x14ac:dyDescent="0.25">
      <c r="A81" s="13">
        <v>1110</v>
      </c>
      <c r="B81" s="14" t="s">
        <v>238</v>
      </c>
      <c r="C81" s="14" t="s">
        <v>213</v>
      </c>
      <c r="D81" s="13" t="s">
        <v>178</v>
      </c>
      <c r="E81" s="38" t="s">
        <v>214</v>
      </c>
      <c r="F81" s="24">
        <v>11158.97</v>
      </c>
      <c r="G81" s="24">
        <v>3736.93</v>
      </c>
      <c r="H81" s="24">
        <f>F81-G81</f>
        <v>7422.0399999999991</v>
      </c>
    </row>
    <row r="82" spans="1:12" x14ac:dyDescent="0.25">
      <c r="A82" s="13">
        <v>6273</v>
      </c>
      <c r="B82" s="14" t="s">
        <v>202</v>
      </c>
      <c r="C82" s="14" t="s">
        <v>203</v>
      </c>
      <c r="D82" s="13" t="s">
        <v>60</v>
      </c>
      <c r="E82" s="38" t="s">
        <v>204</v>
      </c>
      <c r="F82" s="24">
        <v>10771.93</v>
      </c>
      <c r="G82" s="24">
        <v>2723.11</v>
      </c>
      <c r="H82" s="24">
        <v>8048.82</v>
      </c>
      <c r="L82" s="27"/>
    </row>
    <row r="83" spans="1:12" x14ac:dyDescent="0.25">
      <c r="A83" s="13">
        <v>4687</v>
      </c>
      <c r="B83" s="14" t="s">
        <v>271</v>
      </c>
      <c r="C83" s="14" t="s">
        <v>205</v>
      </c>
      <c r="D83" s="13" t="s">
        <v>112</v>
      </c>
      <c r="E83" s="38" t="s">
        <v>206</v>
      </c>
      <c r="F83" s="24">
        <v>17901.439999999999</v>
      </c>
      <c r="G83" s="24">
        <v>4574.45</v>
      </c>
      <c r="H83" s="24">
        <v>13326.99</v>
      </c>
    </row>
    <row r="84" spans="1:12" x14ac:dyDescent="0.25">
      <c r="A84" s="37" t="s">
        <v>93</v>
      </c>
      <c r="B84" s="37"/>
      <c r="C84" s="37"/>
      <c r="D84" s="37"/>
      <c r="E84" s="37"/>
      <c r="F84" s="19">
        <f>SUM(F9:F83)</f>
        <v>1171328.6800000002</v>
      </c>
      <c r="G84" s="19">
        <f t="shared" ref="G84:H84" si="2">SUM(G9:G83)</f>
        <v>321420.72000000003</v>
      </c>
      <c r="H84" s="19">
        <f t="shared" si="2"/>
        <v>849907.96</v>
      </c>
    </row>
    <row r="85" spans="1:12" x14ac:dyDescent="0.25">
      <c r="A85" s="6" t="s">
        <v>94</v>
      </c>
      <c r="B85" s="6"/>
      <c r="C85" s="7"/>
      <c r="D85" s="7"/>
      <c r="E85" s="7"/>
      <c r="F85" s="11"/>
      <c r="H85" s="10"/>
    </row>
    <row r="86" spans="1:12" x14ac:dyDescent="0.25">
      <c r="A86" s="6" t="s">
        <v>95</v>
      </c>
      <c r="B86" s="6"/>
      <c r="F86" s="11"/>
    </row>
    <row r="87" spans="1:12" x14ac:dyDescent="0.25">
      <c r="A87" s="6" t="s">
        <v>253</v>
      </c>
      <c r="B87" s="6"/>
      <c r="F87" s="11"/>
    </row>
    <row r="88" spans="1:12" x14ac:dyDescent="0.25">
      <c r="A88" s="6" t="s">
        <v>254</v>
      </c>
      <c r="B88" s="6"/>
      <c r="F88" s="11"/>
    </row>
    <row r="89" spans="1:12" x14ac:dyDescent="0.25">
      <c r="F89" s="12"/>
    </row>
    <row r="90" spans="1:12" x14ac:dyDescent="0.25">
      <c r="F90" s="12"/>
    </row>
    <row r="91" spans="1:12" x14ac:dyDescent="0.25">
      <c r="F91" s="10"/>
    </row>
    <row r="92" spans="1:12" x14ac:dyDescent="0.25">
      <c r="F92" s="12"/>
      <c r="G92" s="12"/>
    </row>
    <row r="93" spans="1:12" x14ac:dyDescent="0.25">
      <c r="F93" s="15"/>
      <c r="G93" s="15"/>
    </row>
  </sheetData>
  <sortState xmlns:xlrd2="http://schemas.microsoft.com/office/spreadsheetml/2017/richdata2" ref="A9:H83">
    <sortCondition ref="B9:B83"/>
  </sortState>
  <mergeCells count="4">
    <mergeCell ref="A4:H4"/>
    <mergeCell ref="A6:H6"/>
    <mergeCell ref="A7:H7"/>
    <mergeCell ref="A84:E84"/>
  </mergeCells>
  <hyperlinks>
    <hyperlink ref="E79" r:id="rId1" xr:uid="{F64C8500-CF7F-44FE-9536-110307B335A0}"/>
    <hyperlink ref="E20" r:id="rId2" xr:uid="{802F9BCD-AB39-4BE7-A953-0743EE99C2E3}"/>
    <hyperlink ref="E43" r:id="rId3" xr:uid="{67A4357E-4862-4906-8469-869D91E77788}"/>
    <hyperlink ref="E33" r:id="rId4" xr:uid="{333EFCA5-55DE-47F2-B3F6-65B8637B9501}"/>
    <hyperlink ref="E66" r:id="rId5" xr:uid="{32FA457A-2AAA-433A-B848-7302BDC856B0}"/>
    <hyperlink ref="E80" r:id="rId6" xr:uid="{FB64A64E-B21F-4952-B87E-2FC82017FF42}"/>
    <hyperlink ref="E78" r:id="rId7" xr:uid="{5BA448E5-C6F3-4752-A91B-8359E208F1AB}"/>
    <hyperlink ref="E76" r:id="rId8" xr:uid="{2C3F4089-A361-4FB4-90B6-F136FDE91007}"/>
    <hyperlink ref="E75" r:id="rId9" xr:uid="{92786DA1-F9A5-4BEF-931A-DAAAFE38FF67}"/>
    <hyperlink ref="E69" r:id="rId10" xr:uid="{EA8822C9-9956-4265-B1B8-CB8FEBB7B65F}"/>
    <hyperlink ref="E64" r:id="rId11" xr:uid="{31DE2A57-72E8-498F-98FB-C523172F523F}"/>
    <hyperlink ref="E60" r:id="rId12" xr:uid="{419DDFDA-C0BE-414B-959B-EFD03E6AE0E2}"/>
    <hyperlink ref="E59" r:id="rId13" xr:uid="{AE42E00D-C756-4D4F-A6E8-F848D4518106}"/>
    <hyperlink ref="E58" r:id="rId14" xr:uid="{1DD1981C-6658-444B-8FC8-3B2B21F500C8}"/>
    <hyperlink ref="E57" r:id="rId15" xr:uid="{B5772273-04F8-49A3-A3A0-51E779C2D4ED}"/>
    <hyperlink ref="E55" r:id="rId16" xr:uid="{67047180-B473-407B-A174-2B625704906F}"/>
    <hyperlink ref="E54" r:id="rId17" xr:uid="{F08D24F1-F962-455B-B05D-6F63DF1A66EF}"/>
    <hyperlink ref="E50" r:id="rId18" xr:uid="{F7F28C07-5EE0-4B73-8A93-73A270DA1EB2}"/>
    <hyperlink ref="E48" r:id="rId19" xr:uid="{B4777BBC-53B7-4243-8D1C-7D8005632C4B}"/>
    <hyperlink ref="E47" r:id="rId20" xr:uid="{6BC8B882-3B57-4381-B9BC-7CA5BB76C79F}"/>
    <hyperlink ref="E46" r:id="rId21" xr:uid="{F6A870C5-C4A3-405E-AA14-B29C508F0AAD}"/>
    <hyperlink ref="E40" r:id="rId22" xr:uid="{76264AC9-A5D9-4A91-B0C2-54D38F8DA78B}"/>
    <hyperlink ref="E34" r:id="rId23" xr:uid="{0F352FCE-E09F-42D4-B23A-2D487AD5567E}"/>
    <hyperlink ref="E31" r:id="rId24" xr:uid="{A07C55EA-1979-4756-8809-8DA93F047AE4}"/>
    <hyperlink ref="E25" r:id="rId25" xr:uid="{ECA5F479-CE73-49D0-A35F-14086BC8C95B}"/>
    <hyperlink ref="E19" r:id="rId26" xr:uid="{58C88B33-A683-4475-8F1D-21CD6A42D20F}"/>
    <hyperlink ref="E18" r:id="rId27" xr:uid="{E254B7DB-2281-4835-BEF8-854164FA5BB3}"/>
    <hyperlink ref="E15" r:id="rId28" display="andrea.coutinho@ovg.org.Br" xr:uid="{811D2476-CA37-4576-8E20-80B6219E5F38}"/>
    <hyperlink ref="E10" r:id="rId29" display="diretoria.geral@ovg.org.br" xr:uid="{773EB6F1-3102-44B0-BA6A-E7B355BED53F}"/>
    <hyperlink ref="E74" r:id="rId30" xr:uid="{5DF5B817-A703-4B72-AE8E-18EA7F4E61F0}"/>
    <hyperlink ref="E27" r:id="rId31" xr:uid="{7D526D9B-66F8-4A9E-87B0-11FA600BF6DC}"/>
    <hyperlink ref="E73" r:id="rId32" xr:uid="{0D1ECDF4-DCF5-4556-AFAD-CD5AC5C737E7}"/>
    <hyperlink ref="E28" r:id="rId33" xr:uid="{25B552E6-CB79-4CB3-9872-29D48AF84DD9}"/>
    <hyperlink ref="E35" r:id="rId34" xr:uid="{7B3CB717-06FF-4CB0-805C-81BF3C4297A6}"/>
    <hyperlink ref="E13" r:id="rId35" xr:uid="{610D397B-4E06-4B75-B925-22796F92FA1A}"/>
    <hyperlink ref="E16" r:id="rId36" xr:uid="{E75D7B84-8C7D-44D1-BC69-394CF923437A}"/>
    <hyperlink ref="E17" r:id="rId37" xr:uid="{7A4CE338-E52D-4582-BC9D-692FB2E9A2EE}"/>
    <hyperlink ref="E22" r:id="rId38" xr:uid="{3078FE1B-2B8A-4945-9CEB-854C76B81FA1}"/>
    <hyperlink ref="E23" r:id="rId39" xr:uid="{8E9126BF-1D5D-4779-810A-6944AAED11BC}"/>
    <hyperlink ref="E24" r:id="rId40" xr:uid="{10D97F3B-C5E6-416C-8EFB-FE691FDE7F2A}"/>
    <hyperlink ref="E29" r:id="rId41" xr:uid="{07272771-B6C3-4B86-BD30-B24F9333C8A5}"/>
    <hyperlink ref="E30" r:id="rId42" xr:uid="{0493E03D-FF05-4855-9470-978FB7D65C0F}"/>
    <hyperlink ref="E32" r:id="rId43" xr:uid="{9FB0818D-CCD1-4F78-9A4D-C008493DFC04}"/>
    <hyperlink ref="E39" r:id="rId44" xr:uid="{9E67F9EA-DD21-451B-B494-0564D40FA726}"/>
    <hyperlink ref="E42" r:id="rId45" xr:uid="{94E9A2CA-D8B9-4F99-B4E9-8711070BB328}"/>
    <hyperlink ref="E45" r:id="rId46" xr:uid="{3CF955B8-7F8A-493B-8554-1359478CF20A}"/>
    <hyperlink ref="E49" r:id="rId47" xr:uid="{117184A3-74D5-4703-883C-867C45379FC3}"/>
    <hyperlink ref="E52" r:id="rId48" xr:uid="{3D54678A-C741-435A-97BD-F18F6F5366AD}"/>
    <hyperlink ref="E56" r:id="rId49" xr:uid="{1B14A388-8D2A-4EEC-83F8-0D9FBE25F2D3}"/>
    <hyperlink ref="E65" r:id="rId50" xr:uid="{6453222E-EE60-4C60-B2E0-21EAA2DC0E8F}"/>
    <hyperlink ref="E68" r:id="rId51" xr:uid="{48B8AD7C-51FA-4928-BFDE-3874F9CC5EE0}"/>
    <hyperlink ref="E70" r:id="rId52" xr:uid="{5E286E6A-71A5-4F6E-88F2-B7773F48C400}"/>
    <hyperlink ref="E71" r:id="rId53" xr:uid="{834D627F-B1F3-4931-A141-1E4028A0C7E2}"/>
    <hyperlink ref="E72" r:id="rId54" xr:uid="{28B04331-0B6C-4FC9-BA37-E1B158C8C3A6}"/>
    <hyperlink ref="E82" r:id="rId55" xr:uid="{1F6D8EE8-08B4-458C-BFA3-17BE3A3A25E0}"/>
    <hyperlink ref="E83" r:id="rId56" xr:uid="{59F3FC69-C0F7-4D16-8AA7-F7080FF0CE01}"/>
    <hyperlink ref="E12" r:id="rId57" xr:uid="{D5ECA81B-0FA0-43E0-B34B-582ED42404DD}"/>
    <hyperlink ref="E53" r:id="rId58" xr:uid="{DAD9EDC7-6CC9-46C7-8037-30B7E5DB1D2F}"/>
    <hyperlink ref="E67" r:id="rId59" xr:uid="{0517C215-D607-4A7E-A7F7-6F646F882859}"/>
    <hyperlink ref="E38" r:id="rId60" xr:uid="{580EA8FE-851D-47F7-8997-23D5BDFA62C1}"/>
    <hyperlink ref="E61" r:id="rId61" xr:uid="{A3A09AB9-8D47-41AE-B70E-6F38C6DE77D5}"/>
  </hyperlinks>
  <printOptions horizontalCentered="1"/>
  <pageMargins left="0.23622047244094491" right="0.23622047244094491" top="0.23" bottom="0.19" header="7.0000000000000007E-2" footer="3.937007874015748E-2"/>
  <pageSetup paperSize="9" scale="69" fitToHeight="0" orientation="landscape" r:id="rId62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Maio 2023</vt:lpstr>
      <vt:lpstr>'Maio 2023'!Area_de_impressao</vt:lpstr>
      <vt:lpstr>'Maio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2023-06-28T16:56:49Z</cp:lastPrinted>
  <dcterms:created xsi:type="dcterms:W3CDTF">2022-12-20T19:42:00Z</dcterms:created>
  <dcterms:modified xsi:type="dcterms:W3CDTF">2023-06-28T16:56:53Z</dcterms:modified>
</cp:coreProperties>
</file>