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rquivos\DOC_GAP\2023\PUBLICAÇÕES\09-2023\"/>
    </mc:Choice>
  </mc:AlternateContent>
  <bookViews>
    <workbookView xWindow="-120" yWindow="-120" windowWidth="29040" windowHeight="15720"/>
  </bookViews>
  <sheets>
    <sheet name="Setembro" sheetId="2" r:id="rId1"/>
    <sheet name="Descontos" sheetId="3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3" l="1"/>
  <c r="E24" i="3"/>
  <c r="G23" i="3"/>
  <c r="G22" i="3"/>
  <c r="G24" i="3" s="1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2" i="3"/>
  <c r="E34" i="2" l="1"/>
</calcChain>
</file>

<file path=xl/comments1.xml><?xml version="1.0" encoding="utf-8"?>
<comments xmlns="http://schemas.openxmlformats.org/spreadsheetml/2006/main">
  <authors>
    <author>Fernando Fernandes de Souza</author>
  </authors>
  <commentList>
    <comment ref="C11" authorId="0" shapeId="0">
      <text>
        <r>
          <rPr>
            <b/>
            <sz val="9"/>
            <color indexed="81"/>
            <rFont val="Tahoma"/>
            <family val="2"/>
          </rPr>
          <t>Fernando Fernandes de Souza:</t>
        </r>
        <r>
          <rPr>
            <sz val="9"/>
            <color indexed="81"/>
            <rFont val="Tahoma"/>
            <family val="2"/>
          </rPr>
          <t xml:space="preserve">
Falta inserir as informações de 'rodapé' disponibilizados no Portal da Transparência de Goiás - https://transparencia.go.gov.br/folha-de-pagamento/</t>
        </r>
      </text>
    </comment>
  </commentList>
</comments>
</file>

<file path=xl/comments2.xml><?xml version="1.0" encoding="utf-8"?>
<comments xmlns="http://schemas.openxmlformats.org/spreadsheetml/2006/main">
  <authors>
    <author>Fernando Fernandes de Souza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Fernando Fernandes de Souza:</t>
        </r>
        <r>
          <rPr>
            <sz val="9"/>
            <color indexed="81"/>
            <rFont val="Tahoma"/>
            <family val="2"/>
          </rPr>
          <t xml:space="preserve">
Falta inserir as informações de 'rodapé' disponibilizados no Portal da Transparência de Goiás - https://transparencia.go.gov.br/folha-de-pagamento/</t>
        </r>
      </text>
    </comment>
  </commentList>
</comments>
</file>

<file path=xl/sharedStrings.xml><?xml version="1.0" encoding="utf-8"?>
<sst xmlns="http://schemas.openxmlformats.org/spreadsheetml/2006/main" count="110" uniqueCount="56">
  <si>
    <t>RELAÇÃO MENSAL DOS SERVIDORES CEDIDOS</t>
  </si>
  <si>
    <t xml:space="preserve"> </t>
  </si>
  <si>
    <t xml:space="preserve">NOME </t>
  </si>
  <si>
    <t xml:space="preserve">CARGO </t>
  </si>
  <si>
    <t xml:space="preserve">Gestor Público - 19.929 </t>
  </si>
  <si>
    <t xml:space="preserve">Analista de Comunicação - PCR - 17.094 </t>
  </si>
  <si>
    <t xml:space="preserve">Gestor de Tecnologia da Informação - 19.929 </t>
  </si>
  <si>
    <t xml:space="preserve">Gestor de Planejamento e Orçamento - 19.929 </t>
  </si>
  <si>
    <t>ORD.</t>
  </si>
  <si>
    <t>Técnico em Gestão Pública</t>
  </si>
  <si>
    <t>Rogério Gomes da Silva</t>
  </si>
  <si>
    <t>Gestor de Planejamento e Orçamento - 19.929</t>
  </si>
  <si>
    <t>Farmacêutico - 18.464</t>
  </si>
  <si>
    <t>Pesquisador em Economia - IMB</t>
  </si>
  <si>
    <r>
      <rPr>
        <vertAlign val="superscript"/>
        <sz val="8"/>
        <color rgb="FF000000"/>
        <rFont val="Arial"/>
        <family val="2"/>
      </rPr>
      <t>1</t>
    </r>
    <r>
      <rPr>
        <sz val="8"/>
        <color rgb="FF000000"/>
        <rFont val="Arial"/>
        <family val="2"/>
      </rPr>
      <t xml:space="preserve"> Adicional de Férias incluso;</t>
    </r>
  </si>
  <si>
    <t>Gerente de Administração de Pessoal</t>
  </si>
  <si>
    <t>Gerência de Administração de Pessoal</t>
  </si>
  <si>
    <t>Analista de Gestão Governamental</t>
  </si>
  <si>
    <t>Gestor de Fiscalização, Controle e Regulação - 19.929</t>
  </si>
  <si>
    <t>NEY FERNANDO PINHEIRO</t>
  </si>
  <si>
    <t>Assistente Técnico de Saúde - 18.464</t>
  </si>
  <si>
    <t>Auxiliar Técnico de Saúde - QT - 18.464</t>
  </si>
  <si>
    <t>AMANDA FLORES FILARDI BOMFIM</t>
  </si>
  <si>
    <t>JULIANA CALDAS CHAVES</t>
  </si>
  <si>
    <t>MATR.</t>
  </si>
  <si>
    <t>VALOR REMUNERAÇÃO (R$)</t>
  </si>
  <si>
    <t xml:space="preserve">FRANCISCO RUBENS DE SOUSA </t>
  </si>
  <si>
    <t xml:space="preserve">LILIA MARIA PAES JORGE SANTOS </t>
  </si>
  <si>
    <t xml:space="preserve">TAINAH GAMA LYRA ABINTES </t>
  </si>
  <si>
    <t>ELAYNE FREITAS GOMES CAETANO</t>
  </si>
  <si>
    <t>KATIA JANE DE ASSUNÇÃO</t>
  </si>
  <si>
    <r>
      <rPr>
        <vertAlign val="superscript"/>
        <sz val="8"/>
        <color rgb="FF000000"/>
        <rFont val="Arial"/>
        <family val="2"/>
      </rPr>
      <t>2</t>
    </r>
    <r>
      <rPr>
        <sz val="8"/>
        <color rgb="FF000000"/>
        <rFont val="Arial"/>
        <family val="2"/>
      </rPr>
      <t xml:space="preserve"> Adiantamento do 13º Salário.</t>
    </r>
  </si>
  <si>
    <t>COM AS RESPECTIVAS REMUNERAÇÕES - SETEMBRO/2023</t>
  </si>
  <si>
    <t>Goiânia, 10 de outubro de 2023.</t>
  </si>
  <si>
    <t xml:space="preserve">ALINE SAMPAIO COTRIM DO NASCIMENTO </t>
  </si>
  <si>
    <t xml:space="preserve">ELISEU SILVA GARCIA </t>
  </si>
  <si>
    <t>LUIS MAURICIO BESSA SCARTEZINI</t>
  </si>
  <si>
    <r>
      <t>MARIA BERNADETE SOUZA NAPOLI DE SIQUEIRA</t>
    </r>
    <r>
      <rPr>
        <vertAlign val="superscript"/>
        <sz val="9"/>
        <rFont val="Arial"/>
        <family val="2"/>
      </rPr>
      <t>1</t>
    </r>
  </si>
  <si>
    <t>PEDRO HENRIQUE SOARES XIMENES</t>
  </si>
  <si>
    <t>ROGÉRIO GOMES DA SILVA</t>
  </si>
  <si>
    <r>
      <t xml:space="preserve">JANINE ALMEIDA SILVA ZAIDEN </t>
    </r>
    <r>
      <rPr>
        <vertAlign val="superscript"/>
        <sz val="9"/>
        <rFont val="Arial"/>
        <family val="2"/>
      </rPr>
      <t>1</t>
    </r>
  </si>
  <si>
    <r>
      <t xml:space="preserve">JEAN GOMES LOUSA </t>
    </r>
    <r>
      <rPr>
        <vertAlign val="superscript"/>
        <sz val="9"/>
        <rFont val="Arial"/>
        <family val="2"/>
      </rPr>
      <t>1</t>
    </r>
  </si>
  <si>
    <r>
      <t xml:space="preserve">JEANE DE CÁSSIA DIAS ABDALA MAIA </t>
    </r>
    <r>
      <rPr>
        <vertAlign val="superscript"/>
        <sz val="9"/>
        <rFont val="Arial"/>
        <family val="2"/>
      </rPr>
      <t>1</t>
    </r>
  </si>
  <si>
    <r>
      <t xml:space="preserve">KLEYSON DE SOUSA RIOS </t>
    </r>
    <r>
      <rPr>
        <vertAlign val="superscript"/>
        <sz val="9"/>
        <rFont val="Arial"/>
        <family val="2"/>
      </rPr>
      <t>1</t>
    </r>
  </si>
  <si>
    <r>
      <t xml:space="preserve">NATALLI GONÇALVES DIAS BARRETO </t>
    </r>
    <r>
      <rPr>
        <vertAlign val="superscript"/>
        <sz val="9"/>
        <rFont val="Arial"/>
        <family val="2"/>
      </rPr>
      <t>2</t>
    </r>
  </si>
  <si>
    <r>
      <t xml:space="preserve">RÚBIA ERIKA PRADO CARDOSO </t>
    </r>
    <r>
      <rPr>
        <vertAlign val="superscript"/>
        <sz val="9"/>
        <rFont val="Arial"/>
        <family val="2"/>
      </rPr>
      <t>1</t>
    </r>
  </si>
  <si>
    <r>
      <t xml:space="preserve">PITTERSON PIERRE PEREIRA </t>
    </r>
    <r>
      <rPr>
        <vertAlign val="superscript"/>
        <sz val="9"/>
        <rFont val="Arial"/>
        <family val="2"/>
      </rPr>
      <t>1</t>
    </r>
  </si>
  <si>
    <r>
      <t xml:space="preserve">SÉRGIO BORGES FONSECA JÚNIOR </t>
    </r>
    <r>
      <rPr>
        <vertAlign val="superscript"/>
        <sz val="9"/>
        <rFont val="Arial"/>
        <family val="2"/>
      </rPr>
      <t>1 2</t>
    </r>
  </si>
  <si>
    <t>DESCONTOS</t>
  </si>
  <si>
    <t>LÍQUIDO</t>
  </si>
  <si>
    <t>REMUNERAÇÃO</t>
  </si>
  <si>
    <t>ALINE SAMPAIO COTRIM DO NASCIMENTO</t>
  </si>
  <si>
    <t>ELISEU SILVA GARCIA</t>
  </si>
  <si>
    <t>TAINAH GAMA LYRA ABINTES</t>
  </si>
  <si>
    <t>TOTAL</t>
  </si>
  <si>
    <r>
      <t xml:space="preserve">SÉRGIO BORGES FONSECA JÚNIOR </t>
    </r>
    <r>
      <rPr>
        <vertAlign val="superscript"/>
        <sz val="9"/>
        <rFont val="Arial"/>
        <family val="2"/>
      </rPr>
      <t>1,2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</si>
</sst>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Futura Book"/>
      <family val="3"/>
    </font>
    <font>
      <b/>
      <sz val="12"/>
      <color rgb="FF000000"/>
      <name val="Futura Book"/>
      <family val="3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vertAlign val="superscript"/>
      <sz val="8"/>
      <color rgb="FF000000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sz val="12"/>
      <color theme="0" tint="-0.499984740745262"/>
      <name val="Futura Book"/>
      <family val="3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vertAlign val="superscript"/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7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44" fontId="0" fillId="0" borderId="0" xfId="0" applyNumberFormat="1"/>
    <xf numFmtId="43" fontId="4" fillId="0" borderId="0" xfId="3" applyFont="1"/>
    <xf numFmtId="43" fontId="0" fillId="0" borderId="0" xfId="3" applyFont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3" fontId="10" fillId="0" borderId="0" xfId="3" applyFont="1"/>
    <xf numFmtId="0" fontId="10" fillId="0" borderId="0" xfId="0" applyFont="1"/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justify" vertical="center"/>
    </xf>
    <xf numFmtId="0" fontId="10" fillId="0" borderId="2" xfId="0" applyFont="1" applyBorder="1" applyAlignment="1">
      <alignment horizontal="center" vertical="center"/>
    </xf>
    <xf numFmtId="43" fontId="12" fillId="0" borderId="2" xfId="3" applyFont="1" applyBorder="1" applyAlignment="1">
      <alignment horizontal="center" vertical="center"/>
    </xf>
    <xf numFmtId="43" fontId="17" fillId="3" borderId="2" xfId="3" applyFont="1" applyFill="1" applyBorder="1" applyAlignment="1">
      <alignment horizontal="center" vertical="center"/>
    </xf>
    <xf numFmtId="43" fontId="0" fillId="0" borderId="0" xfId="0" applyNumberFormat="1"/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43" fontId="12" fillId="0" borderId="2" xfId="3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justify" vertical="center" wrapText="1"/>
    </xf>
    <xf numFmtId="43" fontId="0" fillId="0" borderId="0" xfId="3" applyFont="1" applyAlignment="1">
      <alignment vertical="center" wrapText="1"/>
    </xf>
    <xf numFmtId="0" fontId="0" fillId="0" borderId="0" xfId="0" applyAlignment="1">
      <alignment vertical="center" wrapText="1"/>
    </xf>
    <xf numFmtId="44" fontId="9" fillId="0" borderId="0" xfId="26" applyFont="1" applyBorder="1" applyAlignment="1"/>
    <xf numFmtId="0" fontId="4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4" fillId="0" borderId="6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6" fillId="3" borderId="3" xfId="0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</cellXfs>
  <cellStyles count="27">
    <cellStyle name="Moeda" xfId="26" builtinId="4"/>
    <cellStyle name="Moeda 2" xfId="1"/>
    <cellStyle name="Normal" xfId="0" builtinId="0"/>
    <cellStyle name="Vírgula" xfId="3" builtinId="3"/>
    <cellStyle name="Vírgula 2" xfId="2"/>
    <cellStyle name="Vírgula 2 2" xfId="4"/>
    <cellStyle name="Vírgula 2 2 2" xfId="8"/>
    <cellStyle name="Vírgula 2 2 2 2" xfId="20"/>
    <cellStyle name="Vírgula 2 2 3" xfId="12"/>
    <cellStyle name="Vírgula 2 2 3 2" xfId="24"/>
    <cellStyle name="Vírgula 2 2 4" xfId="16"/>
    <cellStyle name="Vírgula 2 3" xfId="6"/>
    <cellStyle name="Vírgula 2 3 2" xfId="18"/>
    <cellStyle name="Vírgula 2 4" xfId="10"/>
    <cellStyle name="Vírgula 2 4 2" xfId="22"/>
    <cellStyle name="Vírgula 2 5" xfId="14"/>
    <cellStyle name="Vírgula 3" xfId="5"/>
    <cellStyle name="Vírgula 3 2" xfId="9"/>
    <cellStyle name="Vírgula 3 2 2" xfId="21"/>
    <cellStyle name="Vírgula 3 3" xfId="13"/>
    <cellStyle name="Vírgula 3 3 2" xfId="25"/>
    <cellStyle name="Vírgula 3 4" xfId="17"/>
    <cellStyle name="Vírgula 4" xfId="7"/>
    <cellStyle name="Vírgula 4 2" xfId="19"/>
    <cellStyle name="Vírgula 5" xfId="11"/>
    <cellStyle name="Vírgula 5 2" xfId="23"/>
    <cellStyle name="Vírgula 6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2123235</xdr:colOff>
      <xdr:row>0</xdr:row>
      <xdr:rowOff>76200</xdr:rowOff>
    </xdr:from>
    <xdr:to>
      <xdr:col>3</xdr:col>
      <xdr:colOff>1495425</xdr:colOff>
      <xdr:row>2</xdr:row>
      <xdr:rowOff>161926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618FC42-13EE-40FD-88A2-57AC7BB7E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1435" y="76200"/>
          <a:ext cx="2534490" cy="4667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4:H44"/>
  <sheetViews>
    <sheetView tabSelected="1" zoomScaleNormal="100" workbookViewId="0">
      <selection activeCell="C33" sqref="C33"/>
    </sheetView>
  </sheetViews>
  <sheetFormatPr defaultRowHeight="15"/>
  <cols>
    <col min="1" max="1" width="5.5703125" bestFit="1" customWidth="1"/>
    <col min="2" max="2" width="7" customWidth="1"/>
    <col min="3" max="3" width="47.42578125" customWidth="1"/>
    <col min="4" max="4" width="47.5703125" bestFit="1" customWidth="1"/>
    <col min="5" max="5" width="20.28515625" customWidth="1"/>
    <col min="6" max="6" width="16.140625" bestFit="1" customWidth="1"/>
    <col min="7" max="7" width="15" bestFit="1" customWidth="1"/>
  </cols>
  <sheetData>
    <row r="4" spans="1:7" ht="15.75">
      <c r="A4" s="26" t="s">
        <v>16</v>
      </c>
      <c r="B4" s="26"/>
      <c r="C4" s="26"/>
      <c r="D4" s="26"/>
      <c r="E4" s="26"/>
    </row>
    <row r="7" spans="1:7" ht="16.5">
      <c r="A7" s="27" t="s">
        <v>0</v>
      </c>
      <c r="B7" s="27"/>
      <c r="C7" s="27"/>
      <c r="D7" s="27"/>
      <c r="E7" s="27"/>
      <c r="F7" s="5"/>
      <c r="G7" s="5"/>
    </row>
    <row r="8" spans="1:7" ht="16.5">
      <c r="A8" s="27" t="s">
        <v>32</v>
      </c>
      <c r="B8" s="27"/>
      <c r="C8" s="27"/>
      <c r="D8" s="27"/>
      <c r="E8" s="27"/>
      <c r="F8" s="5"/>
      <c r="G8" s="5"/>
    </row>
    <row r="9" spans="1:7">
      <c r="A9" s="1" t="s">
        <v>1</v>
      </c>
      <c r="B9" s="1"/>
      <c r="F9" s="5"/>
      <c r="G9" s="5"/>
    </row>
    <row r="10" spans="1:7">
      <c r="A10" s="1"/>
      <c r="B10" s="1"/>
      <c r="F10" s="5"/>
      <c r="G10" s="5"/>
    </row>
    <row r="11" spans="1:7" s="23" customFormat="1" ht="26.25" customHeight="1">
      <c r="A11" s="20" t="s">
        <v>8</v>
      </c>
      <c r="B11" s="21" t="s">
        <v>24</v>
      </c>
      <c r="C11" s="20" t="s">
        <v>2</v>
      </c>
      <c r="D11" s="20" t="s">
        <v>3</v>
      </c>
      <c r="E11" s="20" t="s">
        <v>25</v>
      </c>
      <c r="F11" s="22"/>
      <c r="G11" s="22"/>
    </row>
    <row r="12" spans="1:7" s="10" customFormat="1" ht="20.100000000000001" customHeight="1">
      <c r="A12" s="17">
        <v>1</v>
      </c>
      <c r="B12" s="17">
        <v>1109</v>
      </c>
      <c r="C12" s="18" t="s">
        <v>34</v>
      </c>
      <c r="D12" s="18" t="s">
        <v>17</v>
      </c>
      <c r="E12" s="19">
        <v>13718.45</v>
      </c>
      <c r="F12" s="9"/>
      <c r="G12" s="9"/>
    </row>
    <row r="13" spans="1:7" s="10" customFormat="1" ht="20.100000000000001" customHeight="1">
      <c r="A13" s="17">
        <v>2</v>
      </c>
      <c r="B13" s="17">
        <v>430720</v>
      </c>
      <c r="C13" s="18" t="s">
        <v>22</v>
      </c>
      <c r="D13" s="18" t="s">
        <v>17</v>
      </c>
      <c r="E13" s="19">
        <v>19943.68</v>
      </c>
      <c r="F13" s="9"/>
      <c r="G13" s="9"/>
    </row>
    <row r="14" spans="1:7" s="10" customFormat="1" ht="20.100000000000001" customHeight="1">
      <c r="A14" s="17">
        <v>3</v>
      </c>
      <c r="B14" s="17">
        <v>50030</v>
      </c>
      <c r="C14" s="18" t="s">
        <v>29</v>
      </c>
      <c r="D14" s="18" t="s">
        <v>9</v>
      </c>
      <c r="E14" s="19">
        <v>13700.38</v>
      </c>
      <c r="F14" s="9"/>
      <c r="G14" s="9"/>
    </row>
    <row r="15" spans="1:7" s="10" customFormat="1" ht="20.100000000000001" customHeight="1">
      <c r="A15" s="17">
        <v>4</v>
      </c>
      <c r="B15" s="17">
        <v>1114</v>
      </c>
      <c r="C15" s="18" t="s">
        <v>35</v>
      </c>
      <c r="D15" s="18" t="s">
        <v>17</v>
      </c>
      <c r="E15" s="19">
        <v>16158.35</v>
      </c>
      <c r="F15" s="9"/>
      <c r="G15" s="9"/>
    </row>
    <row r="16" spans="1:7" s="10" customFormat="1" ht="20.100000000000001" customHeight="1">
      <c r="A16" s="17">
        <v>5</v>
      </c>
      <c r="B16" s="17">
        <v>1111</v>
      </c>
      <c r="C16" s="18" t="s">
        <v>26</v>
      </c>
      <c r="D16" s="18" t="s">
        <v>6</v>
      </c>
      <c r="E16" s="19">
        <v>34966.06</v>
      </c>
      <c r="F16" s="9"/>
      <c r="G16" s="9"/>
    </row>
    <row r="17" spans="1:7" s="10" customFormat="1" ht="20.100000000000001" customHeight="1">
      <c r="A17" s="17">
        <v>6</v>
      </c>
      <c r="B17" s="17">
        <v>1108</v>
      </c>
      <c r="C17" s="18" t="s">
        <v>40</v>
      </c>
      <c r="D17" s="18" t="s">
        <v>11</v>
      </c>
      <c r="E17" s="19">
        <v>39678.29</v>
      </c>
      <c r="F17" s="9"/>
      <c r="G17" s="9"/>
    </row>
    <row r="18" spans="1:7" s="10" customFormat="1" ht="20.100000000000001" customHeight="1">
      <c r="A18" s="17">
        <v>7</v>
      </c>
      <c r="B18" s="17">
        <v>1115</v>
      </c>
      <c r="C18" s="18" t="s">
        <v>41</v>
      </c>
      <c r="D18" s="18" t="s">
        <v>20</v>
      </c>
      <c r="E18" s="19">
        <v>14178</v>
      </c>
      <c r="F18" s="9"/>
      <c r="G18" s="9"/>
    </row>
    <row r="19" spans="1:7" s="10" customFormat="1" ht="20.100000000000001" customHeight="1">
      <c r="A19" s="17">
        <v>8</v>
      </c>
      <c r="B19" s="17">
        <v>1088</v>
      </c>
      <c r="C19" s="18" t="s">
        <v>42</v>
      </c>
      <c r="D19" s="18" t="s">
        <v>4</v>
      </c>
      <c r="E19" s="19">
        <v>45943.28</v>
      </c>
      <c r="F19" s="9"/>
      <c r="G19" s="9"/>
    </row>
    <row r="20" spans="1:7" s="10" customFormat="1" ht="20.100000000000001" customHeight="1">
      <c r="A20" s="17">
        <v>9</v>
      </c>
      <c r="B20" s="17">
        <v>1116</v>
      </c>
      <c r="C20" s="18" t="s">
        <v>23</v>
      </c>
      <c r="D20" s="18" t="s">
        <v>9</v>
      </c>
      <c r="E20" s="19">
        <v>16796.38</v>
      </c>
      <c r="F20" s="9"/>
      <c r="G20" s="9"/>
    </row>
    <row r="21" spans="1:7" s="10" customFormat="1" ht="20.100000000000001" customHeight="1">
      <c r="A21" s="17">
        <v>10</v>
      </c>
      <c r="B21" s="17">
        <v>120375</v>
      </c>
      <c r="C21" s="18" t="s">
        <v>30</v>
      </c>
      <c r="D21" s="18" t="s">
        <v>5</v>
      </c>
      <c r="E21" s="19">
        <v>19270.580000000002</v>
      </c>
      <c r="F21" s="9"/>
      <c r="G21" s="9"/>
    </row>
    <row r="22" spans="1:7" s="10" customFormat="1" ht="20.100000000000001" customHeight="1">
      <c r="A22" s="17">
        <v>11</v>
      </c>
      <c r="B22" s="17">
        <v>1117</v>
      </c>
      <c r="C22" s="18" t="s">
        <v>43</v>
      </c>
      <c r="D22" s="18" t="s">
        <v>6</v>
      </c>
      <c r="E22" s="19">
        <v>33483.74</v>
      </c>
      <c r="F22" s="9"/>
      <c r="G22" s="9"/>
    </row>
    <row r="23" spans="1:7" s="10" customFormat="1" ht="20.100000000000001" customHeight="1">
      <c r="A23" s="17">
        <v>12</v>
      </c>
      <c r="B23" s="17">
        <v>1103</v>
      </c>
      <c r="C23" s="18" t="s">
        <v>27</v>
      </c>
      <c r="D23" s="18" t="s">
        <v>9</v>
      </c>
      <c r="E23" s="19">
        <v>13598.87</v>
      </c>
      <c r="F23" s="9"/>
      <c r="G23" s="9"/>
    </row>
    <row r="24" spans="1:7" s="10" customFormat="1" ht="20.100000000000001" customHeight="1">
      <c r="A24" s="17">
        <v>13</v>
      </c>
      <c r="B24" s="17">
        <v>1107</v>
      </c>
      <c r="C24" s="18" t="s">
        <v>36</v>
      </c>
      <c r="D24" s="18" t="s">
        <v>18</v>
      </c>
      <c r="E24" s="19">
        <v>37486.699999999997</v>
      </c>
      <c r="F24" s="9"/>
      <c r="G24" s="9"/>
    </row>
    <row r="25" spans="1:7" s="10" customFormat="1" ht="20.100000000000001" customHeight="1">
      <c r="A25" s="17">
        <v>14</v>
      </c>
      <c r="B25" s="17">
        <v>1105</v>
      </c>
      <c r="C25" s="18" t="s">
        <v>37</v>
      </c>
      <c r="D25" s="18" t="s">
        <v>12</v>
      </c>
      <c r="E25" s="19">
        <v>19123.740000000002</v>
      </c>
      <c r="F25" s="9"/>
      <c r="G25" s="9"/>
    </row>
    <row r="26" spans="1:7" s="10" customFormat="1" ht="20.100000000000001" customHeight="1">
      <c r="A26" s="17">
        <v>15</v>
      </c>
      <c r="B26" s="17">
        <v>1113</v>
      </c>
      <c r="C26" s="18" t="s">
        <v>44</v>
      </c>
      <c r="D26" s="18" t="s">
        <v>9</v>
      </c>
      <c r="E26" s="19">
        <v>28640.47</v>
      </c>
      <c r="F26" s="9"/>
      <c r="G26" s="9"/>
    </row>
    <row r="27" spans="1:7" s="10" customFormat="1" ht="20.100000000000001" customHeight="1">
      <c r="A27" s="17">
        <v>16</v>
      </c>
      <c r="B27" s="17">
        <v>93035</v>
      </c>
      <c r="C27" s="18" t="s">
        <v>19</v>
      </c>
      <c r="D27" s="18" t="s">
        <v>11</v>
      </c>
      <c r="E27" s="19">
        <v>37589.96</v>
      </c>
      <c r="F27" s="9"/>
      <c r="G27" s="9"/>
    </row>
    <row r="28" spans="1:7" s="10" customFormat="1" ht="20.100000000000001" customHeight="1">
      <c r="A28" s="17">
        <v>17</v>
      </c>
      <c r="B28" s="17">
        <v>1095</v>
      </c>
      <c r="C28" s="18" t="s">
        <v>38</v>
      </c>
      <c r="D28" s="18" t="s">
        <v>6</v>
      </c>
      <c r="E28" s="19">
        <v>34966.06</v>
      </c>
      <c r="F28" s="9"/>
      <c r="G28" s="9"/>
    </row>
    <row r="29" spans="1:7" s="10" customFormat="1" ht="20.100000000000001" customHeight="1">
      <c r="A29" s="17">
        <v>18</v>
      </c>
      <c r="B29" s="17">
        <v>1112</v>
      </c>
      <c r="C29" s="18" t="s">
        <v>46</v>
      </c>
      <c r="D29" s="18" t="s">
        <v>21</v>
      </c>
      <c r="E29" s="19">
        <v>10355.4</v>
      </c>
      <c r="F29" s="9"/>
      <c r="G29" s="9"/>
    </row>
    <row r="30" spans="1:7" s="10" customFormat="1" ht="20.100000000000001" customHeight="1">
      <c r="A30" s="17">
        <v>19</v>
      </c>
      <c r="B30" s="17">
        <v>1118</v>
      </c>
      <c r="C30" s="18" t="s">
        <v>39</v>
      </c>
      <c r="D30" s="18" t="s">
        <v>17</v>
      </c>
      <c r="E30" s="19">
        <v>15245.51</v>
      </c>
      <c r="F30" s="9"/>
      <c r="G30" s="9"/>
    </row>
    <row r="31" spans="1:7" s="10" customFormat="1" ht="20.100000000000001" customHeight="1">
      <c r="A31" s="17">
        <v>20</v>
      </c>
      <c r="B31" s="17">
        <v>1096</v>
      </c>
      <c r="C31" s="18" t="s">
        <v>45</v>
      </c>
      <c r="D31" s="18" t="s">
        <v>7</v>
      </c>
      <c r="E31" s="19">
        <v>42601.95</v>
      </c>
      <c r="F31" s="9"/>
      <c r="G31" s="9"/>
    </row>
    <row r="32" spans="1:7" s="10" customFormat="1" ht="20.100000000000001" customHeight="1">
      <c r="A32" s="17">
        <v>21</v>
      </c>
      <c r="B32" s="17">
        <v>1106</v>
      </c>
      <c r="C32" s="18" t="s">
        <v>55</v>
      </c>
      <c r="D32" s="18" t="s">
        <v>13</v>
      </c>
      <c r="E32" s="19">
        <v>78819.75</v>
      </c>
      <c r="F32" s="9"/>
      <c r="G32" s="9"/>
    </row>
    <row r="33" spans="1:8" s="10" customFormat="1" ht="20.100000000000001" customHeight="1">
      <c r="A33" s="17">
        <v>22</v>
      </c>
      <c r="B33" s="17">
        <v>1110</v>
      </c>
      <c r="C33" s="18" t="s">
        <v>28</v>
      </c>
      <c r="D33" s="18" t="s">
        <v>9</v>
      </c>
      <c r="E33" s="19">
        <v>13018.8</v>
      </c>
      <c r="F33" s="9"/>
      <c r="G33" s="9"/>
    </row>
    <row r="34" spans="1:8" s="2" customFormat="1">
      <c r="A34" s="29" t="s">
        <v>14</v>
      </c>
      <c r="B34" s="29"/>
      <c r="C34" s="29"/>
      <c r="E34" s="24">
        <f>SUM(E12:E33)</f>
        <v>599284.40000000014</v>
      </c>
      <c r="G34" s="4"/>
    </row>
    <row r="35" spans="1:8" s="2" customFormat="1" ht="14.25">
      <c r="A35" s="30" t="s">
        <v>31</v>
      </c>
      <c r="B35" s="30"/>
      <c r="C35" s="30"/>
    </row>
    <row r="36" spans="1:8">
      <c r="C36" s="2"/>
      <c r="D36" s="2"/>
      <c r="E36" s="2"/>
      <c r="F36" s="2"/>
      <c r="G36" s="3"/>
      <c r="H36" s="2"/>
    </row>
    <row r="37" spans="1:8">
      <c r="A37" s="25" t="s">
        <v>33</v>
      </c>
      <c r="B37" s="25"/>
      <c r="C37" s="25"/>
      <c r="D37" s="25"/>
      <c r="E37" s="25"/>
      <c r="F37" s="7"/>
    </row>
    <row r="38" spans="1:8">
      <c r="C38" s="2"/>
      <c r="D38" s="2"/>
      <c r="E38" s="2"/>
      <c r="F38" s="2"/>
    </row>
    <row r="39" spans="1:8">
      <c r="C39" s="2"/>
      <c r="D39" s="2"/>
      <c r="E39" s="2"/>
      <c r="F39" s="2"/>
    </row>
    <row r="42" spans="1:8">
      <c r="A42" s="28" t="s">
        <v>10</v>
      </c>
      <c r="B42" s="28"/>
      <c r="C42" s="28"/>
      <c r="D42" s="28"/>
      <c r="E42" s="28"/>
      <c r="F42" s="8"/>
    </row>
    <row r="43" spans="1:8">
      <c r="A43" s="25" t="s">
        <v>15</v>
      </c>
      <c r="B43" s="25"/>
      <c r="C43" s="25"/>
      <c r="D43" s="25"/>
      <c r="E43" s="25"/>
      <c r="F43" s="7"/>
    </row>
    <row r="44" spans="1:8">
      <c r="C44" s="6"/>
      <c r="D44" s="6"/>
      <c r="E44" s="6"/>
      <c r="F44" s="6"/>
    </row>
  </sheetData>
  <mergeCells count="8">
    <mergeCell ref="A43:E43"/>
    <mergeCell ref="A4:E4"/>
    <mergeCell ref="A7:E7"/>
    <mergeCell ref="A8:E8"/>
    <mergeCell ref="A37:E37"/>
    <mergeCell ref="A42:E42"/>
    <mergeCell ref="A34:C34"/>
    <mergeCell ref="A35:C35"/>
  </mergeCells>
  <pageMargins left="0.74" right="0.511811024" top="0.31" bottom="0.31" header="0.31496062000000002" footer="0.31496062000000002"/>
  <pageSetup paperSize="9" scale="69" fitToHeight="0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8"/>
  <sheetViews>
    <sheetView showGridLines="0" workbookViewId="0">
      <selection activeCell="F28" sqref="F28"/>
    </sheetView>
  </sheetViews>
  <sheetFormatPr defaultRowHeight="15"/>
  <cols>
    <col min="1" max="1" width="5.5703125" bestFit="1" customWidth="1"/>
    <col min="2" max="2" width="7" bestFit="1" customWidth="1"/>
    <col min="3" max="3" width="42.5703125" bestFit="1" customWidth="1"/>
    <col min="4" max="4" width="44.85546875" bestFit="1" customWidth="1"/>
    <col min="5" max="5" width="15.42578125" bestFit="1" customWidth="1"/>
    <col min="6" max="6" width="12.5703125" bestFit="1" customWidth="1"/>
    <col min="7" max="7" width="11.5703125" bestFit="1" customWidth="1"/>
  </cols>
  <sheetData>
    <row r="1" spans="1:7">
      <c r="A1" s="11" t="s">
        <v>8</v>
      </c>
      <c r="B1" s="12" t="s">
        <v>24</v>
      </c>
      <c r="C1" s="11" t="s">
        <v>2</v>
      </c>
      <c r="D1" s="11" t="s">
        <v>3</v>
      </c>
      <c r="E1" s="11" t="s">
        <v>50</v>
      </c>
      <c r="F1" s="11" t="s">
        <v>48</v>
      </c>
      <c r="G1" s="11" t="s">
        <v>49</v>
      </c>
    </row>
    <row r="2" spans="1:7">
      <c r="A2" s="13">
        <v>1</v>
      </c>
      <c r="B2" s="13">
        <v>1109</v>
      </c>
      <c r="C2" s="13" t="s">
        <v>51</v>
      </c>
      <c r="D2" s="13" t="s">
        <v>17</v>
      </c>
      <c r="E2" s="14">
        <v>13718.45</v>
      </c>
      <c r="F2" s="14">
        <v>3612.67</v>
      </c>
      <c r="G2" s="14">
        <f>E2-F2</f>
        <v>10105.780000000001</v>
      </c>
    </row>
    <row r="3" spans="1:7">
      <c r="A3" s="13">
        <v>2</v>
      </c>
      <c r="B3" s="13">
        <v>430720</v>
      </c>
      <c r="C3" s="13" t="s">
        <v>22</v>
      </c>
      <c r="D3" s="13" t="s">
        <v>17</v>
      </c>
      <c r="E3" s="14">
        <v>19943.68</v>
      </c>
      <c r="F3" s="14">
        <v>5349.21</v>
      </c>
      <c r="G3" s="14">
        <f t="shared" ref="G3:G23" si="0">E3-F3</f>
        <v>14594.470000000001</v>
      </c>
    </row>
    <row r="4" spans="1:7">
      <c r="A4" s="13">
        <v>3</v>
      </c>
      <c r="B4" s="13">
        <v>50030</v>
      </c>
      <c r="C4" s="13" t="s">
        <v>29</v>
      </c>
      <c r="D4" s="13" t="s">
        <v>9</v>
      </c>
      <c r="E4" s="14">
        <v>13700.38</v>
      </c>
      <c r="F4" s="14">
        <v>4230.87</v>
      </c>
      <c r="G4" s="14">
        <f t="shared" si="0"/>
        <v>9469.5099999999984</v>
      </c>
    </row>
    <row r="5" spans="1:7">
      <c r="A5" s="13">
        <v>4</v>
      </c>
      <c r="B5" s="13">
        <v>1114</v>
      </c>
      <c r="C5" s="13" t="s">
        <v>52</v>
      </c>
      <c r="D5" s="13" t="s">
        <v>17</v>
      </c>
      <c r="E5" s="14">
        <v>16158.35</v>
      </c>
      <c r="F5" s="14">
        <v>5232.3900000000003</v>
      </c>
      <c r="G5" s="14">
        <f t="shared" si="0"/>
        <v>10925.96</v>
      </c>
    </row>
    <row r="6" spans="1:7">
      <c r="A6" s="13">
        <v>5</v>
      </c>
      <c r="B6" s="13">
        <v>1111</v>
      </c>
      <c r="C6" s="13" t="s">
        <v>26</v>
      </c>
      <c r="D6" s="13" t="s">
        <v>6</v>
      </c>
      <c r="E6" s="14">
        <v>34966.06</v>
      </c>
      <c r="F6" s="14">
        <v>11509.68</v>
      </c>
      <c r="G6" s="14">
        <f t="shared" si="0"/>
        <v>23456.379999999997</v>
      </c>
    </row>
    <row r="7" spans="1:7">
      <c r="A7" s="13">
        <v>6</v>
      </c>
      <c r="B7" s="13">
        <v>1108</v>
      </c>
      <c r="C7" s="13" t="s">
        <v>40</v>
      </c>
      <c r="D7" s="13" t="s">
        <v>11</v>
      </c>
      <c r="E7" s="14">
        <v>39678.29</v>
      </c>
      <c r="F7" s="14">
        <v>12452.65</v>
      </c>
      <c r="G7" s="14">
        <f t="shared" si="0"/>
        <v>27225.64</v>
      </c>
    </row>
    <row r="8" spans="1:7">
      <c r="A8" s="13">
        <v>7</v>
      </c>
      <c r="B8" s="13">
        <v>1115</v>
      </c>
      <c r="C8" s="13" t="s">
        <v>41</v>
      </c>
      <c r="D8" s="13" t="s">
        <v>20</v>
      </c>
      <c r="E8" s="14">
        <v>14178</v>
      </c>
      <c r="F8" s="14">
        <v>3186.17</v>
      </c>
      <c r="G8" s="14">
        <f t="shared" si="0"/>
        <v>10991.83</v>
      </c>
    </row>
    <row r="9" spans="1:7">
      <c r="A9" s="13">
        <v>8</v>
      </c>
      <c r="B9" s="13">
        <v>1088</v>
      </c>
      <c r="C9" s="13" t="s">
        <v>42</v>
      </c>
      <c r="D9" s="13" t="s">
        <v>4</v>
      </c>
      <c r="E9" s="14">
        <v>45943.28</v>
      </c>
      <c r="F9" s="14">
        <v>12452.65</v>
      </c>
      <c r="G9" s="14">
        <f t="shared" si="0"/>
        <v>33490.629999999997</v>
      </c>
    </row>
    <row r="10" spans="1:7">
      <c r="A10" s="13">
        <v>9</v>
      </c>
      <c r="B10" s="13">
        <v>1116</v>
      </c>
      <c r="C10" s="13" t="s">
        <v>23</v>
      </c>
      <c r="D10" s="13" t="s">
        <v>9</v>
      </c>
      <c r="E10" s="14">
        <v>16796.38</v>
      </c>
      <c r="F10" s="14">
        <v>4517.6400000000003</v>
      </c>
      <c r="G10" s="14">
        <f t="shared" si="0"/>
        <v>12278.740000000002</v>
      </c>
    </row>
    <row r="11" spans="1:7">
      <c r="A11" s="13">
        <v>10</v>
      </c>
      <c r="B11" s="13">
        <v>120375</v>
      </c>
      <c r="C11" s="13" t="s">
        <v>30</v>
      </c>
      <c r="D11" s="13" t="s">
        <v>5</v>
      </c>
      <c r="E11" s="14">
        <v>19270.580000000002</v>
      </c>
      <c r="F11" s="14">
        <v>5725.79</v>
      </c>
      <c r="G11" s="14">
        <f t="shared" si="0"/>
        <v>13544.79</v>
      </c>
    </row>
    <row r="12" spans="1:7">
      <c r="A12" s="13">
        <v>11</v>
      </c>
      <c r="B12" s="13">
        <v>1117</v>
      </c>
      <c r="C12" s="13" t="s">
        <v>43</v>
      </c>
      <c r="D12" s="13" t="s">
        <v>6</v>
      </c>
      <c r="E12" s="14">
        <v>33483.74</v>
      </c>
      <c r="F12" s="14">
        <v>14605.57</v>
      </c>
      <c r="G12" s="14">
        <f t="shared" si="0"/>
        <v>18878.169999999998</v>
      </c>
    </row>
    <row r="13" spans="1:7">
      <c r="A13" s="13">
        <v>12</v>
      </c>
      <c r="B13" s="13">
        <v>1103</v>
      </c>
      <c r="C13" s="13" t="s">
        <v>27</v>
      </c>
      <c r="D13" s="13" t="s">
        <v>9</v>
      </c>
      <c r="E13" s="14">
        <v>13598.87</v>
      </c>
      <c r="F13" s="14">
        <v>4302.5</v>
      </c>
      <c r="G13" s="14">
        <f t="shared" si="0"/>
        <v>9296.3700000000008</v>
      </c>
    </row>
    <row r="14" spans="1:7">
      <c r="A14" s="13">
        <v>13</v>
      </c>
      <c r="B14" s="13">
        <v>1107</v>
      </c>
      <c r="C14" s="13" t="s">
        <v>36</v>
      </c>
      <c r="D14" s="13" t="s">
        <v>18</v>
      </c>
      <c r="E14" s="14">
        <v>37486.699999999997</v>
      </c>
      <c r="F14" s="14">
        <v>12319.46</v>
      </c>
      <c r="G14" s="14">
        <f t="shared" si="0"/>
        <v>25167.239999999998</v>
      </c>
    </row>
    <row r="15" spans="1:7">
      <c r="A15" s="13">
        <v>14</v>
      </c>
      <c r="B15" s="13">
        <v>1105</v>
      </c>
      <c r="C15" s="13" t="s">
        <v>37</v>
      </c>
      <c r="D15" s="13" t="s">
        <v>12</v>
      </c>
      <c r="E15" s="14">
        <v>19123.740000000002</v>
      </c>
      <c r="F15" s="14">
        <v>7358.92</v>
      </c>
      <c r="G15" s="14">
        <f t="shared" si="0"/>
        <v>11764.820000000002</v>
      </c>
    </row>
    <row r="16" spans="1:7">
      <c r="A16" s="13">
        <v>15</v>
      </c>
      <c r="B16" s="13">
        <v>1113</v>
      </c>
      <c r="C16" s="13" t="s">
        <v>44</v>
      </c>
      <c r="D16" s="13" t="s">
        <v>9</v>
      </c>
      <c r="E16" s="14">
        <v>28640.47</v>
      </c>
      <c r="F16" s="14">
        <v>4385.7</v>
      </c>
      <c r="G16" s="14">
        <f t="shared" si="0"/>
        <v>24254.77</v>
      </c>
    </row>
    <row r="17" spans="1:7">
      <c r="A17" s="13">
        <v>16</v>
      </c>
      <c r="B17" s="13">
        <v>93035</v>
      </c>
      <c r="C17" s="13" t="s">
        <v>19</v>
      </c>
      <c r="D17" s="13" t="s">
        <v>11</v>
      </c>
      <c r="E17" s="14">
        <v>37589.96</v>
      </c>
      <c r="F17" s="14">
        <v>12504.78</v>
      </c>
      <c r="G17" s="14">
        <f t="shared" si="0"/>
        <v>25085.18</v>
      </c>
    </row>
    <row r="18" spans="1:7">
      <c r="A18" s="13">
        <v>17</v>
      </c>
      <c r="B18" s="13">
        <v>1095</v>
      </c>
      <c r="C18" s="13" t="s">
        <v>38</v>
      </c>
      <c r="D18" s="13" t="s">
        <v>6</v>
      </c>
      <c r="E18" s="14">
        <v>34966.06</v>
      </c>
      <c r="F18" s="14">
        <v>11509.68</v>
      </c>
      <c r="G18" s="14">
        <f t="shared" si="0"/>
        <v>23456.379999999997</v>
      </c>
    </row>
    <row r="19" spans="1:7">
      <c r="A19" s="13">
        <v>18</v>
      </c>
      <c r="B19" s="13">
        <v>1112</v>
      </c>
      <c r="C19" s="13" t="s">
        <v>46</v>
      </c>
      <c r="D19" s="13" t="s">
        <v>21</v>
      </c>
      <c r="E19" s="14">
        <v>10355.4</v>
      </c>
      <c r="F19" s="14">
        <v>2452.5</v>
      </c>
      <c r="G19" s="14">
        <f t="shared" si="0"/>
        <v>7902.9</v>
      </c>
    </row>
    <row r="20" spans="1:7">
      <c r="A20" s="13">
        <v>19</v>
      </c>
      <c r="B20" s="13">
        <v>1118</v>
      </c>
      <c r="C20" s="13" t="s">
        <v>39</v>
      </c>
      <c r="D20" s="13" t="s">
        <v>17</v>
      </c>
      <c r="E20" s="14">
        <v>15245.51</v>
      </c>
      <c r="F20" s="14">
        <v>3874.32</v>
      </c>
      <c r="G20" s="14">
        <f t="shared" si="0"/>
        <v>11371.19</v>
      </c>
    </row>
    <row r="21" spans="1:7">
      <c r="A21" s="13">
        <v>20</v>
      </c>
      <c r="B21" s="13">
        <v>1096</v>
      </c>
      <c r="C21" s="13" t="s">
        <v>45</v>
      </c>
      <c r="D21" s="13" t="s">
        <v>7</v>
      </c>
      <c r="E21" s="14">
        <v>42601.95</v>
      </c>
      <c r="F21" s="14">
        <v>18895.07</v>
      </c>
      <c r="G21" s="14">
        <f t="shared" si="0"/>
        <v>23706.879999999997</v>
      </c>
    </row>
    <row r="22" spans="1:7">
      <c r="A22" s="13">
        <v>21</v>
      </c>
      <c r="B22" s="13">
        <v>1106</v>
      </c>
      <c r="C22" s="13" t="s">
        <v>47</v>
      </c>
      <c r="D22" s="13" t="s">
        <v>13</v>
      </c>
      <c r="E22" s="14">
        <v>78819.75</v>
      </c>
      <c r="F22" s="14">
        <v>25058.2</v>
      </c>
      <c r="G22" s="14">
        <f t="shared" si="0"/>
        <v>53761.55</v>
      </c>
    </row>
    <row r="23" spans="1:7">
      <c r="A23" s="13">
        <v>22</v>
      </c>
      <c r="B23" s="13">
        <v>1110</v>
      </c>
      <c r="C23" s="13" t="s">
        <v>53</v>
      </c>
      <c r="D23" s="13" t="s">
        <v>9</v>
      </c>
      <c r="E23" s="14">
        <v>13018.8</v>
      </c>
      <c r="F23" s="14">
        <v>3261.04</v>
      </c>
      <c r="G23" s="14">
        <f t="shared" si="0"/>
        <v>9757.7599999999984</v>
      </c>
    </row>
    <row r="24" spans="1:7">
      <c r="A24" s="31" t="s">
        <v>54</v>
      </c>
      <c r="B24" s="32"/>
      <c r="C24" s="32"/>
      <c r="D24" s="33"/>
      <c r="E24" s="15">
        <f>SUM(E2:E23)</f>
        <v>599284.40000000014</v>
      </c>
      <c r="F24" s="15">
        <f>SUM(F2:F23)</f>
        <v>188797.46000000002</v>
      </c>
      <c r="G24" s="15">
        <f>SUM(G2:G23)</f>
        <v>410486.94</v>
      </c>
    </row>
    <row r="28" spans="1:7">
      <c r="F28" s="16"/>
    </row>
  </sheetData>
  <mergeCells count="1">
    <mergeCell ref="A24:D24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Setembro</vt:lpstr>
      <vt:lpstr>Descontos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Gomes da Silva</dc:creator>
  <cp:lastModifiedBy>Fernando Fernandes de Souza</cp:lastModifiedBy>
  <cp:lastPrinted>2023-10-11T19:59:23Z</cp:lastPrinted>
  <dcterms:created xsi:type="dcterms:W3CDTF">2019-06-05T12:08:06Z</dcterms:created>
  <dcterms:modified xsi:type="dcterms:W3CDTF">2023-10-11T20:05:24Z</dcterms:modified>
</cp:coreProperties>
</file>