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phael.vieira\Desktop\"/>
    </mc:Choice>
  </mc:AlternateContent>
  <xr:revisionPtr revIDLastSave="0" documentId="13_ncr:1_{F889D37F-168D-4861-83E7-5803E8314B3D}" xr6:coauthVersionLast="47" xr6:coauthVersionMax="47" xr10:uidLastSave="{00000000-0000-0000-0000-000000000000}"/>
  <bookViews>
    <workbookView xWindow="-24120" yWindow="30" windowWidth="24240" windowHeight="13140" xr2:uid="{8E69CA09-500C-484E-A773-DB83D83263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7" i="1" l="1"/>
  <c r="F66" i="1"/>
  <c r="F65" i="1"/>
  <c r="F64" i="1"/>
  <c r="F63" i="1"/>
  <c r="F62" i="1"/>
  <c r="F61" i="1"/>
  <c r="F60" i="1"/>
  <c r="F59" i="1"/>
  <c r="F58" i="1"/>
  <c r="F57" i="1"/>
  <c r="F21" i="1"/>
  <c r="F22" i="1"/>
  <c r="F23" i="1"/>
  <c r="F24" i="1"/>
  <c r="F25" i="1"/>
  <c r="F26" i="1"/>
  <c r="F11" i="1"/>
  <c r="F12" i="1"/>
  <c r="F13" i="1"/>
  <c r="F14" i="1"/>
  <c r="F15" i="1"/>
  <c r="F16" i="1"/>
  <c r="F17" i="1"/>
  <c r="F18" i="1"/>
  <c r="F19" i="1"/>
  <c r="F20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8" i="1"/>
  <c r="F9" i="1"/>
  <c r="F10" i="1"/>
</calcChain>
</file>

<file path=xl/sharedStrings.xml><?xml version="1.0" encoding="utf-8"?>
<sst xmlns="http://schemas.openxmlformats.org/spreadsheetml/2006/main" count="249" uniqueCount="154">
  <si>
    <t>ORGANIZAÇÃO DAS VOLUNTÁRIAS DE GOIÁS - OVG</t>
  </si>
  <si>
    <t>RELATÓRIO DE AQUISIÇÕES E CONTRATAÇÕES</t>
  </si>
  <si>
    <t>VIGÊNCIA</t>
  </si>
  <si>
    <t>CNPJ/CPF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</si>
  <si>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</si>
  <si>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</si>
  <si>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</si>
  <si>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</si>
  <si>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</si>
  <si>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</si>
  <si>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</si>
  <si>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</si>
  <si>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GERÊNCIA DE AQUISIÇÃO DE BENS, PRODUTOS E SERVIÇOS</t>
  </si>
  <si>
    <t>Nº</t>
  </si>
  <si>
    <t>Até a efetiva execução</t>
  </si>
  <si>
    <t>DATA</t>
  </si>
  <si>
    <t>OC</t>
  </si>
  <si>
    <t>ANO DE 2023</t>
  </si>
  <si>
    <t>Unid</t>
  </si>
  <si>
    <t>Lata</t>
  </si>
  <si>
    <t>Garrafa</t>
  </si>
  <si>
    <t>MÊS JULHO</t>
  </si>
  <si>
    <t>TNT CURSOS E SERVICOS LTDA</t>
  </si>
  <si>
    <t>11.341.527/0001-04</t>
  </si>
  <si>
    <t>COMERCIAL DE ALIMENTOS ATH LTDA</t>
  </si>
  <si>
    <t>37.305.320/0001-60</t>
  </si>
  <si>
    <t xml:space="preserve"> JF UNIVERSITARIO COMERCIAL DE ALIMENTOS LTDA</t>
  </si>
  <si>
    <t>15.112.498/0001-51</t>
  </si>
  <si>
    <t>IMK INSTITUTO TECNOLOGICO LTDA</t>
  </si>
  <si>
    <t>37.677.209/0001-02</t>
  </si>
  <si>
    <t>REC PRODUCOES E LOCACOES LTDA</t>
  </si>
  <si>
    <t>01.211.082/0001-86</t>
  </si>
  <si>
    <t>FESTIVITA LOCACAO DE MATERIAL E MOBILIARIO PARA EVENTOS LTDA</t>
  </si>
  <si>
    <t>06.788.342/0001-02</t>
  </si>
  <si>
    <t>C CARLOS DA SILVA CONFECCOES</t>
  </si>
  <si>
    <t>13.890.079/0001-15</t>
  </si>
  <si>
    <t>Por 
pessoa</t>
  </si>
  <si>
    <t>BRAVO LOCACOES E SERVICOS LTDA</t>
  </si>
  <si>
    <t>50.450.547/0001-67</t>
  </si>
  <si>
    <t>FIT REFRIGERACAO LTDA</t>
  </si>
  <si>
    <t>12.725.815/0001-17</t>
  </si>
  <si>
    <t>Serv.</t>
  </si>
  <si>
    <t>R. R. DESENVOLVIMENTO E TRANSFORMACAO HUMANA LTDA</t>
  </si>
  <si>
    <t>07.889.499/0001-89</t>
  </si>
  <si>
    <t>CAMINHO DA SERRA DECORACOES LTDA</t>
  </si>
  <si>
    <t>05.301.686/0001-74</t>
  </si>
  <si>
    <t>LOCART LOCACOES DE UTENSILIOS PARA EVENTOS LTDA</t>
  </si>
  <si>
    <t>45.491.598/0001-05</t>
  </si>
  <si>
    <t>Kg</t>
  </si>
  <si>
    <t>M L T ALIMENTOS LTDA</t>
  </si>
  <si>
    <t>22.469.189/0001-07</t>
  </si>
  <si>
    <t>locação de Jogo americano em tecido.</t>
  </si>
  <si>
    <t>locação de Guardanapo em tecido.</t>
  </si>
  <si>
    <t>locação de Toalha de mesa em tecido.</t>
  </si>
  <si>
    <t>locação de Cadeira.</t>
  </si>
  <si>
    <t>locação de Bar de madeira.</t>
  </si>
  <si>
    <t>locação de Mesa jantar redonda.</t>
  </si>
  <si>
    <t>locação de Mesa jantar redonda tampo de vidro.</t>
  </si>
  <si>
    <t>locação de Poltrona</t>
  </si>
  <si>
    <t>locação de Mesa bistro.</t>
  </si>
  <si>
    <t>locação de Mesa retangular.</t>
  </si>
  <si>
    <t>locação de MESA RETANGULAR BASE RIPADA.</t>
  </si>
  <si>
    <t>locação de Cadeira .</t>
  </si>
  <si>
    <t xml:space="preserve">locação de Mesa redonda cor madeira. </t>
  </si>
  <si>
    <t>locação de Cadeira encosto em tela.</t>
  </si>
  <si>
    <t>locação de Mesa redonda rustica, para 4 lugares.</t>
  </si>
  <si>
    <t>Fornecimento de pães, do tipo 'francês'para o Centro de Apoio ao Romeiro de Muquém</t>
  </si>
  <si>
    <t>Contratação de serviço eventual de internet dedicadapara o Teatro Rio Vermelho, Centro de Convenções de Goiânia</t>
  </si>
  <si>
    <t>Contração de Palestrante para realização do Encontro para o Acolhimento dos Voluntários.</t>
  </si>
  <si>
    <t>Fornecimento de prato de jantar raso em cerâmica II ENCONTRO DE PRIMEIRAS-DAMAS do Estado de Goiás.</t>
  </si>
  <si>
    <t>Aqusição de Filtro (Refil) Compatível em Purificador IBBL - FR600</t>
  </si>
  <si>
    <t xml:space="preserve">Prestação de serviços de Buffet em evento “II Encontro das Primeiras-Damas do Estado de Goiás”. </t>
  </si>
  <si>
    <t>Fornecimento de camisetas personalizadas, na cor branca.</t>
  </si>
  <si>
    <t>Locação de Cadeira, de tamanho adulto.</t>
  </si>
  <si>
    <t xml:space="preserve">Locação de Balcão com prateleira interna e testeira. </t>
  </si>
  <si>
    <t>Aqusição de Refrigerante  no sabor cola.</t>
  </si>
  <si>
    <t>Prestação de serviços de Bombeiros Civis devidamente certificados pelo Corpo de Bombeiros de Goiás.</t>
  </si>
  <si>
    <t>Recarga de cilindros (Botijões de gás) de cozinha.</t>
  </si>
  <si>
    <t>AUTO POSTO MUQUEM LTDA</t>
  </si>
  <si>
    <t xml:space="preserve"> 01.175.499/0001-30</t>
  </si>
  <si>
    <t>Locação de 1 (um) Grupo Gerador de Energia Elétrica</t>
  </si>
  <si>
    <t>Instalação completa do Grupo Gerador</t>
  </si>
  <si>
    <t>Fornecimento de ART emitida por Engenheiro Eletricista</t>
  </si>
  <si>
    <t xml:space="preserve"> IMPACTO LOCADORA DE MAQUINAS LTDA</t>
  </si>
  <si>
    <t>07.707.198/0001-97</t>
  </si>
  <si>
    <t>RAFAELLA CAROLINY BARBOSA GUSMAO 03526931186</t>
  </si>
  <si>
    <t>31.113.966/0001-69</t>
  </si>
  <si>
    <t>GRAFICA E EDITORA ALIANCA LTDA</t>
  </si>
  <si>
    <t>02.472.396/0002-86</t>
  </si>
  <si>
    <t>Aquisição de Refrigerante sabor guaraná.</t>
  </si>
  <si>
    <t xml:space="preserve">Aquisição de Água Mineral sem Gás de 500ml, acondicionada em garrafas pet, em fardos com 12 unidades. </t>
  </si>
  <si>
    <t>Aquisição de SANDUÍCHES de Carne bovina.</t>
  </si>
  <si>
    <t>Aquisição de SANDUÍCHES de carne de aves.</t>
  </si>
  <si>
    <t>Locação de Balcão de com prateleira interna</t>
  </si>
  <si>
    <t>Locação de Pedestal organizador/separador de fila, cromado, com fita retrátil, em excelente estado de conservação.</t>
  </si>
  <si>
    <t>Aquisição de Filtro (Refil) modelo 2 em 1 para Purificador de Água Soft by Everest</t>
  </si>
  <si>
    <t>Aquisição de Filtro (Refil) Compatível em Purificador de Água Master Frio Rótulo Branco – Bico Fino</t>
  </si>
  <si>
    <t>Aquisição de Filtro (Refil) Compatível em Purificador de Água Master Frio Rótulo Azul – Bico Grosso</t>
  </si>
  <si>
    <t>Aquisição de Filtro (Refil) Compatível em Purificador de Água Esmaltec</t>
  </si>
  <si>
    <t xml:space="preserve">Aquisição de Filtro (Refil) Para Bebedouro Industrial </t>
  </si>
  <si>
    <t>Aquisição de Fita Led 220v, IP67</t>
  </si>
  <si>
    <t>Aquisição de Conector para fita led</t>
  </si>
  <si>
    <t>Aquisição de Caixa papel triplex  Tam. 15,5x25,5x3,5cm</t>
  </si>
  <si>
    <t>Aquisição de Caixa papel triplex  Tam. 30x16x5cm</t>
  </si>
  <si>
    <t>Aquisição de Caixa papel triplex  Tam. 27x23x5,0cm</t>
  </si>
  <si>
    <t>Aquisição de Caixa papel triplex  Tam. 30,5x38,5x3,0cmcm</t>
  </si>
  <si>
    <t>Aquisição de Caixa papel triplex  Tam. 46x46x6,0cm</t>
  </si>
  <si>
    <t>metro</t>
  </si>
  <si>
    <t>Serviços de Auditoria Externa Contábil</t>
  </si>
  <si>
    <t>BRAVAU AUDITORES INDEPENDENTES</t>
  </si>
  <si>
    <t>CPS 018/2023</t>
  </si>
  <si>
    <t>12 (doze) meses</t>
  </si>
  <si>
    <t>20.289.662/0001-30</t>
  </si>
  <si>
    <t>Serviços de Movimentação de Mercadoria</t>
  </si>
  <si>
    <t>WM BRASIL TRANSPORTE E LOG. LTDA</t>
  </si>
  <si>
    <t>CPS 021/2023</t>
  </si>
  <si>
    <t>36.189.865/0001-95</t>
  </si>
  <si>
    <t>Refeições - Restaurante do Bem</t>
  </si>
  <si>
    <t>Unid.</t>
  </si>
  <si>
    <t>VEGA EMPRESA DE SERVIÇOS GERAIS</t>
  </si>
  <si>
    <t>CPS-CF 023/2023</t>
  </si>
  <si>
    <t>00.921.427/0001-22</t>
  </si>
  <si>
    <t>Serviços de Manut. 01 Grupo Motor Gerador</t>
  </si>
  <si>
    <t>ENG COMÉRCIO E SERVIÇOS LTDA</t>
  </si>
  <si>
    <t>CPS-CF 024/2023</t>
  </si>
  <si>
    <t>16.549.914/0001-46</t>
  </si>
  <si>
    <t>Aquisição de Nutrição Enteral e Oral (Dietas)</t>
  </si>
  <si>
    <t>DL NUTRIÇÃO CLÍNICA LTDA</t>
  </si>
  <si>
    <t>CF 40/2023</t>
  </si>
  <si>
    <t>02.160.869/0001-29</t>
  </si>
  <si>
    <t>NUTRIÇÃO &amp; VIDA - DIETAS ENTERAIS</t>
  </si>
  <si>
    <t>CF 041/2023</t>
  </si>
  <si>
    <t>20.780.546/0001-10</t>
  </si>
  <si>
    <t>BENENUTRI COMERCIAL LTDA</t>
  </si>
  <si>
    <t>CF 042/2023</t>
  </si>
  <si>
    <t>20.720.905/0002-24</t>
  </si>
  <si>
    <t xml:space="preserve">Unid. </t>
  </si>
  <si>
    <t>MEDCOM COM. DE MEDICAMENTOS</t>
  </si>
  <si>
    <t>CF 043/2023</t>
  </si>
  <si>
    <t>25.211.499/0001-07</t>
  </si>
  <si>
    <t>Aquisição de Garrafas Térmicas</t>
  </si>
  <si>
    <t>USINA CRIAÇÕES MULTIMIDIA LTDA</t>
  </si>
  <si>
    <t>CF 045/2023</t>
  </si>
  <si>
    <t>17.851.715/0001-50</t>
  </si>
  <si>
    <t>03 (três) meses</t>
  </si>
  <si>
    <t>Aquisição de Arroz Branco Tipo 1</t>
  </si>
  <si>
    <t>VASCONCELOS IND. COM. IMPORT LTDA</t>
  </si>
  <si>
    <t>CF 046/2023</t>
  </si>
  <si>
    <t>03.647.755/0006-85</t>
  </si>
  <si>
    <t>Locação de Máquinas Automáticas de Vendas</t>
  </si>
  <si>
    <t>Loc.</t>
  </si>
  <si>
    <t>MR VENDING COMÉRCIO COM CAFÉ</t>
  </si>
  <si>
    <t>CL-CF-CPS 005/23</t>
  </si>
  <si>
    <t>22.452.354/0001-00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</si>
</sst>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_-&quot;R$&quot;\ * #,##0.000_-;\-&quot;R$&quot;\ * #,##0.000_-;_-&quot;R$&quot;\ * &quot;-&quot;??_-;_-@_-"/>
    <numFmt numFmtId="166" formatCode="_-&quot;R$&quot;\ * #,##0.0000_-;\-&quot;R$&quot;\ * #,##0.00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44" fontId="0" fillId="0" borderId="1" xfId="1" applyNumberFormat="1" applyFon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/>
    </xf>
    <xf numFmtId="165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4" fontId="2" fillId="2" borderId="1" xfId="0" applyNumberFormat="1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P68"/>
  <sheetViews>
    <sheetView tabSelected="1" topLeftCell="A55" zoomScale="93" zoomScaleNormal="93" workbookViewId="0">
      <selection activeCell="M67" sqref="M67"/>
    </sheetView>
  </sheetViews>
  <sheetFormatPr defaultRowHeight="15" x14ac:dyDescent="0.25"/>
  <cols>
    <col min="1" max="1" width="4.7109375" style="1" customWidth="1"/>
    <col min="2" max="2" width="47.140625" style="14" customWidth="1"/>
    <col min="3" max="3" width="9" style="7" customWidth="1"/>
    <col min="4" max="4" width="8.85546875" style="7" customWidth="1"/>
    <col min="5" max="5" width="15.7109375" style="11" customWidth="1"/>
    <col min="6" max="6" width="17.28515625" style="11" customWidth="1"/>
    <col min="7" max="7" width="17.42578125" style="8" customWidth="1"/>
    <col min="8" max="8" width="37.28515625" style="13" customWidth="1"/>
    <col min="9" max="9" width="16.28515625" style="7" customWidth="1"/>
    <col min="10" max="10" width="5.7109375" style="7" customWidth="1"/>
    <col min="11" max="11" width="20.5703125" style="7" customWidth="1"/>
    <col min="12" max="12" width="19.42578125" style="13" customWidth="1"/>
    <col min="13" max="13" width="13.28515625" style="12" customWidth="1"/>
    <col min="14" max="15" width="10.28515625" customWidth="1"/>
  </cols>
  <sheetData>
    <row r="1" spans="1:16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6" x14ac:dyDescent="0.25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6" x14ac:dyDescent="0.25">
      <c r="A3" s="28" t="s">
        <v>12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6" x14ac:dyDescent="0.25">
      <c r="A4" s="30" t="s">
        <v>17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6" x14ac:dyDescent="0.25">
      <c r="A5" s="29" t="s">
        <v>21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6" x14ac:dyDescent="0.2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6" ht="30" x14ac:dyDescent="0.25">
      <c r="A7" s="18"/>
      <c r="B7" s="17" t="s">
        <v>4</v>
      </c>
      <c r="C7" s="17" t="s">
        <v>6</v>
      </c>
      <c r="D7" s="17" t="s">
        <v>5</v>
      </c>
      <c r="E7" s="19" t="s">
        <v>7</v>
      </c>
      <c r="F7" s="20" t="s">
        <v>8</v>
      </c>
      <c r="G7" s="21" t="s">
        <v>9</v>
      </c>
      <c r="H7" s="22" t="s">
        <v>10</v>
      </c>
      <c r="I7" s="17" t="s">
        <v>11</v>
      </c>
      <c r="J7" s="17" t="s">
        <v>13</v>
      </c>
      <c r="K7" s="17" t="s">
        <v>2</v>
      </c>
      <c r="L7" s="22" t="s">
        <v>3</v>
      </c>
      <c r="M7" s="23" t="s">
        <v>15</v>
      </c>
      <c r="N7" s="2"/>
      <c r="O7" s="2"/>
      <c r="P7" s="2"/>
    </row>
    <row r="8" spans="1:16" ht="45" x14ac:dyDescent="0.25">
      <c r="A8" s="3">
        <v>1</v>
      </c>
      <c r="B8" s="6" t="s">
        <v>76</v>
      </c>
      <c r="C8" s="3">
        <v>5</v>
      </c>
      <c r="D8" s="3" t="s">
        <v>18</v>
      </c>
      <c r="E8" s="10">
        <v>190</v>
      </c>
      <c r="F8" s="9">
        <f t="shared" ref="F8:F10" si="0">E8*C8</f>
        <v>950</v>
      </c>
      <c r="G8" s="4">
        <v>202300058002860</v>
      </c>
      <c r="H8" s="6" t="s">
        <v>22</v>
      </c>
      <c r="I8" s="4" t="s">
        <v>16</v>
      </c>
      <c r="J8" s="3">
        <v>117</v>
      </c>
      <c r="K8" s="3" t="s">
        <v>14</v>
      </c>
      <c r="L8" s="6" t="s">
        <v>23</v>
      </c>
      <c r="M8" s="5">
        <v>45112</v>
      </c>
    </row>
    <row r="9" spans="1:16" x14ac:dyDescent="0.25">
      <c r="A9" s="3">
        <v>2</v>
      </c>
      <c r="B9" s="6" t="s">
        <v>75</v>
      </c>
      <c r="C9" s="3">
        <v>1750</v>
      </c>
      <c r="D9" s="3" t="s">
        <v>19</v>
      </c>
      <c r="E9" s="10">
        <v>3.59</v>
      </c>
      <c r="F9" s="9">
        <f t="shared" si="0"/>
        <v>6282.5</v>
      </c>
      <c r="G9" s="26">
        <v>202300058003096</v>
      </c>
      <c r="H9" s="27" t="s">
        <v>24</v>
      </c>
      <c r="I9" s="26" t="s">
        <v>16</v>
      </c>
      <c r="J9" s="25">
        <v>118</v>
      </c>
      <c r="K9" s="25" t="s">
        <v>14</v>
      </c>
      <c r="L9" s="31" t="s">
        <v>25</v>
      </c>
      <c r="M9" s="32">
        <v>45113</v>
      </c>
    </row>
    <row r="10" spans="1:16" x14ac:dyDescent="0.25">
      <c r="A10" s="3">
        <v>3</v>
      </c>
      <c r="B10" s="6" t="s">
        <v>89</v>
      </c>
      <c r="C10" s="3">
        <v>750</v>
      </c>
      <c r="D10" s="3" t="s">
        <v>19</v>
      </c>
      <c r="E10" s="10">
        <v>2.64</v>
      </c>
      <c r="F10" s="9">
        <f t="shared" si="0"/>
        <v>1980</v>
      </c>
      <c r="G10" s="26"/>
      <c r="H10" s="27"/>
      <c r="I10" s="26"/>
      <c r="J10" s="25"/>
      <c r="K10" s="25"/>
      <c r="L10" s="31"/>
      <c r="M10" s="31"/>
    </row>
    <row r="11" spans="1:16" ht="45" x14ac:dyDescent="0.25">
      <c r="A11" s="3">
        <v>4</v>
      </c>
      <c r="B11" s="6" t="s">
        <v>90</v>
      </c>
      <c r="C11" s="3">
        <v>2500</v>
      </c>
      <c r="D11" s="3" t="s">
        <v>20</v>
      </c>
      <c r="E11" s="10">
        <v>0.91</v>
      </c>
      <c r="F11" s="9">
        <f t="shared" ref="F11:F67" si="1">E11*C11</f>
        <v>2275</v>
      </c>
      <c r="G11" s="26"/>
      <c r="H11" s="27"/>
      <c r="I11" s="26"/>
      <c r="J11" s="25"/>
      <c r="K11" s="25"/>
      <c r="L11" s="31"/>
      <c r="M11" s="31"/>
    </row>
    <row r="12" spans="1:16" x14ac:dyDescent="0.25">
      <c r="A12" s="3">
        <v>5</v>
      </c>
      <c r="B12" s="6" t="s">
        <v>91</v>
      </c>
      <c r="C12" s="3">
        <v>1250</v>
      </c>
      <c r="D12" s="3" t="s">
        <v>18</v>
      </c>
      <c r="E12" s="10">
        <v>16.5</v>
      </c>
      <c r="F12" s="9">
        <f t="shared" si="1"/>
        <v>20625</v>
      </c>
      <c r="G12" s="26">
        <v>202300058003095</v>
      </c>
      <c r="H12" s="27" t="s">
        <v>26</v>
      </c>
      <c r="I12" s="26" t="s">
        <v>16</v>
      </c>
      <c r="J12" s="25">
        <v>119</v>
      </c>
      <c r="K12" s="25" t="s">
        <v>14</v>
      </c>
      <c r="L12" s="31" t="s">
        <v>27</v>
      </c>
      <c r="M12" s="32">
        <v>45117</v>
      </c>
    </row>
    <row r="13" spans="1:16" x14ac:dyDescent="0.25">
      <c r="A13" s="3">
        <v>6</v>
      </c>
      <c r="B13" s="6" t="s">
        <v>92</v>
      </c>
      <c r="C13" s="3">
        <v>1250</v>
      </c>
      <c r="D13" s="3" t="s">
        <v>18</v>
      </c>
      <c r="E13" s="10">
        <v>15.5</v>
      </c>
      <c r="F13" s="9">
        <f t="shared" si="1"/>
        <v>19375</v>
      </c>
      <c r="G13" s="26"/>
      <c r="H13" s="27"/>
      <c r="I13" s="26"/>
      <c r="J13" s="25"/>
      <c r="K13" s="25"/>
      <c r="L13" s="31"/>
      <c r="M13" s="31"/>
    </row>
    <row r="14" spans="1:16" ht="45" x14ac:dyDescent="0.25">
      <c r="A14" s="3">
        <v>7</v>
      </c>
      <c r="B14" s="6" t="s">
        <v>67</v>
      </c>
      <c r="C14" s="3">
        <v>1</v>
      </c>
      <c r="D14" s="3" t="s">
        <v>18</v>
      </c>
      <c r="E14" s="10">
        <v>8360</v>
      </c>
      <c r="F14" s="9">
        <f t="shared" si="1"/>
        <v>8360</v>
      </c>
      <c r="G14" s="4">
        <v>202300058002518</v>
      </c>
      <c r="H14" s="4" t="s">
        <v>28</v>
      </c>
      <c r="I14" s="4" t="s">
        <v>16</v>
      </c>
      <c r="J14" s="3">
        <v>120</v>
      </c>
      <c r="K14" s="3" t="s">
        <v>14</v>
      </c>
      <c r="L14" s="6" t="s">
        <v>29</v>
      </c>
      <c r="M14" s="5">
        <v>45117</v>
      </c>
    </row>
    <row r="15" spans="1:16" x14ac:dyDescent="0.25">
      <c r="A15" s="3">
        <v>8</v>
      </c>
      <c r="B15" s="6" t="s">
        <v>93</v>
      </c>
      <c r="C15" s="3">
        <v>8</v>
      </c>
      <c r="D15" s="3" t="s">
        <v>18</v>
      </c>
      <c r="E15" s="10">
        <v>200</v>
      </c>
      <c r="F15" s="9">
        <f t="shared" si="1"/>
        <v>1600</v>
      </c>
      <c r="G15" s="26">
        <v>202300058002841</v>
      </c>
      <c r="H15" s="26" t="s">
        <v>30</v>
      </c>
      <c r="I15" s="26" t="s">
        <v>16</v>
      </c>
      <c r="J15" s="25">
        <v>121</v>
      </c>
      <c r="K15" s="25" t="s">
        <v>14</v>
      </c>
      <c r="L15" s="31" t="s">
        <v>31</v>
      </c>
      <c r="M15" s="32">
        <v>45119</v>
      </c>
    </row>
    <row r="16" spans="1:16" ht="30" x14ac:dyDescent="0.25">
      <c r="A16" s="3">
        <v>9</v>
      </c>
      <c r="B16" s="6" t="s">
        <v>74</v>
      </c>
      <c r="C16" s="3">
        <v>28</v>
      </c>
      <c r="D16" s="3" t="s">
        <v>18</v>
      </c>
      <c r="E16" s="15">
        <v>242.857</v>
      </c>
      <c r="F16" s="9">
        <f t="shared" si="1"/>
        <v>6799.9960000000001</v>
      </c>
      <c r="G16" s="26"/>
      <c r="H16" s="26"/>
      <c r="I16" s="26"/>
      <c r="J16" s="25"/>
      <c r="K16" s="25"/>
      <c r="L16" s="31"/>
      <c r="M16" s="31"/>
    </row>
    <row r="17" spans="1:13" ht="45" x14ac:dyDescent="0.25">
      <c r="A17" s="3">
        <v>10</v>
      </c>
      <c r="B17" s="6" t="s">
        <v>94</v>
      </c>
      <c r="C17" s="3">
        <v>60</v>
      </c>
      <c r="D17" s="3" t="s">
        <v>18</v>
      </c>
      <c r="E17" s="16">
        <v>66.666700000000006</v>
      </c>
      <c r="F17" s="9">
        <f t="shared" si="1"/>
        <v>4000.0020000000004</v>
      </c>
      <c r="G17" s="26"/>
      <c r="H17" s="26"/>
      <c r="I17" s="26"/>
      <c r="J17" s="25"/>
      <c r="K17" s="25"/>
      <c r="L17" s="31"/>
      <c r="M17" s="31"/>
    </row>
    <row r="18" spans="1:13" ht="30" x14ac:dyDescent="0.25">
      <c r="A18" s="3">
        <v>11</v>
      </c>
      <c r="B18" s="6" t="s">
        <v>73</v>
      </c>
      <c r="C18" s="3">
        <v>30</v>
      </c>
      <c r="D18" s="3" t="s">
        <v>18</v>
      </c>
      <c r="E18" s="16">
        <v>14.666700000000001</v>
      </c>
      <c r="F18" s="9">
        <f t="shared" si="1"/>
        <v>440.00100000000003</v>
      </c>
      <c r="G18" s="4">
        <v>202300058002841</v>
      </c>
      <c r="H18" s="6" t="s">
        <v>32</v>
      </c>
      <c r="I18" s="4" t="s">
        <v>16</v>
      </c>
      <c r="J18" s="3">
        <v>122</v>
      </c>
      <c r="K18" s="3" t="s">
        <v>14</v>
      </c>
      <c r="L18" s="6" t="s">
        <v>33</v>
      </c>
      <c r="M18" s="5">
        <v>45119</v>
      </c>
    </row>
    <row r="19" spans="1:13" ht="30" x14ac:dyDescent="0.25">
      <c r="A19" s="3">
        <v>12</v>
      </c>
      <c r="B19" s="6" t="s">
        <v>72</v>
      </c>
      <c r="C19" s="3">
        <v>2500</v>
      </c>
      <c r="D19" s="3" t="s">
        <v>18</v>
      </c>
      <c r="E19" s="10">
        <v>22.9</v>
      </c>
      <c r="F19" s="9">
        <f t="shared" si="1"/>
        <v>57250</v>
      </c>
      <c r="G19" s="4">
        <v>20230058003056</v>
      </c>
      <c r="H19" s="6" t="s">
        <v>34</v>
      </c>
      <c r="I19" s="4" t="s">
        <v>16</v>
      </c>
      <c r="J19" s="3">
        <v>123</v>
      </c>
      <c r="K19" s="3" t="s">
        <v>14</v>
      </c>
      <c r="L19" s="6" t="s">
        <v>35</v>
      </c>
      <c r="M19" s="5">
        <v>45120</v>
      </c>
    </row>
    <row r="20" spans="1:13" ht="45" x14ac:dyDescent="0.25">
      <c r="A20" s="3">
        <v>13</v>
      </c>
      <c r="B20" s="6" t="s">
        <v>71</v>
      </c>
      <c r="C20" s="3">
        <v>750</v>
      </c>
      <c r="D20" s="6" t="s">
        <v>36</v>
      </c>
      <c r="E20" s="10">
        <v>93</v>
      </c>
      <c r="F20" s="9">
        <f t="shared" si="1"/>
        <v>69750</v>
      </c>
      <c r="G20" s="4">
        <v>202300058003248</v>
      </c>
      <c r="H20" s="6" t="s">
        <v>37</v>
      </c>
      <c r="I20" s="4" t="s">
        <v>16</v>
      </c>
      <c r="J20" s="3">
        <v>124</v>
      </c>
      <c r="K20" s="3" t="s">
        <v>14</v>
      </c>
      <c r="L20" s="6" t="s">
        <v>38</v>
      </c>
      <c r="M20" s="5">
        <v>45120</v>
      </c>
    </row>
    <row r="21" spans="1:13" ht="30" x14ac:dyDescent="0.25">
      <c r="A21" s="3">
        <v>14</v>
      </c>
      <c r="B21" s="6" t="s">
        <v>95</v>
      </c>
      <c r="C21" s="3">
        <v>32</v>
      </c>
      <c r="D21" s="3" t="s">
        <v>18</v>
      </c>
      <c r="E21" s="10">
        <v>44</v>
      </c>
      <c r="F21" s="9">
        <f t="shared" si="1"/>
        <v>1408</v>
      </c>
      <c r="G21" s="26">
        <v>202300058002666</v>
      </c>
      <c r="H21" s="31" t="s">
        <v>39</v>
      </c>
      <c r="I21" s="26" t="s">
        <v>16</v>
      </c>
      <c r="J21" s="25">
        <v>125</v>
      </c>
      <c r="K21" s="25" t="s">
        <v>14</v>
      </c>
      <c r="L21" s="31" t="s">
        <v>40</v>
      </c>
      <c r="M21" s="24">
        <v>45121</v>
      </c>
    </row>
    <row r="22" spans="1:13" ht="45" x14ac:dyDescent="0.25">
      <c r="A22" s="3">
        <v>15</v>
      </c>
      <c r="B22" s="6" t="s">
        <v>96</v>
      </c>
      <c r="C22" s="3">
        <v>6</v>
      </c>
      <c r="D22" s="3" t="s">
        <v>18</v>
      </c>
      <c r="E22" s="10">
        <v>36.799999999999997</v>
      </c>
      <c r="F22" s="9">
        <f t="shared" si="1"/>
        <v>220.79999999999998</v>
      </c>
      <c r="G22" s="26"/>
      <c r="H22" s="31"/>
      <c r="I22" s="26"/>
      <c r="J22" s="25"/>
      <c r="K22" s="25"/>
      <c r="L22" s="31"/>
      <c r="M22" s="24"/>
    </row>
    <row r="23" spans="1:13" ht="45" x14ac:dyDescent="0.25">
      <c r="A23" s="3">
        <v>16</v>
      </c>
      <c r="B23" s="6" t="s">
        <v>97</v>
      </c>
      <c r="C23" s="3">
        <v>12</v>
      </c>
      <c r="D23" s="3" t="s">
        <v>18</v>
      </c>
      <c r="E23" s="10">
        <v>36.799999999999997</v>
      </c>
      <c r="F23" s="9">
        <f t="shared" si="1"/>
        <v>441.59999999999997</v>
      </c>
      <c r="G23" s="26"/>
      <c r="H23" s="31"/>
      <c r="I23" s="26"/>
      <c r="J23" s="25"/>
      <c r="K23" s="25"/>
      <c r="L23" s="31"/>
      <c r="M23" s="24"/>
    </row>
    <row r="24" spans="1:13" ht="30" x14ac:dyDescent="0.25">
      <c r="A24" s="3">
        <v>17</v>
      </c>
      <c r="B24" s="6" t="s">
        <v>98</v>
      </c>
      <c r="C24" s="3">
        <v>4</v>
      </c>
      <c r="D24" s="3" t="s">
        <v>18</v>
      </c>
      <c r="E24" s="10">
        <v>32</v>
      </c>
      <c r="F24" s="9">
        <f t="shared" si="1"/>
        <v>128</v>
      </c>
      <c r="G24" s="26"/>
      <c r="H24" s="31"/>
      <c r="I24" s="26"/>
      <c r="J24" s="25"/>
      <c r="K24" s="25"/>
      <c r="L24" s="31"/>
      <c r="M24" s="24"/>
    </row>
    <row r="25" spans="1:13" ht="30" x14ac:dyDescent="0.25">
      <c r="A25" s="3">
        <v>18</v>
      </c>
      <c r="B25" s="6" t="s">
        <v>70</v>
      </c>
      <c r="C25" s="3">
        <v>32</v>
      </c>
      <c r="D25" s="3" t="s">
        <v>18</v>
      </c>
      <c r="E25" s="10">
        <v>34.4</v>
      </c>
      <c r="F25" s="9">
        <f t="shared" si="1"/>
        <v>1100.8</v>
      </c>
      <c r="G25" s="26"/>
      <c r="H25" s="31"/>
      <c r="I25" s="26"/>
      <c r="J25" s="25"/>
      <c r="K25" s="25"/>
      <c r="L25" s="31"/>
      <c r="M25" s="24"/>
    </row>
    <row r="26" spans="1:13" ht="30" x14ac:dyDescent="0.25">
      <c r="A26" s="3">
        <v>19</v>
      </c>
      <c r="B26" s="6" t="s">
        <v>99</v>
      </c>
      <c r="C26" s="3">
        <v>58</v>
      </c>
      <c r="D26" s="3" t="s">
        <v>18</v>
      </c>
      <c r="E26" s="10">
        <v>24.8</v>
      </c>
      <c r="F26" s="9">
        <f t="shared" si="1"/>
        <v>1438.4</v>
      </c>
      <c r="G26" s="26"/>
      <c r="H26" s="31"/>
      <c r="I26" s="26"/>
      <c r="J26" s="25"/>
      <c r="K26" s="25"/>
      <c r="L26" s="31"/>
      <c r="M26" s="24"/>
    </row>
    <row r="27" spans="1:13" ht="30" x14ac:dyDescent="0.25">
      <c r="A27" s="3">
        <v>20</v>
      </c>
      <c r="B27" s="6" t="s">
        <v>68</v>
      </c>
      <c r="C27" s="3">
        <v>1</v>
      </c>
      <c r="D27" s="3" t="s">
        <v>41</v>
      </c>
      <c r="E27" s="10">
        <v>5900</v>
      </c>
      <c r="F27" s="9">
        <f t="shared" si="1"/>
        <v>5900</v>
      </c>
      <c r="G27" s="4">
        <v>202300058003421</v>
      </c>
      <c r="H27" s="6" t="s">
        <v>42</v>
      </c>
      <c r="I27" s="4" t="s">
        <v>16</v>
      </c>
      <c r="J27" s="3">
        <v>126</v>
      </c>
      <c r="K27" s="3" t="s">
        <v>14</v>
      </c>
      <c r="L27" s="6" t="s">
        <v>43</v>
      </c>
      <c r="M27" s="5">
        <v>45126</v>
      </c>
    </row>
    <row r="28" spans="1:13" ht="45" x14ac:dyDescent="0.25">
      <c r="A28" s="3">
        <v>21</v>
      </c>
      <c r="B28" s="6" t="s">
        <v>69</v>
      </c>
      <c r="C28" s="3">
        <v>250</v>
      </c>
      <c r="D28" s="3" t="s">
        <v>18</v>
      </c>
      <c r="E28" s="10">
        <v>65</v>
      </c>
      <c r="F28" s="9">
        <f t="shared" si="1"/>
        <v>16250</v>
      </c>
      <c r="G28" s="4">
        <v>202300058003521</v>
      </c>
      <c r="H28" s="6" t="s">
        <v>44</v>
      </c>
      <c r="I28" s="4" t="s">
        <v>16</v>
      </c>
      <c r="J28" s="3">
        <v>127</v>
      </c>
      <c r="K28" s="3" t="s">
        <v>14</v>
      </c>
      <c r="L28" s="6" t="s">
        <v>45</v>
      </c>
      <c r="M28" s="5">
        <v>45126</v>
      </c>
    </row>
    <row r="29" spans="1:13" x14ac:dyDescent="0.25">
      <c r="A29" s="3">
        <v>22</v>
      </c>
      <c r="B29" s="6" t="s">
        <v>65</v>
      </c>
      <c r="C29" s="3">
        <v>10</v>
      </c>
      <c r="D29" s="3" t="s">
        <v>41</v>
      </c>
      <c r="E29" s="10">
        <v>130</v>
      </c>
      <c r="F29" s="9">
        <f t="shared" si="1"/>
        <v>1300</v>
      </c>
      <c r="G29" s="26">
        <v>202300058003057</v>
      </c>
      <c r="H29" s="27" t="s">
        <v>46</v>
      </c>
      <c r="I29" s="26" t="s">
        <v>16</v>
      </c>
      <c r="J29" s="25">
        <v>128</v>
      </c>
      <c r="K29" s="25" t="s">
        <v>14</v>
      </c>
      <c r="L29" s="25" t="s">
        <v>47</v>
      </c>
      <c r="M29" s="24">
        <v>45128</v>
      </c>
    </row>
    <row r="30" spans="1:13" x14ac:dyDescent="0.25">
      <c r="A30" s="3">
        <v>23</v>
      </c>
      <c r="B30" s="6" t="s">
        <v>64</v>
      </c>
      <c r="C30" s="3">
        <v>40</v>
      </c>
      <c r="D30" s="3" t="s">
        <v>41</v>
      </c>
      <c r="E30" s="10">
        <v>20</v>
      </c>
      <c r="F30" s="9">
        <f t="shared" si="1"/>
        <v>800</v>
      </c>
      <c r="G30" s="26"/>
      <c r="H30" s="27"/>
      <c r="I30" s="26"/>
      <c r="J30" s="25"/>
      <c r="K30" s="25"/>
      <c r="L30" s="25"/>
      <c r="M30" s="25"/>
    </row>
    <row r="31" spans="1:13" x14ac:dyDescent="0.25">
      <c r="A31" s="3">
        <v>24</v>
      </c>
      <c r="B31" s="6" t="s">
        <v>63</v>
      </c>
      <c r="C31" s="3">
        <v>10</v>
      </c>
      <c r="D31" s="3" t="s">
        <v>41</v>
      </c>
      <c r="E31" s="10">
        <v>140</v>
      </c>
      <c r="F31" s="9">
        <f t="shared" si="1"/>
        <v>1400</v>
      </c>
      <c r="G31" s="26"/>
      <c r="H31" s="27"/>
      <c r="I31" s="26"/>
      <c r="J31" s="25"/>
      <c r="K31" s="25"/>
      <c r="L31" s="25"/>
      <c r="M31" s="25"/>
    </row>
    <row r="32" spans="1:13" x14ac:dyDescent="0.25">
      <c r="A32" s="3">
        <v>25</v>
      </c>
      <c r="B32" s="6" t="s">
        <v>62</v>
      </c>
      <c r="C32" s="3">
        <v>40</v>
      </c>
      <c r="D32" s="3" t="s">
        <v>41</v>
      </c>
      <c r="E32" s="10">
        <v>35</v>
      </c>
      <c r="F32" s="9">
        <f t="shared" si="1"/>
        <v>1400</v>
      </c>
      <c r="G32" s="26"/>
      <c r="H32" s="27"/>
      <c r="I32" s="26"/>
      <c r="J32" s="25"/>
      <c r="K32" s="25"/>
      <c r="L32" s="25"/>
      <c r="M32" s="25"/>
    </row>
    <row r="33" spans="1:13" x14ac:dyDescent="0.25">
      <c r="A33" s="3">
        <v>26</v>
      </c>
      <c r="B33" s="6" t="s">
        <v>61</v>
      </c>
      <c r="C33" s="3">
        <v>2</v>
      </c>
      <c r="D33" s="3" t="s">
        <v>41</v>
      </c>
      <c r="E33" s="10">
        <v>800</v>
      </c>
      <c r="F33" s="9">
        <f t="shared" si="1"/>
        <v>1600</v>
      </c>
      <c r="G33" s="26"/>
      <c r="H33" s="27"/>
      <c r="I33" s="26"/>
      <c r="J33" s="25"/>
      <c r="K33" s="25"/>
      <c r="L33" s="25"/>
      <c r="M33" s="25"/>
    </row>
    <row r="34" spans="1:13" x14ac:dyDescent="0.25">
      <c r="A34" s="3">
        <v>27</v>
      </c>
      <c r="B34" s="6" t="s">
        <v>60</v>
      </c>
      <c r="C34" s="3">
        <v>6</v>
      </c>
      <c r="D34" s="3" t="s">
        <v>41</v>
      </c>
      <c r="E34" s="10">
        <v>700</v>
      </c>
      <c r="F34" s="9">
        <f t="shared" si="1"/>
        <v>4200</v>
      </c>
      <c r="G34" s="26"/>
      <c r="H34" s="27"/>
      <c r="I34" s="26"/>
      <c r="J34" s="25"/>
      <c r="K34" s="25"/>
      <c r="L34" s="25"/>
      <c r="M34" s="25"/>
    </row>
    <row r="35" spans="1:13" x14ac:dyDescent="0.25">
      <c r="A35" s="3">
        <v>28</v>
      </c>
      <c r="B35" s="6" t="s">
        <v>59</v>
      </c>
      <c r="C35" s="3">
        <v>8</v>
      </c>
      <c r="D35" s="3" t="s">
        <v>41</v>
      </c>
      <c r="E35" s="10">
        <v>100</v>
      </c>
      <c r="F35" s="9">
        <f t="shared" si="1"/>
        <v>800</v>
      </c>
      <c r="G35" s="26"/>
      <c r="H35" s="27"/>
      <c r="I35" s="26"/>
      <c r="J35" s="25"/>
      <c r="K35" s="25"/>
      <c r="L35" s="25"/>
      <c r="M35" s="25"/>
    </row>
    <row r="36" spans="1:13" x14ac:dyDescent="0.25">
      <c r="A36" s="3">
        <v>29</v>
      </c>
      <c r="B36" s="6" t="s">
        <v>54</v>
      </c>
      <c r="C36" s="3">
        <v>250</v>
      </c>
      <c r="D36" s="3" t="s">
        <v>41</v>
      </c>
      <c r="E36" s="10">
        <v>15</v>
      </c>
      <c r="F36" s="9">
        <f t="shared" si="1"/>
        <v>3750</v>
      </c>
      <c r="G36" s="26"/>
      <c r="H36" s="27"/>
      <c r="I36" s="26"/>
      <c r="J36" s="25"/>
      <c r="K36" s="25"/>
      <c r="L36" s="25"/>
      <c r="M36" s="25"/>
    </row>
    <row r="37" spans="1:13" x14ac:dyDescent="0.25">
      <c r="A37" s="3">
        <v>30</v>
      </c>
      <c r="B37" s="6" t="s">
        <v>58</v>
      </c>
      <c r="C37" s="3">
        <v>32</v>
      </c>
      <c r="D37" s="3" t="s">
        <v>41</v>
      </c>
      <c r="E37" s="10">
        <v>200</v>
      </c>
      <c r="F37" s="9">
        <f t="shared" si="1"/>
        <v>6400</v>
      </c>
      <c r="G37" s="26"/>
      <c r="H37" s="27"/>
      <c r="I37" s="26"/>
      <c r="J37" s="25"/>
      <c r="K37" s="25"/>
      <c r="L37" s="25"/>
      <c r="M37" s="25"/>
    </row>
    <row r="38" spans="1:13" x14ac:dyDescent="0.25">
      <c r="A38" s="3">
        <v>31</v>
      </c>
      <c r="B38" s="6" t="s">
        <v>57</v>
      </c>
      <c r="C38" s="3">
        <v>30</v>
      </c>
      <c r="D38" s="3" t="s">
        <v>41</v>
      </c>
      <c r="E38" s="10">
        <v>180</v>
      </c>
      <c r="F38" s="9">
        <f t="shared" si="1"/>
        <v>5400</v>
      </c>
      <c r="G38" s="26"/>
      <c r="H38" s="27"/>
      <c r="I38" s="26"/>
      <c r="J38" s="25"/>
      <c r="K38" s="25"/>
      <c r="L38" s="25"/>
      <c r="M38" s="25"/>
    </row>
    <row r="39" spans="1:13" x14ac:dyDescent="0.25">
      <c r="A39" s="3">
        <v>32</v>
      </c>
      <c r="B39" s="6" t="s">
        <v>56</v>
      </c>
      <c r="C39" s="3">
        <v>26</v>
      </c>
      <c r="D39" s="3" t="s">
        <v>41</v>
      </c>
      <c r="E39" s="10">
        <v>15</v>
      </c>
      <c r="F39" s="9">
        <f t="shared" si="1"/>
        <v>390</v>
      </c>
      <c r="G39" s="26"/>
      <c r="H39" s="27"/>
      <c r="I39" s="26"/>
      <c r="J39" s="25"/>
      <c r="K39" s="25"/>
      <c r="L39" s="25"/>
      <c r="M39" s="25"/>
    </row>
    <row r="40" spans="1:13" x14ac:dyDescent="0.25">
      <c r="A40" s="3">
        <v>33</v>
      </c>
      <c r="B40" s="6" t="s">
        <v>55</v>
      </c>
      <c r="C40" s="3">
        <v>1</v>
      </c>
      <c r="D40" s="3" t="s">
        <v>41</v>
      </c>
      <c r="E40" s="10">
        <v>3500</v>
      </c>
      <c r="F40" s="9">
        <f t="shared" si="1"/>
        <v>3500</v>
      </c>
      <c r="G40" s="26"/>
      <c r="H40" s="27"/>
      <c r="I40" s="26"/>
      <c r="J40" s="25"/>
      <c r="K40" s="25"/>
      <c r="L40" s="25"/>
      <c r="M40" s="25"/>
    </row>
    <row r="41" spans="1:13" x14ac:dyDescent="0.25">
      <c r="A41" s="3">
        <v>34</v>
      </c>
      <c r="B41" s="6" t="s">
        <v>54</v>
      </c>
      <c r="C41" s="3">
        <v>300</v>
      </c>
      <c r="D41" s="3" t="s">
        <v>41</v>
      </c>
      <c r="E41" s="10">
        <v>7</v>
      </c>
      <c r="F41" s="9">
        <f t="shared" si="1"/>
        <v>2100</v>
      </c>
      <c r="G41" s="26"/>
      <c r="H41" s="27"/>
      <c r="I41" s="26"/>
      <c r="J41" s="25"/>
      <c r="K41" s="25"/>
      <c r="L41" s="25"/>
      <c r="M41" s="25"/>
    </row>
    <row r="42" spans="1:13" x14ac:dyDescent="0.25">
      <c r="A42" s="3">
        <v>35</v>
      </c>
      <c r="B42" s="6" t="s">
        <v>53</v>
      </c>
      <c r="C42" s="3">
        <v>26</v>
      </c>
      <c r="D42" s="3" t="s">
        <v>41</v>
      </c>
      <c r="E42" s="10">
        <v>15</v>
      </c>
      <c r="F42" s="9">
        <f t="shared" si="1"/>
        <v>390</v>
      </c>
      <c r="G42" s="26"/>
      <c r="H42" s="27"/>
      <c r="I42" s="26"/>
      <c r="J42" s="25"/>
      <c r="K42" s="25"/>
      <c r="L42" s="25"/>
      <c r="M42" s="25"/>
    </row>
    <row r="43" spans="1:13" x14ac:dyDescent="0.25">
      <c r="A43" s="3">
        <v>36</v>
      </c>
      <c r="B43" s="6" t="s">
        <v>52</v>
      </c>
      <c r="C43" s="3">
        <v>662</v>
      </c>
      <c r="D43" s="3" t="s">
        <v>41</v>
      </c>
      <c r="E43" s="10">
        <v>4</v>
      </c>
      <c r="F43" s="9">
        <f t="shared" si="1"/>
        <v>2648</v>
      </c>
      <c r="G43" s="26"/>
      <c r="H43" s="27"/>
      <c r="I43" s="26"/>
      <c r="J43" s="25"/>
      <c r="K43" s="25"/>
      <c r="L43" s="25"/>
      <c r="M43" s="25"/>
    </row>
    <row r="44" spans="1:13" x14ac:dyDescent="0.25">
      <c r="A44" s="3">
        <v>37</v>
      </c>
      <c r="B44" s="6" t="s">
        <v>51</v>
      </c>
      <c r="C44" s="3">
        <v>300</v>
      </c>
      <c r="D44" s="3" t="s">
        <v>41</v>
      </c>
      <c r="E44" s="10">
        <v>5</v>
      </c>
      <c r="F44" s="9">
        <f t="shared" si="1"/>
        <v>1500</v>
      </c>
      <c r="G44" s="26"/>
      <c r="H44" s="27"/>
      <c r="I44" s="26"/>
      <c r="J44" s="25"/>
      <c r="K44" s="25"/>
      <c r="L44" s="25"/>
      <c r="M44" s="25"/>
    </row>
    <row r="45" spans="1:13" ht="30" x14ac:dyDescent="0.25">
      <c r="A45" s="3">
        <v>38</v>
      </c>
      <c r="B45" s="6" t="s">
        <v>66</v>
      </c>
      <c r="C45" s="3">
        <v>1000</v>
      </c>
      <c r="D45" s="3" t="s">
        <v>48</v>
      </c>
      <c r="E45" s="10">
        <v>30.39</v>
      </c>
      <c r="F45" s="9">
        <f t="shared" si="1"/>
        <v>30390</v>
      </c>
      <c r="G45" s="4">
        <v>202300058002270</v>
      </c>
      <c r="H45" s="6" t="s">
        <v>49</v>
      </c>
      <c r="I45" s="4" t="s">
        <v>16</v>
      </c>
      <c r="J45" s="3">
        <v>129</v>
      </c>
      <c r="K45" s="3" t="s">
        <v>14</v>
      </c>
      <c r="L45" s="6" t="s">
        <v>50</v>
      </c>
      <c r="M45" s="5">
        <v>45133</v>
      </c>
    </row>
    <row r="46" spans="1:13" x14ac:dyDescent="0.25">
      <c r="A46" s="3">
        <v>39</v>
      </c>
      <c r="B46" s="6" t="s">
        <v>77</v>
      </c>
      <c r="C46" s="3">
        <v>8</v>
      </c>
      <c r="D46" s="3" t="s">
        <v>18</v>
      </c>
      <c r="E46" s="10">
        <v>490</v>
      </c>
      <c r="F46" s="9">
        <f t="shared" si="1"/>
        <v>3920</v>
      </c>
      <c r="G46" s="4">
        <v>202300058003869</v>
      </c>
      <c r="H46" s="6" t="s">
        <v>78</v>
      </c>
      <c r="I46" s="4" t="s">
        <v>16</v>
      </c>
      <c r="J46" s="3">
        <v>130</v>
      </c>
      <c r="K46" s="3" t="s">
        <v>14</v>
      </c>
      <c r="L46" s="6" t="s">
        <v>79</v>
      </c>
      <c r="M46" s="5">
        <v>45134</v>
      </c>
    </row>
    <row r="47" spans="1:13" ht="30" x14ac:dyDescent="0.25">
      <c r="A47" s="3">
        <v>40</v>
      </c>
      <c r="B47" s="6" t="s">
        <v>80</v>
      </c>
      <c r="C47" s="3">
        <v>1</v>
      </c>
      <c r="D47" s="3" t="s">
        <v>41</v>
      </c>
      <c r="E47" s="10">
        <v>3250</v>
      </c>
      <c r="F47" s="9">
        <f t="shared" si="1"/>
        <v>3250</v>
      </c>
      <c r="G47" s="26">
        <v>202300058000744</v>
      </c>
      <c r="H47" s="27" t="s">
        <v>83</v>
      </c>
      <c r="I47" s="26" t="s">
        <v>16</v>
      </c>
      <c r="J47" s="26">
        <v>131</v>
      </c>
      <c r="K47" s="26" t="s">
        <v>14</v>
      </c>
      <c r="L47" s="26" t="s">
        <v>84</v>
      </c>
      <c r="M47" s="24">
        <v>45135</v>
      </c>
    </row>
    <row r="48" spans="1:13" x14ac:dyDescent="0.25">
      <c r="A48" s="3">
        <v>41</v>
      </c>
      <c r="B48" s="6" t="s">
        <v>81</v>
      </c>
      <c r="C48" s="3">
        <v>1</v>
      </c>
      <c r="D48" s="3" t="s">
        <v>41</v>
      </c>
      <c r="E48" s="10">
        <v>630</v>
      </c>
      <c r="F48" s="9">
        <f t="shared" si="1"/>
        <v>630</v>
      </c>
      <c r="G48" s="26"/>
      <c r="H48" s="27"/>
      <c r="I48" s="26"/>
      <c r="J48" s="26"/>
      <c r="K48" s="26"/>
      <c r="L48" s="26"/>
      <c r="M48" s="24"/>
    </row>
    <row r="49" spans="1:13" ht="30" x14ac:dyDescent="0.25">
      <c r="A49" s="3">
        <v>42</v>
      </c>
      <c r="B49" s="6" t="s">
        <v>82</v>
      </c>
      <c r="C49" s="3">
        <v>1</v>
      </c>
      <c r="D49" s="3" t="s">
        <v>41</v>
      </c>
      <c r="E49" s="10">
        <v>380</v>
      </c>
      <c r="F49" s="9">
        <f t="shared" si="1"/>
        <v>380</v>
      </c>
      <c r="G49" s="26"/>
      <c r="H49" s="27"/>
      <c r="I49" s="26"/>
      <c r="J49" s="26"/>
      <c r="K49" s="26"/>
      <c r="L49" s="26"/>
      <c r="M49" s="24"/>
    </row>
    <row r="50" spans="1:13" x14ac:dyDescent="0.25">
      <c r="A50" s="3">
        <v>43</v>
      </c>
      <c r="B50" s="6" t="s">
        <v>100</v>
      </c>
      <c r="C50" s="3">
        <v>900</v>
      </c>
      <c r="D50" s="3" t="s">
        <v>107</v>
      </c>
      <c r="E50" s="10">
        <v>7</v>
      </c>
      <c r="F50" s="9">
        <f t="shared" si="1"/>
        <v>6300</v>
      </c>
      <c r="G50" s="26">
        <v>202300058003351</v>
      </c>
      <c r="H50" s="27" t="s">
        <v>85</v>
      </c>
      <c r="I50" s="26" t="s">
        <v>16</v>
      </c>
      <c r="J50" s="26">
        <v>132</v>
      </c>
      <c r="K50" s="26" t="s">
        <v>14</v>
      </c>
      <c r="L50" s="26" t="s">
        <v>86</v>
      </c>
      <c r="M50" s="24">
        <v>45135</v>
      </c>
    </row>
    <row r="51" spans="1:13" x14ac:dyDescent="0.25">
      <c r="A51" s="3">
        <v>44</v>
      </c>
      <c r="B51" s="6" t="s">
        <v>101</v>
      </c>
      <c r="C51" s="3">
        <v>40</v>
      </c>
      <c r="D51" s="3" t="s">
        <v>18</v>
      </c>
      <c r="E51" s="10">
        <v>12</v>
      </c>
      <c r="F51" s="9">
        <f t="shared" si="1"/>
        <v>480</v>
      </c>
      <c r="G51" s="26"/>
      <c r="H51" s="27"/>
      <c r="I51" s="26"/>
      <c r="J51" s="26"/>
      <c r="K51" s="26"/>
      <c r="L51" s="26"/>
      <c r="M51" s="24"/>
    </row>
    <row r="52" spans="1:13" ht="30" x14ac:dyDescent="0.25">
      <c r="A52" s="3">
        <v>45</v>
      </c>
      <c r="B52" s="6" t="s">
        <v>102</v>
      </c>
      <c r="C52" s="3">
        <v>1200</v>
      </c>
      <c r="D52" s="3" t="s">
        <v>18</v>
      </c>
      <c r="E52" s="10">
        <v>5.05</v>
      </c>
      <c r="F52" s="9">
        <f t="shared" si="1"/>
        <v>6060</v>
      </c>
      <c r="G52" s="26">
        <v>202300058003186</v>
      </c>
      <c r="H52" s="26" t="s">
        <v>87</v>
      </c>
      <c r="I52" s="26" t="s">
        <v>16</v>
      </c>
      <c r="J52" s="26">
        <v>133</v>
      </c>
      <c r="K52" s="26" t="s">
        <v>14</v>
      </c>
      <c r="L52" s="26" t="s">
        <v>88</v>
      </c>
      <c r="M52" s="24">
        <v>45138</v>
      </c>
    </row>
    <row r="53" spans="1:13" x14ac:dyDescent="0.25">
      <c r="A53" s="3">
        <v>46</v>
      </c>
      <c r="B53" s="6" t="s">
        <v>103</v>
      </c>
      <c r="C53" s="3">
        <v>1200</v>
      </c>
      <c r="D53" s="3" t="s">
        <v>18</v>
      </c>
      <c r="E53" s="10">
        <v>4.84</v>
      </c>
      <c r="F53" s="9">
        <f t="shared" si="1"/>
        <v>5808</v>
      </c>
      <c r="G53" s="26"/>
      <c r="H53" s="26"/>
      <c r="I53" s="26"/>
      <c r="J53" s="26"/>
      <c r="K53" s="26"/>
      <c r="L53" s="26"/>
      <c r="M53" s="24"/>
    </row>
    <row r="54" spans="1:13" x14ac:dyDescent="0.25">
      <c r="A54" s="3">
        <v>47</v>
      </c>
      <c r="B54" s="6" t="s">
        <v>104</v>
      </c>
      <c r="C54" s="3">
        <v>1200</v>
      </c>
      <c r="D54" s="3" t="s">
        <v>18</v>
      </c>
      <c r="E54" s="10">
        <v>5.07</v>
      </c>
      <c r="F54" s="9">
        <f t="shared" si="1"/>
        <v>6084</v>
      </c>
      <c r="G54" s="26"/>
      <c r="H54" s="26"/>
      <c r="I54" s="26"/>
      <c r="J54" s="26"/>
      <c r="K54" s="26"/>
      <c r="L54" s="26"/>
      <c r="M54" s="24"/>
    </row>
    <row r="55" spans="1:13" ht="30" x14ac:dyDescent="0.25">
      <c r="A55" s="3">
        <v>48</v>
      </c>
      <c r="B55" s="6" t="s">
        <v>105</v>
      </c>
      <c r="C55" s="3">
        <v>1200</v>
      </c>
      <c r="D55" s="3" t="s">
        <v>18</v>
      </c>
      <c r="E55" s="10">
        <v>7.31</v>
      </c>
      <c r="F55" s="9">
        <f t="shared" si="1"/>
        <v>8772</v>
      </c>
      <c r="G55" s="26"/>
      <c r="H55" s="26"/>
      <c r="I55" s="26"/>
      <c r="J55" s="26"/>
      <c r="K55" s="26"/>
      <c r="L55" s="26"/>
      <c r="M55" s="24"/>
    </row>
    <row r="56" spans="1:13" x14ac:dyDescent="0.25">
      <c r="A56" s="3">
        <v>49</v>
      </c>
      <c r="B56" s="6" t="s">
        <v>106</v>
      </c>
      <c r="C56" s="3">
        <v>1200</v>
      </c>
      <c r="D56" s="3" t="s">
        <v>18</v>
      </c>
      <c r="E56" s="10">
        <v>7.31</v>
      </c>
      <c r="F56" s="9">
        <f t="shared" si="1"/>
        <v>8772</v>
      </c>
      <c r="G56" s="26"/>
      <c r="H56" s="26"/>
      <c r="I56" s="26"/>
      <c r="J56" s="26"/>
      <c r="K56" s="26"/>
      <c r="L56" s="26"/>
      <c r="M56" s="24"/>
    </row>
    <row r="57" spans="1:13" x14ac:dyDescent="0.25">
      <c r="A57" s="3">
        <v>50</v>
      </c>
      <c r="B57" s="6" t="s">
        <v>108</v>
      </c>
      <c r="C57" s="3">
        <v>1</v>
      </c>
      <c r="D57" s="3" t="s">
        <v>41</v>
      </c>
      <c r="E57" s="10">
        <v>26600</v>
      </c>
      <c r="F57" s="9">
        <f t="shared" si="1"/>
        <v>26600</v>
      </c>
      <c r="G57" s="4">
        <v>202300058002041</v>
      </c>
      <c r="H57" s="6" t="s">
        <v>109</v>
      </c>
      <c r="I57" s="4" t="s">
        <v>110</v>
      </c>
      <c r="J57" s="3"/>
      <c r="K57" s="3" t="s">
        <v>111</v>
      </c>
      <c r="L57" s="6" t="s">
        <v>112</v>
      </c>
      <c r="M57" s="5">
        <v>45133</v>
      </c>
    </row>
    <row r="58" spans="1:13" x14ac:dyDescent="0.25">
      <c r="A58" s="3">
        <v>51</v>
      </c>
      <c r="B58" s="6" t="s">
        <v>113</v>
      </c>
      <c r="C58" s="3">
        <v>1</v>
      </c>
      <c r="D58" s="3" t="s">
        <v>41</v>
      </c>
      <c r="E58" s="33">
        <v>1422187.5</v>
      </c>
      <c r="F58" s="9">
        <f t="shared" si="1"/>
        <v>1422187.5</v>
      </c>
      <c r="G58" s="4">
        <v>202300058002375</v>
      </c>
      <c r="H58" s="6" t="s">
        <v>114</v>
      </c>
      <c r="I58" s="4" t="s">
        <v>115</v>
      </c>
      <c r="J58" s="3"/>
      <c r="K58" s="3" t="s">
        <v>111</v>
      </c>
      <c r="L58" s="6" t="s">
        <v>116</v>
      </c>
      <c r="M58" s="5">
        <v>45117</v>
      </c>
    </row>
    <row r="59" spans="1:13" x14ac:dyDescent="0.25">
      <c r="A59" s="3">
        <v>52</v>
      </c>
      <c r="B59" s="6" t="s">
        <v>117</v>
      </c>
      <c r="C59" s="34">
        <v>561250</v>
      </c>
      <c r="D59" s="3" t="s">
        <v>118</v>
      </c>
      <c r="E59" s="10">
        <v>8.42</v>
      </c>
      <c r="F59" s="9">
        <f t="shared" si="1"/>
        <v>4725725</v>
      </c>
      <c r="G59" s="4">
        <v>202300058001668</v>
      </c>
      <c r="H59" s="6" t="s">
        <v>119</v>
      </c>
      <c r="I59" s="4" t="s">
        <v>120</v>
      </c>
      <c r="J59" s="3"/>
      <c r="K59" s="3" t="s">
        <v>111</v>
      </c>
      <c r="L59" s="6" t="s">
        <v>121</v>
      </c>
      <c r="M59" s="5">
        <v>45119</v>
      </c>
    </row>
    <row r="60" spans="1:13" x14ac:dyDescent="0.25">
      <c r="A60" s="3">
        <v>53</v>
      </c>
      <c r="B60" s="6" t="s">
        <v>122</v>
      </c>
      <c r="C60" s="3">
        <v>1</v>
      </c>
      <c r="D60" s="3" t="s">
        <v>41</v>
      </c>
      <c r="E60" s="10">
        <v>57911.199999999997</v>
      </c>
      <c r="F60" s="9">
        <f t="shared" si="1"/>
        <v>57911.199999999997</v>
      </c>
      <c r="G60" s="4">
        <v>202300058002069</v>
      </c>
      <c r="H60" s="6" t="s">
        <v>123</v>
      </c>
      <c r="I60" s="4" t="s">
        <v>124</v>
      </c>
      <c r="J60" s="3"/>
      <c r="K60" s="3" t="s">
        <v>111</v>
      </c>
      <c r="L60" s="6" t="s">
        <v>125</v>
      </c>
      <c r="M60" s="5">
        <v>45128</v>
      </c>
    </row>
    <row r="61" spans="1:13" x14ac:dyDescent="0.25">
      <c r="A61" s="3">
        <v>54</v>
      </c>
      <c r="B61" s="6" t="s">
        <v>126</v>
      </c>
      <c r="C61" s="34">
        <v>3650</v>
      </c>
      <c r="D61" s="3" t="s">
        <v>118</v>
      </c>
      <c r="E61" s="10">
        <v>1.05</v>
      </c>
      <c r="F61" s="9">
        <f t="shared" si="1"/>
        <v>3832.5</v>
      </c>
      <c r="G61" s="4">
        <v>202300058001536</v>
      </c>
      <c r="H61" s="6" t="s">
        <v>127</v>
      </c>
      <c r="I61" s="4" t="s">
        <v>128</v>
      </c>
      <c r="J61" s="3"/>
      <c r="K61" s="3" t="s">
        <v>111</v>
      </c>
      <c r="L61" s="6" t="s">
        <v>129</v>
      </c>
      <c r="M61" s="5">
        <v>45126</v>
      </c>
    </row>
    <row r="62" spans="1:13" x14ac:dyDescent="0.25">
      <c r="A62" s="3">
        <v>55</v>
      </c>
      <c r="B62" s="3" t="s">
        <v>126</v>
      </c>
      <c r="C62" s="34">
        <v>110960</v>
      </c>
      <c r="D62" s="3" t="s">
        <v>118</v>
      </c>
      <c r="E62" s="10">
        <v>0.62</v>
      </c>
      <c r="F62" s="10">
        <f t="shared" si="1"/>
        <v>68795.199999999997</v>
      </c>
      <c r="G62" s="4">
        <v>202300058001536</v>
      </c>
      <c r="H62" s="6" t="s">
        <v>130</v>
      </c>
      <c r="I62" s="3" t="s">
        <v>131</v>
      </c>
      <c r="J62" s="3"/>
      <c r="K62" s="3" t="s">
        <v>111</v>
      </c>
      <c r="L62" s="6" t="s">
        <v>132</v>
      </c>
      <c r="M62" s="5">
        <v>45126</v>
      </c>
    </row>
    <row r="63" spans="1:13" x14ac:dyDescent="0.25">
      <c r="A63" s="3">
        <v>56</v>
      </c>
      <c r="B63" s="3" t="s">
        <v>126</v>
      </c>
      <c r="C63" s="3">
        <v>132</v>
      </c>
      <c r="D63" s="3" t="s">
        <v>118</v>
      </c>
      <c r="E63" s="10">
        <v>229.17</v>
      </c>
      <c r="F63" s="10">
        <f t="shared" si="1"/>
        <v>30250.44</v>
      </c>
      <c r="G63" s="4">
        <v>202300058001536</v>
      </c>
      <c r="H63" s="6" t="s">
        <v>133</v>
      </c>
      <c r="I63" s="3" t="s">
        <v>134</v>
      </c>
      <c r="J63" s="3"/>
      <c r="K63" s="3" t="s">
        <v>111</v>
      </c>
      <c r="L63" s="6" t="s">
        <v>135</v>
      </c>
      <c r="M63" s="5">
        <v>45126</v>
      </c>
    </row>
    <row r="64" spans="1:13" x14ac:dyDescent="0.25">
      <c r="A64" s="3">
        <v>57</v>
      </c>
      <c r="B64" s="3" t="s">
        <v>126</v>
      </c>
      <c r="C64" s="34">
        <v>1460</v>
      </c>
      <c r="D64" s="3" t="s">
        <v>136</v>
      </c>
      <c r="E64" s="10">
        <v>36.24</v>
      </c>
      <c r="F64" s="10">
        <f t="shared" si="1"/>
        <v>52910.400000000001</v>
      </c>
      <c r="G64" s="4">
        <v>202300058001536</v>
      </c>
      <c r="H64" s="6" t="s">
        <v>137</v>
      </c>
      <c r="I64" s="3" t="s">
        <v>138</v>
      </c>
      <c r="J64" s="3"/>
      <c r="K64" s="3" t="s">
        <v>111</v>
      </c>
      <c r="L64" s="6" t="s">
        <v>139</v>
      </c>
      <c r="M64" s="5">
        <v>45126</v>
      </c>
    </row>
    <row r="65" spans="1:13" x14ac:dyDescent="0.25">
      <c r="A65" s="3">
        <v>58</v>
      </c>
      <c r="B65" s="3" t="s">
        <v>140</v>
      </c>
      <c r="C65" s="34">
        <v>4750</v>
      </c>
      <c r="D65" s="3" t="s">
        <v>118</v>
      </c>
      <c r="E65" s="10">
        <v>31.9</v>
      </c>
      <c r="F65" s="10">
        <f t="shared" si="1"/>
        <v>151525</v>
      </c>
      <c r="G65" s="4">
        <v>202300058003066</v>
      </c>
      <c r="H65" s="6" t="s">
        <v>141</v>
      </c>
      <c r="I65" s="3" t="s">
        <v>142</v>
      </c>
      <c r="J65" s="3"/>
      <c r="K65" s="3" t="s">
        <v>144</v>
      </c>
      <c r="L65" s="6" t="s">
        <v>143</v>
      </c>
      <c r="M65" s="5">
        <v>45124</v>
      </c>
    </row>
    <row r="66" spans="1:13" x14ac:dyDescent="0.25">
      <c r="A66" s="3">
        <v>59</v>
      </c>
      <c r="B66" s="3" t="s">
        <v>145</v>
      </c>
      <c r="C66" s="34">
        <v>165000</v>
      </c>
      <c r="D66" s="3" t="s">
        <v>18</v>
      </c>
      <c r="E66" s="10">
        <v>3.5</v>
      </c>
      <c r="F66" s="10">
        <f t="shared" si="1"/>
        <v>577500</v>
      </c>
      <c r="G66" s="4">
        <v>202300058002774</v>
      </c>
      <c r="H66" s="6" t="s">
        <v>146</v>
      </c>
      <c r="I66" s="3" t="s">
        <v>147</v>
      </c>
      <c r="J66" s="3"/>
      <c r="K66" s="3" t="s">
        <v>111</v>
      </c>
      <c r="L66" s="6" t="s">
        <v>148</v>
      </c>
      <c r="M66" s="5">
        <v>45127</v>
      </c>
    </row>
    <row r="67" spans="1:13" x14ac:dyDescent="0.25">
      <c r="A67" s="3">
        <v>60</v>
      </c>
      <c r="B67" s="3" t="s">
        <v>149</v>
      </c>
      <c r="C67" s="3">
        <v>4</v>
      </c>
      <c r="D67" s="3" t="s">
        <v>150</v>
      </c>
      <c r="E67" s="10">
        <v>4500</v>
      </c>
      <c r="F67" s="10">
        <f t="shared" si="1"/>
        <v>18000</v>
      </c>
      <c r="G67" s="4">
        <v>202300058001535</v>
      </c>
      <c r="H67" s="6" t="s">
        <v>151</v>
      </c>
      <c r="I67" s="3" t="s">
        <v>152</v>
      </c>
      <c r="J67" s="3"/>
      <c r="K67" s="3" t="s">
        <v>111</v>
      </c>
      <c r="L67" s="6" t="s">
        <v>153</v>
      </c>
      <c r="M67" s="5">
        <v>45118</v>
      </c>
    </row>
    <row r="68" spans="1:13" x14ac:dyDescent="0.25">
      <c r="A68" s="3"/>
      <c r="B68" s="3"/>
      <c r="C68" s="3"/>
      <c r="D68" s="3"/>
      <c r="E68" s="10"/>
      <c r="F68" s="10"/>
      <c r="G68" s="4"/>
      <c r="H68" s="6"/>
      <c r="I68" s="3"/>
      <c r="J68" s="3"/>
      <c r="K68" s="3"/>
      <c r="L68" s="6"/>
      <c r="M68" s="5"/>
    </row>
  </sheetData>
  <mergeCells count="62">
    <mergeCell ref="L52:L56"/>
    <mergeCell ref="M52:M56"/>
    <mergeCell ref="G52:G56"/>
    <mergeCell ref="H52:H56"/>
    <mergeCell ref="I52:I56"/>
    <mergeCell ref="J52:J56"/>
    <mergeCell ref="K52:K56"/>
    <mergeCell ref="L47:L49"/>
    <mergeCell ref="L21:L26"/>
    <mergeCell ref="L29:L44"/>
    <mergeCell ref="M47:M49"/>
    <mergeCell ref="G50:G51"/>
    <mergeCell ref="H50:H51"/>
    <mergeCell ref="I50:I51"/>
    <mergeCell ref="J50:J51"/>
    <mergeCell ref="K50:K51"/>
    <mergeCell ref="L50:L51"/>
    <mergeCell ref="M50:M51"/>
    <mergeCell ref="G47:G49"/>
    <mergeCell ref="H47:H49"/>
    <mergeCell ref="I47:I49"/>
    <mergeCell ref="J47:J49"/>
    <mergeCell ref="K47:K49"/>
    <mergeCell ref="M21:M26"/>
    <mergeCell ref="G15:G17"/>
    <mergeCell ref="H15:H17"/>
    <mergeCell ref="J15:J17"/>
    <mergeCell ref="L15:L17"/>
    <mergeCell ref="M15:M17"/>
    <mergeCell ref="I15:I17"/>
    <mergeCell ref="K15:K17"/>
    <mergeCell ref="G21:G26"/>
    <mergeCell ref="H21:H26"/>
    <mergeCell ref="I21:I26"/>
    <mergeCell ref="K21:K26"/>
    <mergeCell ref="J21:J26"/>
    <mergeCell ref="G9:G11"/>
    <mergeCell ref="H9:H11"/>
    <mergeCell ref="L9:L11"/>
    <mergeCell ref="M9:M11"/>
    <mergeCell ref="I9:I11"/>
    <mergeCell ref="J9:J11"/>
    <mergeCell ref="K9:K11"/>
    <mergeCell ref="G12:G13"/>
    <mergeCell ref="H12:H13"/>
    <mergeCell ref="L12:L13"/>
    <mergeCell ref="M12:M13"/>
    <mergeCell ref="J12:J13"/>
    <mergeCell ref="K12:K13"/>
    <mergeCell ref="I12:I13"/>
    <mergeCell ref="A6:M6"/>
    <mergeCell ref="A1:M1"/>
    <mergeCell ref="A2:M2"/>
    <mergeCell ref="A3:M3"/>
    <mergeCell ref="A5:M5"/>
    <mergeCell ref="A4:M4"/>
    <mergeCell ref="M29:M44"/>
    <mergeCell ref="G29:G44"/>
    <mergeCell ref="H29:H44"/>
    <mergeCell ref="I29:I44"/>
    <mergeCell ref="K29:K44"/>
    <mergeCell ref="J29:J44"/>
  </mergeCells>
  <phoneticPr fontId="3" type="noConversion"/>
  <pageMargins left="0.511811024" right="0.511811024" top="0.78740157499999996" bottom="0.78740157499999996" header="0.31496062000000002" footer="0.31496062000000002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Raphael fernandes Vieira</cp:lastModifiedBy>
  <cp:lastPrinted>2021-04-06T20:50:29Z</cp:lastPrinted>
  <dcterms:created xsi:type="dcterms:W3CDTF">2019-09-10T15:34:29Z</dcterms:created>
  <dcterms:modified xsi:type="dcterms:W3CDTF">2023-12-26T14:28:34Z</dcterms:modified>
</cp:coreProperties>
</file>