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2\"/>
    </mc:Choice>
  </mc:AlternateContent>
  <bookViews>
    <workbookView xWindow="0" yWindow="0" windowWidth="28800" windowHeight="12330"/>
  </bookViews>
  <sheets>
    <sheet name="JANEIRO-2022" sheetId="3" r:id="rId1"/>
  </sheets>
  <definedNames>
    <definedName name="_xlnm._FilterDatabase" localSheetId="0" hidden="1">'JANEIRO-2022'!$A$7:$S$553</definedName>
    <definedName name="_xlnm.Print_Area" localSheetId="0">'JANEIRO-2022'!$A$1:$S$619</definedName>
    <definedName name="_xlnm.Print_Titles" localSheetId="0">'JANEIRO-2022'!$1:$7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03" i="3" l="1"/>
  <c r="Q593" i="3"/>
  <c r="Q594" i="3"/>
  <c r="Q595" i="3"/>
  <c r="Q584" i="3"/>
  <c r="S565" i="3"/>
  <c r="S569" i="3"/>
  <c r="S570" i="3"/>
  <c r="Q560" i="3"/>
  <c r="S560" i="3" s="1"/>
  <c r="Q561" i="3"/>
  <c r="S561" i="3" s="1"/>
  <c r="Q562" i="3"/>
  <c r="S562" i="3" s="1"/>
  <c r="Q563" i="3"/>
  <c r="S563" i="3" s="1"/>
  <c r="Q564" i="3"/>
  <c r="S564" i="3" s="1"/>
  <c r="Q565" i="3"/>
  <c r="Q566" i="3"/>
  <c r="S566" i="3" s="1"/>
  <c r="Q567" i="3"/>
  <c r="S567" i="3" s="1"/>
  <c r="Q568" i="3"/>
  <c r="S568" i="3" s="1"/>
  <c r="Q569" i="3"/>
  <c r="Q570" i="3"/>
  <c r="Q571" i="3"/>
  <c r="S571" i="3" s="1"/>
  <c r="Q572" i="3"/>
  <c r="S572" i="3" s="1"/>
  <c r="Q573" i="3"/>
  <c r="S573" i="3" s="1"/>
  <c r="Q574" i="3"/>
  <c r="S574" i="3" s="1"/>
  <c r="Q575" i="3"/>
  <c r="S575" i="3" s="1"/>
  <c r="Q576" i="3"/>
  <c r="S576" i="3" s="1"/>
  <c r="Q559" i="3"/>
  <c r="S174" i="3"/>
  <c r="S190" i="3"/>
  <c r="S226" i="3"/>
  <c r="S238" i="3"/>
  <c r="S254" i="3"/>
  <c r="S259" i="3"/>
  <c r="S274" i="3"/>
  <c r="S290" i="3"/>
  <c r="S295" i="3"/>
  <c r="S310" i="3"/>
  <c r="S326" i="3"/>
  <c r="S338" i="3"/>
  <c r="S339" i="3"/>
  <c r="S363" i="3"/>
  <c r="S383" i="3"/>
  <c r="S427" i="3"/>
  <c r="S447" i="3"/>
  <c r="Q9" i="3"/>
  <c r="S9" i="3" s="1"/>
  <c r="Q10" i="3"/>
  <c r="S10" i="3" s="1"/>
  <c r="Q11" i="3"/>
  <c r="S11" i="3" s="1"/>
  <c r="Q12" i="3"/>
  <c r="S12" i="3" s="1"/>
  <c r="Q13" i="3"/>
  <c r="S13" i="3" s="1"/>
  <c r="Q14" i="3"/>
  <c r="S14" i="3" s="1"/>
  <c r="Q15" i="3"/>
  <c r="S15" i="3" s="1"/>
  <c r="Q16" i="3"/>
  <c r="S16" i="3" s="1"/>
  <c r="Q17" i="3"/>
  <c r="S17" i="3" s="1"/>
  <c r="Q18" i="3"/>
  <c r="S18" i="3" s="1"/>
  <c r="Q19" i="3"/>
  <c r="S19" i="3" s="1"/>
  <c r="Q20" i="3"/>
  <c r="S20" i="3" s="1"/>
  <c r="Q21" i="3"/>
  <c r="S21" i="3" s="1"/>
  <c r="Q22" i="3"/>
  <c r="S22" i="3" s="1"/>
  <c r="Q23" i="3"/>
  <c r="S23" i="3" s="1"/>
  <c r="Q24" i="3"/>
  <c r="S24" i="3" s="1"/>
  <c r="Q25" i="3"/>
  <c r="S25" i="3" s="1"/>
  <c r="Q26" i="3"/>
  <c r="S26" i="3" s="1"/>
  <c r="Q27" i="3"/>
  <c r="S27" i="3" s="1"/>
  <c r="Q28" i="3"/>
  <c r="S28" i="3" s="1"/>
  <c r="Q29" i="3"/>
  <c r="S29" i="3" s="1"/>
  <c r="Q30" i="3"/>
  <c r="S30" i="3" s="1"/>
  <c r="Q31" i="3"/>
  <c r="S31" i="3" s="1"/>
  <c r="Q32" i="3"/>
  <c r="S32" i="3" s="1"/>
  <c r="Q33" i="3"/>
  <c r="S33" i="3" s="1"/>
  <c r="Q34" i="3"/>
  <c r="S34" i="3" s="1"/>
  <c r="Q35" i="3"/>
  <c r="S35" i="3" s="1"/>
  <c r="Q36" i="3"/>
  <c r="S36" i="3" s="1"/>
  <c r="Q37" i="3"/>
  <c r="S37" i="3" s="1"/>
  <c r="Q38" i="3"/>
  <c r="S38" i="3" s="1"/>
  <c r="Q39" i="3"/>
  <c r="S39" i="3" s="1"/>
  <c r="Q40" i="3"/>
  <c r="S40" i="3" s="1"/>
  <c r="Q41" i="3"/>
  <c r="S41" i="3" s="1"/>
  <c r="Q42" i="3"/>
  <c r="S42" i="3" s="1"/>
  <c r="Q43" i="3"/>
  <c r="S43" i="3" s="1"/>
  <c r="Q44" i="3"/>
  <c r="S44" i="3" s="1"/>
  <c r="Q45" i="3"/>
  <c r="S45" i="3" s="1"/>
  <c r="Q46" i="3"/>
  <c r="S46" i="3" s="1"/>
  <c r="Q47" i="3"/>
  <c r="S47" i="3" s="1"/>
  <c r="Q48" i="3"/>
  <c r="S48" i="3" s="1"/>
  <c r="Q49" i="3"/>
  <c r="S49" i="3" s="1"/>
  <c r="Q50" i="3"/>
  <c r="S50" i="3" s="1"/>
  <c r="Q51" i="3"/>
  <c r="S51" i="3" s="1"/>
  <c r="Q52" i="3"/>
  <c r="S52" i="3" s="1"/>
  <c r="Q53" i="3"/>
  <c r="S53" i="3" s="1"/>
  <c r="Q54" i="3"/>
  <c r="S54" i="3" s="1"/>
  <c r="Q55" i="3"/>
  <c r="S55" i="3" s="1"/>
  <c r="Q56" i="3"/>
  <c r="S56" i="3" s="1"/>
  <c r="Q57" i="3"/>
  <c r="S57" i="3" s="1"/>
  <c r="Q58" i="3"/>
  <c r="S58" i="3" s="1"/>
  <c r="Q59" i="3"/>
  <c r="S59" i="3" s="1"/>
  <c r="Q60" i="3"/>
  <c r="S60" i="3" s="1"/>
  <c r="Q61" i="3"/>
  <c r="S61" i="3" s="1"/>
  <c r="Q62" i="3"/>
  <c r="S62" i="3" s="1"/>
  <c r="Q63" i="3"/>
  <c r="S63" i="3" s="1"/>
  <c r="Q64" i="3"/>
  <c r="S64" i="3" s="1"/>
  <c r="Q65" i="3"/>
  <c r="S65" i="3" s="1"/>
  <c r="Q66" i="3"/>
  <c r="S66" i="3" s="1"/>
  <c r="Q67" i="3"/>
  <c r="S67" i="3" s="1"/>
  <c r="Q68" i="3"/>
  <c r="S68" i="3" s="1"/>
  <c r="Q69" i="3"/>
  <c r="S69" i="3" s="1"/>
  <c r="Q70" i="3"/>
  <c r="S70" i="3" s="1"/>
  <c r="Q71" i="3"/>
  <c r="S71" i="3" s="1"/>
  <c r="Q72" i="3"/>
  <c r="S72" i="3" s="1"/>
  <c r="Q73" i="3"/>
  <c r="S73" i="3" s="1"/>
  <c r="Q74" i="3"/>
  <c r="S74" i="3" s="1"/>
  <c r="Q75" i="3"/>
  <c r="S75" i="3" s="1"/>
  <c r="Q76" i="3"/>
  <c r="S76" i="3" s="1"/>
  <c r="Q77" i="3"/>
  <c r="S77" i="3" s="1"/>
  <c r="Q78" i="3"/>
  <c r="S78" i="3" s="1"/>
  <c r="Q79" i="3"/>
  <c r="S79" i="3" s="1"/>
  <c r="Q80" i="3"/>
  <c r="S80" i="3" s="1"/>
  <c r="Q81" i="3"/>
  <c r="S81" i="3" s="1"/>
  <c r="Q82" i="3"/>
  <c r="S82" i="3" s="1"/>
  <c r="Q83" i="3"/>
  <c r="S83" i="3" s="1"/>
  <c r="Q84" i="3"/>
  <c r="S84" i="3" s="1"/>
  <c r="Q85" i="3"/>
  <c r="S85" i="3" s="1"/>
  <c r="Q86" i="3"/>
  <c r="S86" i="3" s="1"/>
  <c r="Q87" i="3"/>
  <c r="S87" i="3" s="1"/>
  <c r="Q88" i="3"/>
  <c r="S88" i="3" s="1"/>
  <c r="Q89" i="3"/>
  <c r="S89" i="3" s="1"/>
  <c r="Q90" i="3"/>
  <c r="S90" i="3" s="1"/>
  <c r="Q91" i="3"/>
  <c r="S91" i="3" s="1"/>
  <c r="Q92" i="3"/>
  <c r="S92" i="3" s="1"/>
  <c r="Q93" i="3"/>
  <c r="S93" i="3" s="1"/>
  <c r="Q94" i="3"/>
  <c r="S94" i="3" s="1"/>
  <c r="Q95" i="3"/>
  <c r="S95" i="3" s="1"/>
  <c r="Q96" i="3"/>
  <c r="S96" i="3" s="1"/>
  <c r="Q97" i="3"/>
  <c r="S97" i="3" s="1"/>
  <c r="Q98" i="3"/>
  <c r="S98" i="3" s="1"/>
  <c r="Q99" i="3"/>
  <c r="S99" i="3" s="1"/>
  <c r="Q100" i="3"/>
  <c r="S100" i="3" s="1"/>
  <c r="Q101" i="3"/>
  <c r="S101" i="3" s="1"/>
  <c r="Q102" i="3"/>
  <c r="S102" i="3" s="1"/>
  <c r="Q103" i="3"/>
  <c r="S103" i="3" s="1"/>
  <c r="Q104" i="3"/>
  <c r="S104" i="3" s="1"/>
  <c r="Q105" i="3"/>
  <c r="S105" i="3" s="1"/>
  <c r="Q106" i="3"/>
  <c r="S106" i="3" s="1"/>
  <c r="Q107" i="3"/>
  <c r="S107" i="3" s="1"/>
  <c r="Q108" i="3"/>
  <c r="S108" i="3" s="1"/>
  <c r="Q109" i="3"/>
  <c r="S109" i="3" s="1"/>
  <c r="Q110" i="3"/>
  <c r="S110" i="3" s="1"/>
  <c r="Q111" i="3"/>
  <c r="S111" i="3" s="1"/>
  <c r="Q112" i="3"/>
  <c r="S112" i="3" s="1"/>
  <c r="Q113" i="3"/>
  <c r="S113" i="3" s="1"/>
  <c r="Q114" i="3"/>
  <c r="S114" i="3" s="1"/>
  <c r="Q115" i="3"/>
  <c r="S115" i="3" s="1"/>
  <c r="Q116" i="3"/>
  <c r="S116" i="3" s="1"/>
  <c r="Q117" i="3"/>
  <c r="S117" i="3" s="1"/>
  <c r="Q118" i="3"/>
  <c r="S118" i="3" s="1"/>
  <c r="Q119" i="3"/>
  <c r="S119" i="3" s="1"/>
  <c r="Q120" i="3"/>
  <c r="S120" i="3" s="1"/>
  <c r="Q121" i="3"/>
  <c r="S121" i="3" s="1"/>
  <c r="Q122" i="3"/>
  <c r="S122" i="3" s="1"/>
  <c r="Q123" i="3"/>
  <c r="S123" i="3" s="1"/>
  <c r="Q124" i="3"/>
  <c r="S124" i="3" s="1"/>
  <c r="Q125" i="3"/>
  <c r="S125" i="3" s="1"/>
  <c r="Q126" i="3"/>
  <c r="S126" i="3" s="1"/>
  <c r="Q127" i="3"/>
  <c r="S127" i="3" s="1"/>
  <c r="Q128" i="3"/>
  <c r="S128" i="3" s="1"/>
  <c r="Q129" i="3"/>
  <c r="S129" i="3" s="1"/>
  <c r="Q130" i="3"/>
  <c r="S130" i="3" s="1"/>
  <c r="Q131" i="3"/>
  <c r="S131" i="3" s="1"/>
  <c r="Q132" i="3"/>
  <c r="S132" i="3" s="1"/>
  <c r="Q133" i="3"/>
  <c r="S133" i="3" s="1"/>
  <c r="Q134" i="3"/>
  <c r="S134" i="3" s="1"/>
  <c r="Q135" i="3"/>
  <c r="S135" i="3" s="1"/>
  <c r="Q136" i="3"/>
  <c r="S136" i="3" s="1"/>
  <c r="Q137" i="3"/>
  <c r="S137" i="3" s="1"/>
  <c r="Q138" i="3"/>
  <c r="S138" i="3" s="1"/>
  <c r="Q139" i="3"/>
  <c r="S139" i="3" s="1"/>
  <c r="Q140" i="3"/>
  <c r="S140" i="3" s="1"/>
  <c r="Q141" i="3"/>
  <c r="S141" i="3" s="1"/>
  <c r="Q142" i="3"/>
  <c r="S142" i="3" s="1"/>
  <c r="Q143" i="3"/>
  <c r="S143" i="3" s="1"/>
  <c r="Q144" i="3"/>
  <c r="S144" i="3" s="1"/>
  <c r="Q145" i="3"/>
  <c r="S145" i="3" s="1"/>
  <c r="Q146" i="3"/>
  <c r="S146" i="3" s="1"/>
  <c r="Q147" i="3"/>
  <c r="S147" i="3" s="1"/>
  <c r="Q148" i="3"/>
  <c r="S148" i="3" s="1"/>
  <c r="Q149" i="3"/>
  <c r="S149" i="3" s="1"/>
  <c r="Q150" i="3"/>
  <c r="S150" i="3" s="1"/>
  <c r="Q151" i="3"/>
  <c r="S151" i="3" s="1"/>
  <c r="Q152" i="3"/>
  <c r="S152" i="3" s="1"/>
  <c r="Q153" i="3"/>
  <c r="S153" i="3" s="1"/>
  <c r="Q154" i="3"/>
  <c r="S154" i="3" s="1"/>
  <c r="Q155" i="3"/>
  <c r="S155" i="3" s="1"/>
  <c r="Q156" i="3"/>
  <c r="S156" i="3" s="1"/>
  <c r="Q157" i="3"/>
  <c r="S157" i="3" s="1"/>
  <c r="Q158" i="3"/>
  <c r="S158" i="3" s="1"/>
  <c r="Q159" i="3"/>
  <c r="S159" i="3" s="1"/>
  <c r="Q160" i="3"/>
  <c r="S160" i="3" s="1"/>
  <c r="Q161" i="3"/>
  <c r="S161" i="3" s="1"/>
  <c r="Q162" i="3"/>
  <c r="S162" i="3" s="1"/>
  <c r="Q163" i="3"/>
  <c r="S163" i="3" s="1"/>
  <c r="Q164" i="3"/>
  <c r="S164" i="3" s="1"/>
  <c r="Q165" i="3"/>
  <c r="S165" i="3" s="1"/>
  <c r="Q166" i="3"/>
  <c r="S166" i="3" s="1"/>
  <c r="Q167" i="3"/>
  <c r="S167" i="3" s="1"/>
  <c r="Q168" i="3"/>
  <c r="S168" i="3" s="1"/>
  <c r="Q169" i="3"/>
  <c r="S169" i="3" s="1"/>
  <c r="Q170" i="3"/>
  <c r="S170" i="3" s="1"/>
  <c r="Q171" i="3"/>
  <c r="S171" i="3" s="1"/>
  <c r="Q172" i="3"/>
  <c r="S172" i="3" s="1"/>
  <c r="Q173" i="3"/>
  <c r="S173" i="3" s="1"/>
  <c r="Q174" i="3"/>
  <c r="Q175" i="3"/>
  <c r="S175" i="3" s="1"/>
  <c r="Q176" i="3"/>
  <c r="S176" i="3" s="1"/>
  <c r="Q177" i="3"/>
  <c r="S177" i="3" s="1"/>
  <c r="Q178" i="3"/>
  <c r="S178" i="3" s="1"/>
  <c r="Q179" i="3"/>
  <c r="S179" i="3" s="1"/>
  <c r="Q180" i="3"/>
  <c r="S180" i="3" s="1"/>
  <c r="Q181" i="3"/>
  <c r="S181" i="3" s="1"/>
  <c r="Q182" i="3"/>
  <c r="S182" i="3" s="1"/>
  <c r="Q183" i="3"/>
  <c r="S183" i="3" s="1"/>
  <c r="Q184" i="3"/>
  <c r="S184" i="3" s="1"/>
  <c r="Q185" i="3"/>
  <c r="S185" i="3" s="1"/>
  <c r="Q186" i="3"/>
  <c r="S186" i="3" s="1"/>
  <c r="Q187" i="3"/>
  <c r="S187" i="3" s="1"/>
  <c r="Q188" i="3"/>
  <c r="S188" i="3" s="1"/>
  <c r="Q189" i="3"/>
  <c r="S189" i="3" s="1"/>
  <c r="Q190" i="3"/>
  <c r="Q191" i="3"/>
  <c r="S191" i="3" s="1"/>
  <c r="Q192" i="3"/>
  <c r="S192" i="3" s="1"/>
  <c r="Q193" i="3"/>
  <c r="S193" i="3" s="1"/>
  <c r="Q194" i="3"/>
  <c r="S194" i="3" s="1"/>
  <c r="Q195" i="3"/>
  <c r="S195" i="3" s="1"/>
  <c r="Q196" i="3"/>
  <c r="S196" i="3" s="1"/>
  <c r="Q197" i="3"/>
  <c r="S197" i="3" s="1"/>
  <c r="Q198" i="3"/>
  <c r="S198" i="3" s="1"/>
  <c r="Q199" i="3"/>
  <c r="S199" i="3" s="1"/>
  <c r="Q200" i="3"/>
  <c r="S200" i="3" s="1"/>
  <c r="Q201" i="3"/>
  <c r="S201" i="3" s="1"/>
  <c r="Q202" i="3"/>
  <c r="S202" i="3" s="1"/>
  <c r="Q203" i="3"/>
  <c r="S203" i="3" s="1"/>
  <c r="Q204" i="3"/>
  <c r="S204" i="3" s="1"/>
  <c r="Q205" i="3"/>
  <c r="S205" i="3" s="1"/>
  <c r="Q206" i="3"/>
  <c r="S206" i="3" s="1"/>
  <c r="Q207" i="3"/>
  <c r="S207" i="3" s="1"/>
  <c r="Q208" i="3"/>
  <c r="S208" i="3" s="1"/>
  <c r="Q209" i="3"/>
  <c r="S209" i="3" s="1"/>
  <c r="Q210" i="3"/>
  <c r="S210" i="3" s="1"/>
  <c r="Q211" i="3"/>
  <c r="S211" i="3" s="1"/>
  <c r="Q212" i="3"/>
  <c r="S212" i="3" s="1"/>
  <c r="Q213" i="3"/>
  <c r="S213" i="3" s="1"/>
  <c r="Q214" i="3"/>
  <c r="S214" i="3" s="1"/>
  <c r="Q215" i="3"/>
  <c r="S215" i="3" s="1"/>
  <c r="Q216" i="3"/>
  <c r="S216" i="3" s="1"/>
  <c r="Q217" i="3"/>
  <c r="S217" i="3" s="1"/>
  <c r="Q218" i="3"/>
  <c r="S218" i="3" s="1"/>
  <c r="Q219" i="3"/>
  <c r="S219" i="3" s="1"/>
  <c r="Q220" i="3"/>
  <c r="S220" i="3" s="1"/>
  <c r="Q221" i="3"/>
  <c r="S221" i="3" s="1"/>
  <c r="Q222" i="3"/>
  <c r="S222" i="3" s="1"/>
  <c r="Q223" i="3"/>
  <c r="S223" i="3" s="1"/>
  <c r="Q224" i="3"/>
  <c r="S224" i="3" s="1"/>
  <c r="Q225" i="3"/>
  <c r="S225" i="3" s="1"/>
  <c r="Q226" i="3"/>
  <c r="Q227" i="3"/>
  <c r="S227" i="3" s="1"/>
  <c r="Q228" i="3"/>
  <c r="S228" i="3" s="1"/>
  <c r="Q229" i="3"/>
  <c r="S229" i="3" s="1"/>
  <c r="Q230" i="3"/>
  <c r="S230" i="3" s="1"/>
  <c r="Q231" i="3"/>
  <c r="S231" i="3" s="1"/>
  <c r="Q232" i="3"/>
  <c r="S232" i="3" s="1"/>
  <c r="Q233" i="3"/>
  <c r="S233" i="3" s="1"/>
  <c r="Q234" i="3"/>
  <c r="S234" i="3" s="1"/>
  <c r="Q235" i="3"/>
  <c r="S235" i="3" s="1"/>
  <c r="Q236" i="3"/>
  <c r="S236" i="3" s="1"/>
  <c r="Q237" i="3"/>
  <c r="S237" i="3" s="1"/>
  <c r="Q238" i="3"/>
  <c r="Q239" i="3"/>
  <c r="S239" i="3" s="1"/>
  <c r="Q240" i="3"/>
  <c r="S240" i="3" s="1"/>
  <c r="Q241" i="3"/>
  <c r="S241" i="3" s="1"/>
  <c r="Q242" i="3"/>
  <c r="S242" i="3" s="1"/>
  <c r="Q243" i="3"/>
  <c r="S243" i="3" s="1"/>
  <c r="Q244" i="3"/>
  <c r="S244" i="3" s="1"/>
  <c r="Q245" i="3"/>
  <c r="S245" i="3" s="1"/>
  <c r="Q246" i="3"/>
  <c r="S246" i="3" s="1"/>
  <c r="Q247" i="3"/>
  <c r="S247" i="3" s="1"/>
  <c r="Q248" i="3"/>
  <c r="S248" i="3" s="1"/>
  <c r="Q249" i="3"/>
  <c r="S249" i="3" s="1"/>
  <c r="Q250" i="3"/>
  <c r="S250" i="3" s="1"/>
  <c r="Q251" i="3"/>
  <c r="S251" i="3" s="1"/>
  <c r="Q252" i="3"/>
  <c r="S252" i="3" s="1"/>
  <c r="Q253" i="3"/>
  <c r="S253" i="3" s="1"/>
  <c r="Q254" i="3"/>
  <c r="Q255" i="3"/>
  <c r="S255" i="3" s="1"/>
  <c r="Q256" i="3"/>
  <c r="S256" i="3" s="1"/>
  <c r="Q257" i="3"/>
  <c r="S257" i="3" s="1"/>
  <c r="Q258" i="3"/>
  <c r="S258" i="3" s="1"/>
  <c r="Q259" i="3"/>
  <c r="Q260" i="3"/>
  <c r="S260" i="3" s="1"/>
  <c r="Q261" i="3"/>
  <c r="S261" i="3" s="1"/>
  <c r="Q262" i="3"/>
  <c r="S262" i="3" s="1"/>
  <c r="Q263" i="3"/>
  <c r="S263" i="3" s="1"/>
  <c r="Q264" i="3"/>
  <c r="S264" i="3" s="1"/>
  <c r="Q265" i="3"/>
  <c r="S265" i="3" s="1"/>
  <c r="Q266" i="3"/>
  <c r="S266" i="3" s="1"/>
  <c r="Q267" i="3"/>
  <c r="S267" i="3" s="1"/>
  <c r="Q268" i="3"/>
  <c r="S268" i="3" s="1"/>
  <c r="Q269" i="3"/>
  <c r="S269" i="3" s="1"/>
  <c r="Q270" i="3"/>
  <c r="S270" i="3" s="1"/>
  <c r="Q271" i="3"/>
  <c r="S271" i="3" s="1"/>
  <c r="Q272" i="3"/>
  <c r="S272" i="3" s="1"/>
  <c r="Q273" i="3"/>
  <c r="S273" i="3" s="1"/>
  <c r="Q274" i="3"/>
  <c r="Q275" i="3"/>
  <c r="S275" i="3" s="1"/>
  <c r="Q276" i="3"/>
  <c r="S276" i="3" s="1"/>
  <c r="Q277" i="3"/>
  <c r="S277" i="3" s="1"/>
  <c r="Q278" i="3"/>
  <c r="S278" i="3" s="1"/>
  <c r="Q279" i="3"/>
  <c r="S279" i="3" s="1"/>
  <c r="Q280" i="3"/>
  <c r="S280" i="3" s="1"/>
  <c r="Q281" i="3"/>
  <c r="S281" i="3" s="1"/>
  <c r="Q282" i="3"/>
  <c r="S282" i="3" s="1"/>
  <c r="Q283" i="3"/>
  <c r="S283" i="3" s="1"/>
  <c r="Q284" i="3"/>
  <c r="S284" i="3" s="1"/>
  <c r="Q285" i="3"/>
  <c r="S285" i="3" s="1"/>
  <c r="Q286" i="3"/>
  <c r="S286" i="3" s="1"/>
  <c r="Q287" i="3"/>
  <c r="S287" i="3" s="1"/>
  <c r="Q288" i="3"/>
  <c r="S288" i="3" s="1"/>
  <c r="Q289" i="3"/>
  <c r="S289" i="3" s="1"/>
  <c r="Q290" i="3"/>
  <c r="Q291" i="3"/>
  <c r="S291" i="3" s="1"/>
  <c r="Q292" i="3"/>
  <c r="S292" i="3" s="1"/>
  <c r="Q293" i="3"/>
  <c r="S293" i="3" s="1"/>
  <c r="Q294" i="3"/>
  <c r="S294" i="3" s="1"/>
  <c r="Q295" i="3"/>
  <c r="Q296" i="3"/>
  <c r="S296" i="3" s="1"/>
  <c r="Q297" i="3"/>
  <c r="S297" i="3" s="1"/>
  <c r="Q298" i="3"/>
  <c r="S298" i="3" s="1"/>
  <c r="Q299" i="3"/>
  <c r="S299" i="3" s="1"/>
  <c r="Q300" i="3"/>
  <c r="S300" i="3" s="1"/>
  <c r="Q301" i="3"/>
  <c r="S301" i="3" s="1"/>
  <c r="Q302" i="3"/>
  <c r="S302" i="3" s="1"/>
  <c r="Q303" i="3"/>
  <c r="S303" i="3" s="1"/>
  <c r="Q304" i="3"/>
  <c r="S304" i="3" s="1"/>
  <c r="Q305" i="3"/>
  <c r="S305" i="3" s="1"/>
  <c r="Q306" i="3"/>
  <c r="S306" i="3" s="1"/>
  <c r="Q307" i="3"/>
  <c r="S307" i="3" s="1"/>
  <c r="Q308" i="3"/>
  <c r="S308" i="3" s="1"/>
  <c r="Q309" i="3"/>
  <c r="S309" i="3" s="1"/>
  <c r="Q310" i="3"/>
  <c r="Q311" i="3"/>
  <c r="S311" i="3" s="1"/>
  <c r="Q312" i="3"/>
  <c r="S312" i="3" s="1"/>
  <c r="Q313" i="3"/>
  <c r="S313" i="3" s="1"/>
  <c r="Q314" i="3"/>
  <c r="S314" i="3" s="1"/>
  <c r="Q315" i="3"/>
  <c r="S315" i="3" s="1"/>
  <c r="Q316" i="3"/>
  <c r="S316" i="3" s="1"/>
  <c r="Q317" i="3"/>
  <c r="S317" i="3" s="1"/>
  <c r="Q318" i="3"/>
  <c r="S318" i="3" s="1"/>
  <c r="Q319" i="3"/>
  <c r="S319" i="3" s="1"/>
  <c r="Q320" i="3"/>
  <c r="S320" i="3" s="1"/>
  <c r="Q321" i="3"/>
  <c r="S321" i="3" s="1"/>
  <c r="Q322" i="3"/>
  <c r="S322" i="3" s="1"/>
  <c r="Q323" i="3"/>
  <c r="S323" i="3" s="1"/>
  <c r="Q324" i="3"/>
  <c r="S324" i="3" s="1"/>
  <c r="Q325" i="3"/>
  <c r="S325" i="3" s="1"/>
  <c r="Q326" i="3"/>
  <c r="Q327" i="3"/>
  <c r="S327" i="3" s="1"/>
  <c r="Q328" i="3"/>
  <c r="S328" i="3" s="1"/>
  <c r="Q329" i="3"/>
  <c r="S329" i="3" s="1"/>
  <c r="Q330" i="3"/>
  <c r="S330" i="3" s="1"/>
  <c r="Q331" i="3"/>
  <c r="S331" i="3" s="1"/>
  <c r="Q332" i="3"/>
  <c r="S332" i="3" s="1"/>
  <c r="Q333" i="3"/>
  <c r="S333" i="3" s="1"/>
  <c r="Q334" i="3"/>
  <c r="S334" i="3" s="1"/>
  <c r="Q335" i="3"/>
  <c r="S335" i="3" s="1"/>
  <c r="Q336" i="3"/>
  <c r="S336" i="3" s="1"/>
  <c r="Q337" i="3"/>
  <c r="S337" i="3" s="1"/>
  <c r="Q338" i="3"/>
  <c r="Q339" i="3"/>
  <c r="Q340" i="3"/>
  <c r="S340" i="3" s="1"/>
  <c r="Q341" i="3"/>
  <c r="S341" i="3" s="1"/>
  <c r="Q342" i="3"/>
  <c r="S342" i="3" s="1"/>
  <c r="Q343" i="3"/>
  <c r="S343" i="3" s="1"/>
  <c r="Q344" i="3"/>
  <c r="S344" i="3" s="1"/>
  <c r="Q345" i="3"/>
  <c r="S345" i="3" s="1"/>
  <c r="Q346" i="3"/>
  <c r="S346" i="3" s="1"/>
  <c r="Q347" i="3"/>
  <c r="S347" i="3" s="1"/>
  <c r="Q348" i="3"/>
  <c r="S348" i="3" s="1"/>
  <c r="Q349" i="3"/>
  <c r="S349" i="3" s="1"/>
  <c r="Q350" i="3"/>
  <c r="S350" i="3" s="1"/>
  <c r="Q351" i="3"/>
  <c r="S351" i="3" s="1"/>
  <c r="Q352" i="3"/>
  <c r="S352" i="3" s="1"/>
  <c r="Q353" i="3"/>
  <c r="S353" i="3" s="1"/>
  <c r="Q354" i="3"/>
  <c r="S354" i="3" s="1"/>
  <c r="Q355" i="3"/>
  <c r="S355" i="3" s="1"/>
  <c r="Q356" i="3"/>
  <c r="S356" i="3" s="1"/>
  <c r="Q357" i="3"/>
  <c r="S357" i="3" s="1"/>
  <c r="Q358" i="3"/>
  <c r="S358" i="3" s="1"/>
  <c r="Q359" i="3"/>
  <c r="S359" i="3" s="1"/>
  <c r="Q360" i="3"/>
  <c r="S360" i="3" s="1"/>
  <c r="Q361" i="3"/>
  <c r="S361" i="3" s="1"/>
  <c r="Q362" i="3"/>
  <c r="S362" i="3" s="1"/>
  <c r="Q363" i="3"/>
  <c r="Q364" i="3"/>
  <c r="S364" i="3" s="1"/>
  <c r="Q365" i="3"/>
  <c r="S365" i="3" s="1"/>
  <c r="Q366" i="3"/>
  <c r="S366" i="3" s="1"/>
  <c r="Q367" i="3"/>
  <c r="S367" i="3" s="1"/>
  <c r="Q368" i="3"/>
  <c r="S368" i="3" s="1"/>
  <c r="Q369" i="3"/>
  <c r="S369" i="3" s="1"/>
  <c r="Q370" i="3"/>
  <c r="S370" i="3" s="1"/>
  <c r="Q371" i="3"/>
  <c r="S371" i="3" s="1"/>
  <c r="Q372" i="3"/>
  <c r="S372" i="3" s="1"/>
  <c r="Q373" i="3"/>
  <c r="S373" i="3" s="1"/>
  <c r="Q374" i="3"/>
  <c r="S374" i="3" s="1"/>
  <c r="Q375" i="3"/>
  <c r="S375" i="3" s="1"/>
  <c r="Q376" i="3"/>
  <c r="S376" i="3" s="1"/>
  <c r="Q377" i="3"/>
  <c r="S377" i="3" s="1"/>
  <c r="Q378" i="3"/>
  <c r="S378" i="3" s="1"/>
  <c r="Q379" i="3"/>
  <c r="S379" i="3" s="1"/>
  <c r="Q380" i="3"/>
  <c r="S380" i="3" s="1"/>
  <c r="Q381" i="3"/>
  <c r="S381" i="3" s="1"/>
  <c r="Q382" i="3"/>
  <c r="S382" i="3" s="1"/>
  <c r="Q383" i="3"/>
  <c r="Q384" i="3"/>
  <c r="S384" i="3" s="1"/>
  <c r="Q385" i="3"/>
  <c r="S385" i="3" s="1"/>
  <c r="Q386" i="3"/>
  <c r="S386" i="3" s="1"/>
  <c r="Q387" i="3"/>
  <c r="S387" i="3" s="1"/>
  <c r="Q388" i="3"/>
  <c r="S388" i="3" s="1"/>
  <c r="Q389" i="3"/>
  <c r="S389" i="3" s="1"/>
  <c r="Q390" i="3"/>
  <c r="S390" i="3" s="1"/>
  <c r="Q391" i="3"/>
  <c r="S391" i="3" s="1"/>
  <c r="Q392" i="3"/>
  <c r="S392" i="3" s="1"/>
  <c r="Q393" i="3"/>
  <c r="S393" i="3" s="1"/>
  <c r="Q394" i="3"/>
  <c r="S394" i="3" s="1"/>
  <c r="Q395" i="3"/>
  <c r="S395" i="3" s="1"/>
  <c r="Q396" i="3"/>
  <c r="S396" i="3" s="1"/>
  <c r="Q397" i="3"/>
  <c r="S397" i="3" s="1"/>
  <c r="Q398" i="3"/>
  <c r="S398" i="3" s="1"/>
  <c r="Q399" i="3"/>
  <c r="S399" i="3" s="1"/>
  <c r="Q400" i="3"/>
  <c r="S400" i="3" s="1"/>
  <c r="Q401" i="3"/>
  <c r="S401" i="3" s="1"/>
  <c r="Q402" i="3"/>
  <c r="S402" i="3" s="1"/>
  <c r="Q403" i="3"/>
  <c r="S403" i="3" s="1"/>
  <c r="Q404" i="3"/>
  <c r="S404" i="3" s="1"/>
  <c r="Q405" i="3"/>
  <c r="S405" i="3" s="1"/>
  <c r="Q406" i="3"/>
  <c r="S406" i="3" s="1"/>
  <c r="Q407" i="3"/>
  <c r="S407" i="3" s="1"/>
  <c r="Q408" i="3"/>
  <c r="S408" i="3" s="1"/>
  <c r="Q409" i="3"/>
  <c r="S409" i="3" s="1"/>
  <c r="Q410" i="3"/>
  <c r="S410" i="3" s="1"/>
  <c r="Q411" i="3"/>
  <c r="S411" i="3" s="1"/>
  <c r="Q412" i="3"/>
  <c r="S412" i="3" s="1"/>
  <c r="Q413" i="3"/>
  <c r="S413" i="3" s="1"/>
  <c r="Q414" i="3"/>
  <c r="S414" i="3" s="1"/>
  <c r="Q415" i="3"/>
  <c r="S415" i="3" s="1"/>
  <c r="Q416" i="3"/>
  <c r="S416" i="3" s="1"/>
  <c r="Q417" i="3"/>
  <c r="S417" i="3" s="1"/>
  <c r="Q418" i="3"/>
  <c r="S418" i="3" s="1"/>
  <c r="Q419" i="3"/>
  <c r="S419" i="3" s="1"/>
  <c r="Q420" i="3"/>
  <c r="S420" i="3" s="1"/>
  <c r="Q421" i="3"/>
  <c r="S421" i="3" s="1"/>
  <c r="Q422" i="3"/>
  <c r="S422" i="3" s="1"/>
  <c r="Q423" i="3"/>
  <c r="S423" i="3" s="1"/>
  <c r="Q424" i="3"/>
  <c r="S424" i="3" s="1"/>
  <c r="Q425" i="3"/>
  <c r="S425" i="3" s="1"/>
  <c r="Q426" i="3"/>
  <c r="S426" i="3" s="1"/>
  <c r="Q427" i="3"/>
  <c r="Q428" i="3"/>
  <c r="S428" i="3" s="1"/>
  <c r="Q429" i="3"/>
  <c r="S429" i="3" s="1"/>
  <c r="Q430" i="3"/>
  <c r="S430" i="3" s="1"/>
  <c r="Q431" i="3"/>
  <c r="S431" i="3" s="1"/>
  <c r="Q432" i="3"/>
  <c r="S432" i="3" s="1"/>
  <c r="Q433" i="3"/>
  <c r="S433" i="3" s="1"/>
  <c r="Q434" i="3"/>
  <c r="S434" i="3" s="1"/>
  <c r="Q435" i="3"/>
  <c r="S435" i="3" s="1"/>
  <c r="Q436" i="3"/>
  <c r="S436" i="3" s="1"/>
  <c r="Q437" i="3"/>
  <c r="S437" i="3" s="1"/>
  <c r="Q438" i="3"/>
  <c r="S438" i="3" s="1"/>
  <c r="Q439" i="3"/>
  <c r="S439" i="3" s="1"/>
  <c r="Q440" i="3"/>
  <c r="S440" i="3" s="1"/>
  <c r="Q441" i="3"/>
  <c r="S441" i="3" s="1"/>
  <c r="Q442" i="3"/>
  <c r="S442" i="3" s="1"/>
  <c r="Q443" i="3"/>
  <c r="S443" i="3" s="1"/>
  <c r="Q444" i="3"/>
  <c r="S444" i="3" s="1"/>
  <c r="Q445" i="3"/>
  <c r="S445" i="3" s="1"/>
  <c r="Q446" i="3"/>
  <c r="S446" i="3" s="1"/>
  <c r="Q447" i="3"/>
  <c r="Q448" i="3"/>
  <c r="S448" i="3" s="1"/>
  <c r="Q449" i="3"/>
  <c r="S449" i="3" s="1"/>
  <c r="Q450" i="3"/>
  <c r="S450" i="3" s="1"/>
  <c r="Q451" i="3"/>
  <c r="S451" i="3" s="1"/>
  <c r="Q452" i="3"/>
  <c r="S452" i="3" s="1"/>
  <c r="Q453" i="3"/>
  <c r="S453" i="3" s="1"/>
  <c r="Q454" i="3"/>
  <c r="S454" i="3" s="1"/>
  <c r="Q455" i="3"/>
  <c r="S455" i="3" s="1"/>
  <c r="Q456" i="3"/>
  <c r="S456" i="3" s="1"/>
  <c r="Q457" i="3"/>
  <c r="S457" i="3" s="1"/>
  <c r="Q458" i="3"/>
  <c r="S458" i="3" s="1"/>
  <c r="Q459" i="3"/>
  <c r="S459" i="3" s="1"/>
  <c r="Q460" i="3"/>
  <c r="S460" i="3" s="1"/>
  <c r="Q461" i="3"/>
  <c r="S461" i="3" s="1"/>
  <c r="Q462" i="3"/>
  <c r="S462" i="3" s="1"/>
  <c r="Q463" i="3"/>
  <c r="S463" i="3" s="1"/>
  <c r="Q464" i="3"/>
  <c r="S464" i="3" s="1"/>
  <c r="Q465" i="3"/>
  <c r="S465" i="3" s="1"/>
  <c r="Q466" i="3"/>
  <c r="S466" i="3" s="1"/>
  <c r="Q467" i="3"/>
  <c r="S467" i="3" s="1"/>
  <c r="Q468" i="3"/>
  <c r="S468" i="3" s="1"/>
  <c r="Q469" i="3"/>
  <c r="S469" i="3" s="1"/>
  <c r="Q470" i="3"/>
  <c r="S470" i="3" s="1"/>
  <c r="Q471" i="3"/>
  <c r="S471" i="3" s="1"/>
  <c r="Q472" i="3"/>
  <c r="S472" i="3" s="1"/>
  <c r="Q473" i="3"/>
  <c r="S473" i="3" s="1"/>
  <c r="Q474" i="3"/>
  <c r="S474" i="3" s="1"/>
  <c r="Q475" i="3"/>
  <c r="S475" i="3" s="1"/>
  <c r="Q476" i="3"/>
  <c r="S476" i="3" s="1"/>
  <c r="Q477" i="3"/>
  <c r="S477" i="3" s="1"/>
  <c r="Q478" i="3"/>
  <c r="S478" i="3" s="1"/>
  <c r="Q479" i="3"/>
  <c r="S479" i="3" s="1"/>
  <c r="Q480" i="3"/>
  <c r="S480" i="3" s="1"/>
  <c r="Q481" i="3"/>
  <c r="S481" i="3" s="1"/>
  <c r="Q482" i="3"/>
  <c r="S482" i="3" s="1"/>
  <c r="Q483" i="3"/>
  <c r="S483" i="3" s="1"/>
  <c r="Q484" i="3"/>
  <c r="S484" i="3" s="1"/>
  <c r="Q485" i="3"/>
  <c r="S485" i="3" s="1"/>
  <c r="Q486" i="3"/>
  <c r="S486" i="3" s="1"/>
  <c r="Q487" i="3"/>
  <c r="S487" i="3" s="1"/>
  <c r="Q488" i="3"/>
  <c r="S488" i="3" s="1"/>
  <c r="Q489" i="3"/>
  <c r="S489" i="3" s="1"/>
  <c r="Q490" i="3"/>
  <c r="S490" i="3" s="1"/>
  <c r="Q491" i="3"/>
  <c r="S491" i="3" s="1"/>
  <c r="Q492" i="3"/>
  <c r="S492" i="3" s="1"/>
  <c r="Q493" i="3"/>
  <c r="S493" i="3" s="1"/>
  <c r="Q494" i="3"/>
  <c r="S494" i="3" s="1"/>
  <c r="Q495" i="3"/>
  <c r="S495" i="3" s="1"/>
  <c r="Q496" i="3"/>
  <c r="S496" i="3" s="1"/>
  <c r="Q497" i="3"/>
  <c r="S497" i="3" s="1"/>
  <c r="Q498" i="3"/>
  <c r="S498" i="3" s="1"/>
  <c r="Q499" i="3"/>
  <c r="S499" i="3" s="1"/>
  <c r="Q500" i="3"/>
  <c r="S500" i="3" s="1"/>
  <c r="Q501" i="3"/>
  <c r="S501" i="3" s="1"/>
  <c r="Q502" i="3"/>
  <c r="S502" i="3" s="1"/>
  <c r="Q503" i="3"/>
  <c r="S503" i="3" s="1"/>
  <c r="Q504" i="3"/>
  <c r="S504" i="3" s="1"/>
  <c r="Q505" i="3"/>
  <c r="S505" i="3" s="1"/>
  <c r="Q506" i="3"/>
  <c r="S506" i="3" s="1"/>
  <c r="Q507" i="3"/>
  <c r="S507" i="3" s="1"/>
  <c r="Q508" i="3"/>
  <c r="S508" i="3" s="1"/>
  <c r="Q509" i="3"/>
  <c r="S509" i="3" s="1"/>
  <c r="Q510" i="3"/>
  <c r="S510" i="3" s="1"/>
  <c r="Q511" i="3"/>
  <c r="S511" i="3" s="1"/>
  <c r="Q512" i="3"/>
  <c r="S512" i="3" s="1"/>
  <c r="Q513" i="3"/>
  <c r="S513" i="3" s="1"/>
  <c r="Q514" i="3"/>
  <c r="S514" i="3" s="1"/>
  <c r="Q515" i="3"/>
  <c r="S515" i="3" s="1"/>
  <c r="Q516" i="3"/>
  <c r="S516" i="3" s="1"/>
  <c r="Q517" i="3"/>
  <c r="S517" i="3" s="1"/>
  <c r="Q518" i="3"/>
  <c r="S518" i="3" s="1"/>
  <c r="Q519" i="3"/>
  <c r="S519" i="3" s="1"/>
  <c r="Q520" i="3"/>
  <c r="S520" i="3" s="1"/>
  <c r="Q521" i="3"/>
  <c r="S521" i="3" s="1"/>
  <c r="Q522" i="3"/>
  <c r="S522" i="3" s="1"/>
  <c r="Q523" i="3"/>
  <c r="S523" i="3" s="1"/>
  <c r="Q524" i="3"/>
  <c r="S524" i="3" s="1"/>
  <c r="Q525" i="3"/>
  <c r="S525" i="3" s="1"/>
  <c r="Q526" i="3"/>
  <c r="S526" i="3" s="1"/>
  <c r="Q527" i="3"/>
  <c r="S527" i="3" s="1"/>
  <c r="Q528" i="3"/>
  <c r="S528" i="3" s="1"/>
  <c r="Q529" i="3"/>
  <c r="S529" i="3" s="1"/>
  <c r="Q530" i="3"/>
  <c r="S530" i="3" s="1"/>
  <c r="Q531" i="3"/>
  <c r="S531" i="3" s="1"/>
  <c r="Q532" i="3"/>
  <c r="S532" i="3" s="1"/>
  <c r="Q533" i="3"/>
  <c r="S533" i="3" s="1"/>
  <c r="Q534" i="3"/>
  <c r="S534" i="3" s="1"/>
  <c r="Q535" i="3"/>
  <c r="S535" i="3" s="1"/>
  <c r="Q536" i="3"/>
  <c r="S536" i="3" s="1"/>
  <c r="Q537" i="3"/>
  <c r="S537" i="3" s="1"/>
  <c r="Q538" i="3"/>
  <c r="S538" i="3" s="1"/>
  <c r="Q539" i="3"/>
  <c r="S539" i="3" s="1"/>
  <c r="Q540" i="3"/>
  <c r="S540" i="3" s="1"/>
  <c r="Q541" i="3"/>
  <c r="S541" i="3" s="1"/>
  <c r="Q542" i="3"/>
  <c r="S542" i="3" s="1"/>
  <c r="Q543" i="3"/>
  <c r="S543" i="3" s="1"/>
  <c r="Q544" i="3"/>
  <c r="S544" i="3" s="1"/>
  <c r="Q545" i="3"/>
  <c r="S545" i="3" s="1"/>
  <c r="Q546" i="3"/>
  <c r="S546" i="3" s="1"/>
  <c r="Q547" i="3"/>
  <c r="S547" i="3" s="1"/>
  <c r="Q548" i="3"/>
  <c r="S548" i="3" s="1"/>
  <c r="Q549" i="3"/>
  <c r="S549" i="3" s="1"/>
  <c r="Q550" i="3"/>
  <c r="S550" i="3" s="1"/>
  <c r="Q551" i="3"/>
  <c r="S551" i="3" s="1"/>
  <c r="Q552" i="3"/>
  <c r="S552" i="3" s="1"/>
  <c r="Q8" i="3"/>
  <c r="Q611" i="3" l="1"/>
  <c r="Q592" i="3"/>
  <c r="S592" i="3" s="1"/>
  <c r="S593" i="3"/>
  <c r="S594" i="3"/>
  <c r="S595" i="3"/>
  <c r="S559" i="3"/>
  <c r="G577" i="3"/>
  <c r="H577" i="3"/>
  <c r="I577" i="3"/>
  <c r="J577" i="3"/>
  <c r="K577" i="3"/>
  <c r="L577" i="3"/>
  <c r="M577" i="3"/>
  <c r="N577" i="3"/>
  <c r="O577" i="3"/>
  <c r="P577" i="3"/>
  <c r="Q577" i="3"/>
  <c r="R577" i="3"/>
  <c r="F577" i="3"/>
  <c r="G553" i="3"/>
  <c r="H553" i="3"/>
  <c r="I553" i="3"/>
  <c r="J553" i="3"/>
  <c r="K553" i="3"/>
  <c r="L553" i="3"/>
  <c r="M553" i="3"/>
  <c r="N553" i="3"/>
  <c r="O553" i="3"/>
  <c r="P553" i="3"/>
  <c r="Q553" i="3"/>
  <c r="R553" i="3"/>
  <c r="F553" i="3"/>
  <c r="S8" i="3"/>
  <c r="S611" i="3"/>
  <c r="S612" i="3" s="1"/>
  <c r="S603" i="3"/>
  <c r="S584" i="3"/>
  <c r="R596" i="3"/>
  <c r="G596" i="3"/>
  <c r="H596" i="3"/>
  <c r="I596" i="3"/>
  <c r="J596" i="3"/>
  <c r="K596" i="3"/>
  <c r="L596" i="3"/>
  <c r="M596" i="3"/>
  <c r="N596" i="3"/>
  <c r="O596" i="3"/>
  <c r="P596" i="3"/>
  <c r="F596" i="3"/>
  <c r="R612" i="3"/>
  <c r="Q612" i="3"/>
  <c r="P612" i="3"/>
  <c r="O612" i="3"/>
  <c r="N612" i="3"/>
  <c r="M612" i="3"/>
  <c r="L612" i="3"/>
  <c r="K612" i="3"/>
  <c r="J612" i="3"/>
  <c r="I612" i="3"/>
  <c r="H612" i="3"/>
  <c r="G612" i="3"/>
  <c r="F612" i="3"/>
  <c r="R604" i="3"/>
  <c r="P604" i="3"/>
  <c r="O604" i="3"/>
  <c r="N604" i="3"/>
  <c r="M604" i="3"/>
  <c r="L604" i="3"/>
  <c r="K604" i="3"/>
  <c r="J604" i="3"/>
  <c r="I604" i="3"/>
  <c r="H604" i="3"/>
  <c r="G604" i="3"/>
  <c r="F604" i="3"/>
  <c r="Q604" i="3"/>
  <c r="Q585" i="3"/>
  <c r="R585" i="3"/>
  <c r="P585" i="3"/>
  <c r="O585" i="3"/>
  <c r="N585" i="3"/>
  <c r="M585" i="3"/>
  <c r="L585" i="3"/>
  <c r="K585" i="3"/>
  <c r="J585" i="3"/>
  <c r="I585" i="3"/>
  <c r="H585" i="3"/>
  <c r="G585" i="3"/>
  <c r="F585" i="3"/>
  <c r="Q596" i="3" l="1"/>
  <c r="S577" i="3"/>
  <c r="S553" i="3"/>
  <c r="S596" i="3"/>
  <c r="S604" i="3"/>
  <c r="S585" i="3"/>
</calcChain>
</file>

<file path=xl/sharedStrings.xml><?xml version="1.0" encoding="utf-8"?>
<sst xmlns="http://schemas.openxmlformats.org/spreadsheetml/2006/main" count="2770" uniqueCount="706">
  <si>
    <t>GRATIFICAÇÕES</t>
  </si>
  <si>
    <t>CARGO</t>
  </si>
  <si>
    <t>NÍVEL</t>
  </si>
  <si>
    <t>NOME</t>
  </si>
  <si>
    <t>Estagiário</t>
  </si>
  <si>
    <t>CLT</t>
  </si>
  <si>
    <t>ESTAGIÁRIO</t>
  </si>
  <si>
    <t>A</t>
  </si>
  <si>
    <t>COORDENADOR-(A)</t>
  </si>
  <si>
    <t>GERENTE</t>
  </si>
  <si>
    <t>A-6HS</t>
  </si>
  <si>
    <t>G</t>
  </si>
  <si>
    <t>NUTRICIONISTA</t>
  </si>
  <si>
    <t>B</t>
  </si>
  <si>
    <t>C</t>
  </si>
  <si>
    <t>COMUNICÓLOGO</t>
  </si>
  <si>
    <t>E</t>
  </si>
  <si>
    <t>F</t>
  </si>
  <si>
    <t>G-6HS</t>
  </si>
  <si>
    <t>D</t>
  </si>
  <si>
    <t>JORNALISTA</t>
  </si>
  <si>
    <t>G-4HS</t>
  </si>
  <si>
    <t>FISIOTERAPEUTA</t>
  </si>
  <si>
    <t>E-6HS</t>
  </si>
  <si>
    <t>A-6HGS</t>
  </si>
  <si>
    <t>-</t>
  </si>
  <si>
    <t>GerênciadeGestãodePessoas</t>
  </si>
  <si>
    <t>RELAÇÃOMENSALDOSEMPREGADOSCOMASRESPECTIVASREMUNERAÇÕES-JANEIRO/2022</t>
  </si>
  <si>
    <t>RECURSOSADVINDOSDOCONTRATODEGESTÃONº001/2011-SEAD</t>
  </si>
  <si>
    <t>VÍNCULOEMPREGATÍCIO</t>
  </si>
  <si>
    <t>CENTRODECUSTO</t>
  </si>
  <si>
    <t>SALÁRIOMENSAL/BOLSAESTÁGIO</t>
  </si>
  <si>
    <t>AD.TEMPO
DESERVIÇO</t>
  </si>
  <si>
    <t>AD.SALÁRIO-CONDIÇÃO</t>
  </si>
  <si>
    <t>1/3FÉRIAS/
A.PECUNIARIO</t>
  </si>
  <si>
    <t>H.EXTRAS+DSR</t>
  </si>
  <si>
    <t>FERIADOTRABALHADO</t>
  </si>
  <si>
    <t>AUXÍLIOTRANSPORTE</t>
  </si>
  <si>
    <t>AUX.SUBSÍDIOPLANODESAÚDEIPASGO</t>
  </si>
  <si>
    <t>AJUDADECUSTO</t>
  </si>
  <si>
    <t>13ºSALÁRIO</t>
  </si>
  <si>
    <t>TOTALBRUTO</t>
  </si>
  <si>
    <t>TOTALDESCONTOS</t>
  </si>
  <si>
    <t>TOTALLÍQUIDO</t>
  </si>
  <si>
    <t>ADOLAIRDIASNETOJUNIOR</t>
  </si>
  <si>
    <t>ANALISTADECAMPO</t>
  </si>
  <si>
    <t>ÁREAFIM</t>
  </si>
  <si>
    <t>ADRIANADAMASCENORODRIGUES</t>
  </si>
  <si>
    <t>CUIDADORDEIDOSOSI</t>
  </si>
  <si>
    <t>ADRIANAPEREIRAMENDESVIEIRA</t>
  </si>
  <si>
    <t>ADRIANEDESOUZAVIEIRA</t>
  </si>
  <si>
    <t>ADRIANODANTASDEAS</t>
  </si>
  <si>
    <t>ANALISTADESISTEMASJÚNIOR</t>
  </si>
  <si>
    <t>ÁREAMEIO</t>
  </si>
  <si>
    <t>ADRYANNALEONORMELODEOLIVEIRACAIADO</t>
  </si>
  <si>
    <t>DIRETOR(A)GERAL</t>
  </si>
  <si>
    <t>AKSONFELIPEFERREIRADIASCOSTA</t>
  </si>
  <si>
    <t>ALAIDESOARESPEREIRAPASSOS</t>
  </si>
  <si>
    <t>COZINHEIRO(A)I</t>
  </si>
  <si>
    <t>ALANEIZAIASRODRIGUESDASILVA</t>
  </si>
  <si>
    <t>ALESSANDROLOPESDASILVA</t>
  </si>
  <si>
    <t>MOTORISTA(A)I</t>
  </si>
  <si>
    <t>ALEXJUNIORSILVA</t>
  </si>
  <si>
    <t>ANALISTADEREDESEDECOM.DEDADOS-JÚNIOR</t>
  </si>
  <si>
    <t>ALEXANDRERIBEIROAQUINO</t>
  </si>
  <si>
    <t>ASSESSORESPECIALDECAPACITAÇÃO-INT.SOCIAL</t>
  </si>
  <si>
    <t>ALEXSSANDROLOPESDASILVA</t>
  </si>
  <si>
    <t>TÉCNICOADMINISTRATIVOIII</t>
  </si>
  <si>
    <t>ALEXÇALUNAVITORFERNANDES</t>
  </si>
  <si>
    <t>TÉCNICOADMINISTRATIVOI</t>
  </si>
  <si>
    <t>ALINEFERREIRADACOSTA</t>
  </si>
  <si>
    <t>ALINEOLIVEIRABATISTA</t>
  </si>
  <si>
    <t>ALINERIBEIROCABRAL</t>
  </si>
  <si>
    <t>ALINERODRIGUESDEMOURA</t>
  </si>
  <si>
    <t>ESTAGIARIO</t>
  </si>
  <si>
    <t>ALISSONSILVASANTOS</t>
  </si>
  <si>
    <t>AMILTONXAVIERDASILVA</t>
  </si>
  <si>
    <t>AUXILIARADMINISTRATIVOII</t>
  </si>
  <si>
    <t>ANACAROLINASILVAGUIMARAESXAVIER</t>
  </si>
  <si>
    <t>COSTUREIRO(A)I</t>
  </si>
  <si>
    <t>ANACELSAPIRESDECASTRO</t>
  </si>
  <si>
    <t>ANACRISTINAMARTINSDASILVA</t>
  </si>
  <si>
    <t>ANAELIZAAIRESDEFARIASMENEZESARAUJO</t>
  </si>
  <si>
    <t>ASSISTENTESOCIALJÚNIOR</t>
  </si>
  <si>
    <t>ANAMARIARODRIGUES</t>
  </si>
  <si>
    <t>ASSESSORESPECIAL</t>
  </si>
  <si>
    <t>ANAPAULABORGESBULHOES</t>
  </si>
  <si>
    <t>ANAPAULADASILVA</t>
  </si>
  <si>
    <t>ANAPAULARODRIGUESBATISTA</t>
  </si>
  <si>
    <t>ANARITADACOSTAREZENDEFERRE</t>
  </si>
  <si>
    <t>ANAISALMEIDADESIQUEIRA</t>
  </si>
  <si>
    <t>DESIGNERGRÁFICO</t>
  </si>
  <si>
    <t>ANALIAMARIADEFATIMABERNARDES</t>
  </si>
  <si>
    <t>ANATERCIOCESARLIMA</t>
  </si>
  <si>
    <t>TÉCNICODEMANUTENÇÃO</t>
  </si>
  <si>
    <t>ANDRELUIZDESOUSAFERNANDES</t>
  </si>
  <si>
    <t>ANDREAMARIAMENDESCAIXETAAZEREDOCOUTINHO</t>
  </si>
  <si>
    <t>ANALISTAADMINISTRATIVOPLENO</t>
  </si>
  <si>
    <t>ANDREAMUNDIMSADDICALIL</t>
  </si>
  <si>
    <t>ANDREIAAPARECIDABATISTAGONÇALVES</t>
  </si>
  <si>
    <t>ANDREIADEPAULASILVA</t>
  </si>
  <si>
    <t>ANDREIADESOUZAREDAELLI</t>
  </si>
  <si>
    <t>PSICÓLOGO(A)JÚNIOR</t>
  </si>
  <si>
    <t>ANDRESSAFONSECAPEREIRAPIRES</t>
  </si>
  <si>
    <t>ENGENHEIRO(A)CIVIL</t>
  </si>
  <si>
    <t>ANDREZAMARIADESOUSAGUEDES</t>
  </si>
  <si>
    <t>ANEZIORODRIGUESDACOSTAJUNIOR</t>
  </si>
  <si>
    <t>MOTORISTA(A)II</t>
  </si>
  <si>
    <t>ANGELICAAPARECIDAVACCARI</t>
  </si>
  <si>
    <t>PROFISSIONALDEEDUCAÇÃOFÍSICA</t>
  </si>
  <si>
    <t>ANGELICAOLIVEIRASOUSALOPES</t>
  </si>
  <si>
    <t>ANIVIAPEREIRADEOLIVEIRA</t>
  </si>
  <si>
    <t>ANTONIAFELIPEDIONIZIOOLIVEIRA</t>
  </si>
  <si>
    <t>TÉCNICODEENFERMAGEMI</t>
  </si>
  <si>
    <t>ANTONIANILDETEARAUJODEOLIVEIRA</t>
  </si>
  <si>
    <t>ANTONIOJOSEDESOUZA</t>
  </si>
  <si>
    <t>ANTONIOSANTANABRAGA</t>
  </si>
  <si>
    <t>CONTADOR(A)PLENO</t>
  </si>
  <si>
    <t>APARECIDABATISTADASILVA</t>
  </si>
  <si>
    <t>AUXILIARDESERVIÇOSGERAISII</t>
  </si>
  <si>
    <t>APARECIDAPEREIRADOSREIS</t>
  </si>
  <si>
    <t>APARECIDOPAULINOBARBOSA</t>
  </si>
  <si>
    <t>ARGEMIROFRANCISCONEVES</t>
  </si>
  <si>
    <t>ARIANEPIRESDELIMA</t>
  </si>
  <si>
    <t>ARIELFERREIRANUNES</t>
  </si>
  <si>
    <t>BEATRIZRODRIGUESRUFINODECASTRO</t>
  </si>
  <si>
    <t>BRAZGILSONARRAES</t>
  </si>
  <si>
    <t>AUXILIARDESERVIÇOSGERAISIII</t>
  </si>
  <si>
    <t>BRUNOTELESLIMA</t>
  </si>
  <si>
    <t>CAMILAFERNANDESRODRIGUES</t>
  </si>
  <si>
    <t>CAMILLADESOUZACARVALHO</t>
  </si>
  <si>
    <t>CARLOSALBERTOSOARESLOBO</t>
  </si>
  <si>
    <t>CARLOSCORSINODASILVA</t>
  </si>
  <si>
    <t>CARLOSHENRIQUEPONCIANODEANDRADE</t>
  </si>
  <si>
    <t>CARMELITAMIGUELDOSSANTOS</t>
  </si>
  <si>
    <t>AUXILIARDESERVIÇOSGERAISI</t>
  </si>
  <si>
    <t>CARMOSINAMARIADASILVA</t>
  </si>
  <si>
    <t>BORDADEIRAARTESÃ</t>
  </si>
  <si>
    <t>CATHARINAKALYPEREIRABISPODO</t>
  </si>
  <si>
    <t>CECILIACAETANODAROCHALIMA</t>
  </si>
  <si>
    <t>CELIAREGINADESOUSA</t>
  </si>
  <si>
    <t>CELIMARDASILVAFERNANDES</t>
  </si>
  <si>
    <t>INSTRUTOR(A)II</t>
  </si>
  <si>
    <t>CELISMARQUESANTONIODEOLIVEIRA</t>
  </si>
  <si>
    <t>CHARLLESDASILVARIBEIRO</t>
  </si>
  <si>
    <t>CLAILTONDESOUSACOSTA</t>
  </si>
  <si>
    <t>CLAUDIADIVINADEALMEIDA</t>
  </si>
  <si>
    <t>CLAUDIOFERREIRABARBOSA</t>
  </si>
  <si>
    <t>CLEDMARSILVADEOLIVEIRA</t>
  </si>
  <si>
    <t>CLEIDECUSTODIARIBEIROLOBO</t>
  </si>
  <si>
    <t>TÉCNICODEENFERMAGEMIII</t>
  </si>
  <si>
    <t>CLEIDEMATADIASDEOLIVEIRA</t>
  </si>
  <si>
    <t>CLEIDIANESALVIANACOUTO</t>
  </si>
  <si>
    <t>CLEVERSONPEREIRADASILVAALVES</t>
  </si>
  <si>
    <t>CRISTIANEFERREIRARIBEIROALBERTONISACCONI</t>
  </si>
  <si>
    <t>PSICÓLOGO(A)SÊNIOR</t>
  </si>
  <si>
    <t>CRISTIANERODRIGUESFERREIRA</t>
  </si>
  <si>
    <t>CYANNACARVALHODIAS</t>
  </si>
  <si>
    <t>DAFNEKATTLENESOUZA</t>
  </si>
  <si>
    <t>ATIVIDADENORMAL</t>
  </si>
  <si>
    <t>DANIELMARTINSDEOLIVEIRAFILHO</t>
  </si>
  <si>
    <t>DANIELAGONCALVESNOGUEIRADACOSTA</t>
  </si>
  <si>
    <t>COZINHEIRO(A)II</t>
  </si>
  <si>
    <t>DANIELALUCIANAJAYME</t>
  </si>
  <si>
    <t>ANALISTADESISTEMASPLENO</t>
  </si>
  <si>
    <t>DANIELLERIOSMONTEIRODEDEUS</t>
  </si>
  <si>
    <t>CONSULTORJURÍDICO</t>
  </si>
  <si>
    <t>Servidorestadualefetivo</t>
  </si>
  <si>
    <t>DANIELLYBAILAOMOREIRA</t>
  </si>
  <si>
    <t>DANILLORODRIGUESDASILVA</t>
  </si>
  <si>
    <t>DANILOGONCALVESCOSTA</t>
  </si>
  <si>
    <t>ASSESSORESPECIALDECAPACITAÇÃO-GESTORCONTEÚDO</t>
  </si>
  <si>
    <t>DANILZADEJESUSLOURENCO</t>
  </si>
  <si>
    <t>CONTADOR(A)SÊNIOR</t>
  </si>
  <si>
    <t>DAYANNYALVESTURIBIO</t>
  </si>
  <si>
    <t>DEBORABARSANULFODASILVA</t>
  </si>
  <si>
    <t>ADMINISTRADOR(A)PLENO</t>
  </si>
  <si>
    <t>DECIOAGRARIOCALAZANSWENDORFDECARVALHO</t>
  </si>
  <si>
    <t>DENISEDEPAULACARRIJO</t>
  </si>
  <si>
    <t>DENISEMIRIASIQUEIRACARVALHO</t>
  </si>
  <si>
    <t>DENISEROSALEITE</t>
  </si>
  <si>
    <t>DEUSILENEMORAISDEJESUS</t>
  </si>
  <si>
    <t>DEUSLENELEMESRODRIGUES</t>
  </si>
  <si>
    <t>DEVANIGODOFREDORODRIGUES</t>
  </si>
  <si>
    <t>DIEGOBARBOSATAVARES</t>
  </si>
  <si>
    <t>DILVANETEFRANCAMACHADO</t>
  </si>
  <si>
    <t>DIOGODASILVALIMA</t>
  </si>
  <si>
    <t>ADVOGADOPLENO</t>
  </si>
  <si>
    <t>DIOGODOSSANTOSCONCEIÇÃO</t>
  </si>
  <si>
    <t>DIVASILVADACOSTAOLIVEIRA</t>
  </si>
  <si>
    <t>DIVINAVIEIRADASILVA</t>
  </si>
  <si>
    <t>DIVINOBATISTADESOUZA</t>
  </si>
  <si>
    <t>DJANETEPEREIRADASILVACOSTA</t>
  </si>
  <si>
    <t>CUIDADORDEIDOSOSII</t>
  </si>
  <si>
    <t>DKENIAROSAPENA</t>
  </si>
  <si>
    <t>DOLIMARCIOSOUZAPEREIRA</t>
  </si>
  <si>
    <t>DOMINGASFERNANDESDEDEUS</t>
  </si>
  <si>
    <t>ENFERMEIRO(A)PLENO</t>
  </si>
  <si>
    <t>DORACYNADAYSEDASILVALUZ</t>
  </si>
  <si>
    <t>EDARJESSIEDIASMENDESDASILVA</t>
  </si>
  <si>
    <t>ASSISTENTESOCIALSÊNIOR</t>
  </si>
  <si>
    <t>EDEDIRJOSEAUGUSTOSILVA</t>
  </si>
  <si>
    <t>EDINAMARIAROCHALIMA</t>
  </si>
  <si>
    <t>EDMILSONMACHADOSILVA</t>
  </si>
  <si>
    <t>TÉCNICOADMINISTRATIVOII</t>
  </si>
  <si>
    <t>EDNABORBACAMILO</t>
  </si>
  <si>
    <t>EDNADOSOCORRODACOSTASILVA</t>
  </si>
  <si>
    <t>EDNAMONTEIRODASILVA</t>
  </si>
  <si>
    <t>EDNARIBEIROSANTOS</t>
  </si>
  <si>
    <t>EDUARDOCESARDIAMANTE</t>
  </si>
  <si>
    <t>EDUARDOMARTINSDASILVAJUNIOR</t>
  </si>
  <si>
    <t>ELANIASILVAARAUJOROSA</t>
  </si>
  <si>
    <t>ANALISTAADMINISTRATIVOJÚNIOR</t>
  </si>
  <si>
    <t>ELIADAGONCALVESDESANTANA</t>
  </si>
  <si>
    <t>ELIADASANTOSOLIVEIRARODRIGUES</t>
  </si>
  <si>
    <t>ELIANAGOMESDOCARMO</t>
  </si>
  <si>
    <t>ELIANAMARIADACOSTAVASCONCELOS</t>
  </si>
  <si>
    <t>ELIANEKATIAFERNANDESDESOUZA</t>
  </si>
  <si>
    <t>ENFERMEIRO(A)JÚNIOR</t>
  </si>
  <si>
    <t>ELIANEMEIREJUSTINO</t>
  </si>
  <si>
    <t>ELIANEROSAVAZDOSREIS</t>
  </si>
  <si>
    <t>ELIANESANTOSMARTINSSARAIVA</t>
  </si>
  <si>
    <t>ELIELJOSEALENCARDOSSANTOSOLIVEIRA</t>
  </si>
  <si>
    <t>ELIENEMARIADESOUZA</t>
  </si>
  <si>
    <t>ELIMARFERREIRADEPAULA</t>
  </si>
  <si>
    <t>ELISADAUDTDOSSANTOS</t>
  </si>
  <si>
    <t>ELISANGELAFELIXDEOLIVEIRA</t>
  </si>
  <si>
    <t>ELISANGELAFERREIRALIERDIAS</t>
  </si>
  <si>
    <t>ELISANGELAVIEIRASANTOS</t>
  </si>
  <si>
    <t>ELISMENNIAAPARECIDAOLIVEIRA</t>
  </si>
  <si>
    <t>ELITONCARLOSALVESMARTINS</t>
  </si>
  <si>
    <t>ELIZABETHDASILVALIMA</t>
  </si>
  <si>
    <t>ELIZEUMIGUELDEARAUJO</t>
  </si>
  <si>
    <t>MOTORISTA(A)III</t>
  </si>
  <si>
    <t>ELLYENEKAROLYNEDASILVASOUSA</t>
  </si>
  <si>
    <t>ELSONDEPAULALELIS</t>
  </si>
  <si>
    <t>EMIDIOFABIOVELOSODUARTEDEMORAIS</t>
  </si>
  <si>
    <t>EMINEIDEAPARECIDADEPAULAESOUSA</t>
  </si>
  <si>
    <t>ASSISTENTESOCIALPLENO</t>
  </si>
  <si>
    <t>EMIVALDOALVESDASILVA</t>
  </si>
  <si>
    <t>ENYALVESDESOUZA</t>
  </si>
  <si>
    <t>ERICACRISTINARUFINOFERREIRA</t>
  </si>
  <si>
    <t>ERIVANRODRIGUESVIEIRA</t>
  </si>
  <si>
    <t>INSTRUTOR(A)I</t>
  </si>
  <si>
    <t>ESTELANECARLAAZARIASTAVARES</t>
  </si>
  <si>
    <t>ESTERMARIADEOLIVEIRASILVA</t>
  </si>
  <si>
    <t>EUNICEFERNANDESDESOUZA</t>
  </si>
  <si>
    <t>ASSESSOR(A)ESPECIAL-INTERLOCUTORSOCIAL</t>
  </si>
  <si>
    <t>EVARODRIGUESDASILVAFAGUNDES</t>
  </si>
  <si>
    <t>EVILASIOFLAVIOBATISTA</t>
  </si>
  <si>
    <t>FABIANASANTANACOSTA</t>
  </si>
  <si>
    <t>FABIANOGARCIASANTOS</t>
  </si>
  <si>
    <t>FABRICIOMARIANODASILVA</t>
  </si>
  <si>
    <t>FABRICIOVIEIRADASILVA</t>
  </si>
  <si>
    <t>FELIPEFERRARIGUILHERME</t>
  </si>
  <si>
    <t>COORDENADOR(A)</t>
  </si>
  <si>
    <t>FERNANDAALVESPACHECO</t>
  </si>
  <si>
    <t>FERNANDAFONSECADESOUSACEZAR</t>
  </si>
  <si>
    <t>FERNANDAGEORGIAPASSOSPARRIAO</t>
  </si>
  <si>
    <t>FERNANDAMARIADEMACEDO</t>
  </si>
  <si>
    <t>FERNANDOHENRIQUEFERREIRAROCHA</t>
  </si>
  <si>
    <t>FLAVIACRISTINADUTRAMOREIRA</t>
  </si>
  <si>
    <t>FLAVIASILVAPEREIRABALESTRA</t>
  </si>
  <si>
    <t>FLAVIANADIAMANTEDAMOTARIBEIRO</t>
  </si>
  <si>
    <t>FRANCELIORODRIGUESSILVA</t>
  </si>
  <si>
    <t>4HS</t>
  </si>
  <si>
    <t>FRANCIELIINGRIDYALVESSANTOS</t>
  </si>
  <si>
    <t>FRANCISCADASILVASOUSALIMA</t>
  </si>
  <si>
    <t>FRANCISCOCARLOSALVESDASILVA</t>
  </si>
  <si>
    <t>FRANCYEIDENUNESLEAL</t>
  </si>
  <si>
    <t>GABRIELLAMEDEIROSSOARESDENORONHA</t>
  </si>
  <si>
    <t>GAINZANAVESBORGESDEOLIVEIRA</t>
  </si>
  <si>
    <t>GEOVANASOARESDEMELO</t>
  </si>
  <si>
    <t>GESSICAOLIVEIRADASILVA</t>
  </si>
  <si>
    <t>GILBERTODASILVABATISTA</t>
  </si>
  <si>
    <t>GILDEANEARAUJOPIAUILINO</t>
  </si>
  <si>
    <t>GILKAMIRANDACABRAL</t>
  </si>
  <si>
    <t>GISELEBATISTAROCHADAVEIGAJARDIMFAGUNDES</t>
  </si>
  <si>
    <t>GISELEVIEIRADASILVA</t>
  </si>
  <si>
    <t>GISLAINELOPESMIRANDA</t>
  </si>
  <si>
    <t>GISLEIADECASTROESILVA</t>
  </si>
  <si>
    <t>GISLENECARNEIROMOREIRA</t>
  </si>
  <si>
    <t>GLAUCIAMARIANEVESDESOUZAVILASBOAS</t>
  </si>
  <si>
    <t>FARMACÊUTICO(A)</t>
  </si>
  <si>
    <t>GLAUCIENEDOSSANTOSCARRIJO</t>
  </si>
  <si>
    <t>GLEIÇONBRUNEREPIFANIOESILVA</t>
  </si>
  <si>
    <t>GOIANIRAIARAGUIMARAES</t>
  </si>
  <si>
    <t>GREISPEREIRADOSSANTOS</t>
  </si>
  <si>
    <t>GUSTAVOARAUJODOSSANTOSJUNIOR</t>
  </si>
  <si>
    <t>GUSTAVOMACHADODAMOTA</t>
  </si>
  <si>
    <t>HEBERBATISTADASILVA</t>
  </si>
  <si>
    <t>HELENAMARCIANAPEREIRA</t>
  </si>
  <si>
    <t>HELENAMARIADASILVA</t>
  </si>
  <si>
    <t>HELIENEBORBAGHANNAN</t>
  </si>
  <si>
    <t>HELLENFATIMADESOUSAFERNANDE</t>
  </si>
  <si>
    <t>HENRIQUELUIZDOSSANTOS</t>
  </si>
  <si>
    <t>FOTÓGRAFO(A)</t>
  </si>
  <si>
    <t>HENYACRISTINAPESSOAMORAISDA</t>
  </si>
  <si>
    <t>HITLERRODELLADASILVA</t>
  </si>
  <si>
    <t>HUMBERTOBARBOSADELEMOS</t>
  </si>
  <si>
    <t>HUMBERTOMARTINSALVES</t>
  </si>
  <si>
    <t>IDALINABARBOSADEALMEIDA</t>
  </si>
  <si>
    <t>IEDACRISTINADASILVA</t>
  </si>
  <si>
    <t>IGOREVANGELISTARAISKY</t>
  </si>
  <si>
    <t>INARAPUCCIDEARAUJO</t>
  </si>
  <si>
    <t>PSICÓLOGO(A)PLENO</t>
  </si>
  <si>
    <t>IONEDASILVALEMOS</t>
  </si>
  <si>
    <t>IRACEMAMARIADESOUZA</t>
  </si>
  <si>
    <t>IRANIGOMESDASILVASOBRINHO</t>
  </si>
  <si>
    <t>ISADORADEFATIMALOPES</t>
  </si>
  <si>
    <t>ANALISTAADMINISTRATIVOSÊNIOR</t>
  </si>
  <si>
    <t>ISADORASOUZAFERREIRA</t>
  </si>
  <si>
    <t>ISMENIARODRIGUESDESOUZA</t>
  </si>
  <si>
    <t>IVANACHAVESPINADEBARROS</t>
  </si>
  <si>
    <t>IZABELPEREIRADEMIRANDA</t>
  </si>
  <si>
    <t>JACQUELINEPAULADOSSANTOS</t>
  </si>
  <si>
    <t>JAQUELINEMARIADASILVA</t>
  </si>
  <si>
    <t>JEANEDECASSIADIASABDALAMAIA</t>
  </si>
  <si>
    <t>DIRETORDEAÇÕESSOCIAIS</t>
  </si>
  <si>
    <t>JEFFERSONFRANCISCODACONCEICAO</t>
  </si>
  <si>
    <t>JENYFFERSOARESESTIVALMURCA</t>
  </si>
  <si>
    <t>JESSICABASTOSFOLHA</t>
  </si>
  <si>
    <t>JESUSENRIQUEQUINTERO</t>
  </si>
  <si>
    <t>JHONNATANCESARARAUJOPRADO</t>
  </si>
  <si>
    <t>JOAOARLINDONETO</t>
  </si>
  <si>
    <t>JOAOBATISTALIMADACONCEICAO</t>
  </si>
  <si>
    <t>JOAODOSREISFERREIRAROSA</t>
  </si>
  <si>
    <t>JOAOPAULOBARRETOCRUZ</t>
  </si>
  <si>
    <t>JOAOVICTORMARIANOBARBOSAINACIOLAURIANO</t>
  </si>
  <si>
    <t>JOELICEROSADEOLIVEIRACOELHO</t>
  </si>
  <si>
    <t>JOELITAXAVIERDAROCHA</t>
  </si>
  <si>
    <t>JONACYTEIXEIRADEOLIVEIRAJUNIOR</t>
  </si>
  <si>
    <t>JORDANABORGESALVARENGACARNEIRO</t>
  </si>
  <si>
    <t>JORDANAOLIVEIRAESILVALEAL</t>
  </si>
  <si>
    <t>JORDANYHILARIOCORINTO</t>
  </si>
  <si>
    <t>JOSECARLOSDASILVA</t>
  </si>
  <si>
    <t>ANALISTADEREDESEDECOM.DEDADOS-PLENO</t>
  </si>
  <si>
    <t>JOSEEMIVALRODRIGUESDASILVA</t>
  </si>
  <si>
    <t>JOSENEVESDOCARMO</t>
  </si>
  <si>
    <t>JOSEANELIMAFERREIRA</t>
  </si>
  <si>
    <t>JOSEMARYSOARESDESOUSADALUZ</t>
  </si>
  <si>
    <t>JOSIMARMORAISDOSSANTOS</t>
  </si>
  <si>
    <t>JOSIMEIREROSAPIRES</t>
  </si>
  <si>
    <t>JOSYANNEBONFIMDEARAUJO</t>
  </si>
  <si>
    <t>JOVINIANOALVESDEALBUQUERQUENETO</t>
  </si>
  <si>
    <t>JUCILEIAFERREIRADASILVA</t>
  </si>
  <si>
    <t>JULIANACARVALHOBAIOCCHINAVES</t>
  </si>
  <si>
    <t>ODONTÓLOGO(A)</t>
  </si>
  <si>
    <t>JULIANATONELLITEIXEIRAALVARES</t>
  </si>
  <si>
    <t>JULIANNYLAURENDEOLIVEIRASALES</t>
  </si>
  <si>
    <t>JUNIOALVESBARBOSA</t>
  </si>
  <si>
    <t>KAMILASANTOSMACEDO</t>
  </si>
  <si>
    <t>KARINAMACHADOLIMA</t>
  </si>
  <si>
    <t>KARINERIBEIROMALTA</t>
  </si>
  <si>
    <t>KARLAVAZMALAQUIAS</t>
  </si>
  <si>
    <t>KARLLAGHRAZIELLYLARASASDELLI</t>
  </si>
  <si>
    <t>KAROLAINYGEANELLIDASILVA</t>
  </si>
  <si>
    <t>KASSIAPEREIRACOUTO</t>
  </si>
  <si>
    <t>KATIAJANEDEASSUNCAO</t>
  </si>
  <si>
    <t>ASSESSORDEDIRETORIA</t>
  </si>
  <si>
    <t>KATIAKENIASOUSALOPES</t>
  </si>
  <si>
    <t>KELLYRAYANEMOREIRADOSSANTOS</t>
  </si>
  <si>
    <t>KENEDYPEREIRADESOUSA</t>
  </si>
  <si>
    <t>KENIAPATRICIAPASSOS</t>
  </si>
  <si>
    <t>KENNERMARTINSDEOLIVEIRA</t>
  </si>
  <si>
    <t>KEULIANACANDIDAFARIA</t>
  </si>
  <si>
    <t>LAILAANGELICADEMELO</t>
  </si>
  <si>
    <t>LARISSAALVESDESOUZAGUIMARAES</t>
  </si>
  <si>
    <t>LARISSADEOLIVEIRA</t>
  </si>
  <si>
    <t>LARISSAMOREIRA</t>
  </si>
  <si>
    <t>LARISSAVILELADEOLIVEIRA</t>
  </si>
  <si>
    <t>LARIZAVALOESCARVALHO</t>
  </si>
  <si>
    <t>LECIREGINADASILVAALMEIDA</t>
  </si>
  <si>
    <t>LEIDYANNAGOMESDEAGUIARTOME</t>
  </si>
  <si>
    <t>LEINEMARIAAQUINODESOUSA</t>
  </si>
  <si>
    <t>LIDIAALVESDESOUSASARDINHA</t>
  </si>
  <si>
    <t>LIDILEUZAPEREIRADESOUZA</t>
  </si>
  <si>
    <t>LILIAMARIAPAESJORGESANTOS</t>
  </si>
  <si>
    <t>LILIANDOMINGOS</t>
  </si>
  <si>
    <t>LILIANMACHADODEMORAIS</t>
  </si>
  <si>
    <t>CONTADOR(A)JÚNIOR</t>
  </si>
  <si>
    <t>LILIANEAPARECIDASOARES</t>
  </si>
  <si>
    <t>MÉDICO(A)</t>
  </si>
  <si>
    <t>LILIANEVENTURASANTOSJESUS</t>
  </si>
  <si>
    <t>LINDABEATRIZDEBRITOROSA</t>
  </si>
  <si>
    <t>LISANGELICADASILVAALVES</t>
  </si>
  <si>
    <t>LIVIARIETHERCAMINADAGOMES</t>
  </si>
  <si>
    <t>LORENASILVALIMA</t>
  </si>
  <si>
    <t>LUANADEOLIVEIRAARAUJO</t>
  </si>
  <si>
    <t>LUANAPEREIRADELURDES</t>
  </si>
  <si>
    <t>LUCASDELLAMARELOPESCARDOSO</t>
  </si>
  <si>
    <t>LUCIANARODRIGUESBARBOSADEABREU</t>
  </si>
  <si>
    <t>LUCIANARODRIGUESDOSSANTOS</t>
  </si>
  <si>
    <t>LUCIANERODRIGUESDUTRA</t>
  </si>
  <si>
    <t>LUCIANNADEOLIVEIRALOBO</t>
  </si>
  <si>
    <t>LUCILEIDEFERREIRADASILVA</t>
  </si>
  <si>
    <t>LUCILENEARAUJOGOMES</t>
  </si>
  <si>
    <t>LUCILENERODRIGUESARAUJO</t>
  </si>
  <si>
    <t>LUCILENIDEOLIVEIRALOPES</t>
  </si>
  <si>
    <t>LUCIMARROSADASILVA</t>
  </si>
  <si>
    <t>LUDMILLAFERREIRAGOMES</t>
  </si>
  <si>
    <t>ADVOGADOJÚNIOR</t>
  </si>
  <si>
    <t>LUDYMYLLACARLAALVESFERREIRA</t>
  </si>
  <si>
    <t>LUISFERNANDOOLIVEIRADEMORAIS</t>
  </si>
  <si>
    <t>LUIZCARLOSDEJESUS</t>
  </si>
  <si>
    <t>LUIZROBERTOSOARES</t>
  </si>
  <si>
    <t>MAIKONVIEIRAFAGUNDES</t>
  </si>
  <si>
    <t>MAISSUNRAJEHOMAR</t>
  </si>
  <si>
    <t>MALBAPARREIRADECASTRO</t>
  </si>
  <si>
    <t>MANOELDACOSTALIMA</t>
  </si>
  <si>
    <t>MANOELDEJESUS</t>
  </si>
  <si>
    <t>MANOELRODRIGUESFERREIRAJUNIOR</t>
  </si>
  <si>
    <t>MARABENTOMACEDO</t>
  </si>
  <si>
    <t>MARCELACORREIALIMA</t>
  </si>
  <si>
    <t>MARCELALEMESBORGESBARBOSA</t>
  </si>
  <si>
    <t>MARCELINOBORGESSIQUEIRA</t>
  </si>
  <si>
    <t>MARCELOALVESCARDOSO</t>
  </si>
  <si>
    <t>MARCELOGARCIAVARGENS</t>
  </si>
  <si>
    <t>CHEFEDEGABINETE</t>
  </si>
  <si>
    <t>MARCELOPEREIRASALES</t>
  </si>
  <si>
    <t>MARCELOVICTORDESOUZARODRIGUES</t>
  </si>
  <si>
    <t>MARCIAFERREIRADECARVALHOSTO</t>
  </si>
  <si>
    <t>MARCIAFERREIRALEALALENCAR</t>
  </si>
  <si>
    <t>MARCIAREJANECIRILOPAULINOKE</t>
  </si>
  <si>
    <t>MARCIAROGERIAMAGALHAESDESOUZA</t>
  </si>
  <si>
    <t>MARCOANTONIODECASTROESILVA</t>
  </si>
  <si>
    <t>MARCOSFRANCISCODASILVA</t>
  </si>
  <si>
    <t>MARGARIDAMARTINSCOELHO</t>
  </si>
  <si>
    <t>MARIAANGELACHAGAS</t>
  </si>
  <si>
    <t>MARIAAPARECIDADASILVA</t>
  </si>
  <si>
    <t>MARIAAPARECIDADEJESUSOLIVEIRA</t>
  </si>
  <si>
    <t>MARIAAPARECIDADEPAULA</t>
  </si>
  <si>
    <t>MARIAAPARECIDAFERREIRABAPTISTAPEIXOTO</t>
  </si>
  <si>
    <t>MARIAAPARECIDANEVES</t>
  </si>
  <si>
    <t>MARIAAPARECIDAOLIVEIRADEJESUS</t>
  </si>
  <si>
    <t>MARIAAPARECIDAPEREIRACOUTINHOCOSTA</t>
  </si>
  <si>
    <t>MARIABEATRIZMOREIRAMARTINSMOURA</t>
  </si>
  <si>
    <t>MARIABERNADETESOUZANAPOLIDE</t>
  </si>
  <si>
    <t>MARIACONCEICAODASILVAFERNANDES</t>
  </si>
  <si>
    <t>MARIACRISTINACABRALPEREIRA</t>
  </si>
  <si>
    <t>MARIADACONCEICAOLEAO</t>
  </si>
  <si>
    <t>MARIADAGLORIATOLENTINO</t>
  </si>
  <si>
    <t>MARIADASNEVESGONCALVES</t>
  </si>
  <si>
    <t>MARIADAYANEVIANALISBOA</t>
  </si>
  <si>
    <t>MARIADEFATIMAMACHADOXAVIER</t>
  </si>
  <si>
    <t>MARIADIVINADIASBARBOSA</t>
  </si>
  <si>
    <t>AUXILIARADMINISTRATIVOI</t>
  </si>
  <si>
    <t>MARIADIVINARODRIGUESDOSSANTOS</t>
  </si>
  <si>
    <t>MARIADOBOMCONSELHODEOLIVEIRABEZERRA</t>
  </si>
  <si>
    <t>MARIADOCARMODACRUZMESQUITA</t>
  </si>
  <si>
    <t>MARIADOCONSELHOSILVA</t>
  </si>
  <si>
    <t>MARIADOSOCORROPARANHOSALVES</t>
  </si>
  <si>
    <t>MARIAELEUSASILVA</t>
  </si>
  <si>
    <t>MARIAHELENASOUSAMACHADOFERREIRA</t>
  </si>
  <si>
    <t>MARIAJOSELUCASPROENCA</t>
  </si>
  <si>
    <t>MARIAJOSESILVA</t>
  </si>
  <si>
    <t>MARIANASCIMENTODESOUZA</t>
  </si>
  <si>
    <t>MARIASOCORROMARIANOSANTOS</t>
  </si>
  <si>
    <t>MARIAVERASENADOSSANTOS</t>
  </si>
  <si>
    <t>MARIANAVIEIRAQUEIROZ</t>
  </si>
  <si>
    <t>MARIANEAQUINOCAETANO</t>
  </si>
  <si>
    <t>MARIANNAMOREIRADASILVA</t>
  </si>
  <si>
    <t>MARILDABUENOFERNANDES</t>
  </si>
  <si>
    <t>MARILEIDEALVESDESOUZA</t>
  </si>
  <si>
    <t>CUIDADORDEIDOSOSIII</t>
  </si>
  <si>
    <t>MARILEIDERIBEIRODASILVA</t>
  </si>
  <si>
    <t>MARILENEDAVIDRIBEIRO</t>
  </si>
  <si>
    <t>MARILIAARAUJOSILVA</t>
  </si>
  <si>
    <t>MARINALVAPESSOA</t>
  </si>
  <si>
    <t>MARIZADASILVAFERREIRA</t>
  </si>
  <si>
    <t>MARIZETENUNESRODRIGUESARAUJO</t>
  </si>
  <si>
    <t>MARLENELUZIADEAQUINO</t>
  </si>
  <si>
    <t>MARLUCIADIVINADEFRANCA</t>
  </si>
  <si>
    <t>MARQUERONERODRIGUESTAVARES</t>
  </si>
  <si>
    <t>MARYANACASTROOLIVEIRA</t>
  </si>
  <si>
    <t>MATEUSCARNEIRODEMENDONCA</t>
  </si>
  <si>
    <t>MAURIZETDESOUZAMORAIS</t>
  </si>
  <si>
    <t>MAUROMENDESDASILVA</t>
  </si>
  <si>
    <t>MAYARADASILVAPEREIRAGEOFREWANDERLEY</t>
  </si>
  <si>
    <t>MAYHARAJENHANASILVAFERREIRA</t>
  </si>
  <si>
    <t>MEDSONSILVADOSSANTOS</t>
  </si>
  <si>
    <t>MICHELIAPARECIDADEOLIVEIRASTIMER</t>
  </si>
  <si>
    <t>MICHELLYDELORETORIBEIRO</t>
  </si>
  <si>
    <t>MICHELYADRIANAFELIXBRABO</t>
  </si>
  <si>
    <t>MILENACRISTINADEOLIVEIRASANTOS</t>
  </si>
  <si>
    <t>MILENESANTOSDACOSTA</t>
  </si>
  <si>
    <t>MIRIARODRIGUESDESOUZA</t>
  </si>
  <si>
    <t>MIRNAPINCOWSCARIBEIRO</t>
  </si>
  <si>
    <t>ADVOGADOSÊNIOR</t>
  </si>
  <si>
    <t>MONICAMOREIRACARDOSO</t>
  </si>
  <si>
    <t>MURILOFRANÇADACOSTA</t>
  </si>
  <si>
    <t>MURILOLOPESFIGUEIREDO</t>
  </si>
  <si>
    <t>NADIRCOSTATEIXEIRADESOUSA</t>
  </si>
  <si>
    <t>NAIRADEARAUJOPEREIRA</t>
  </si>
  <si>
    <t>NALIAMARIAVIEIRAMATIAS</t>
  </si>
  <si>
    <t>NATALIATANDAYAGRANDI</t>
  </si>
  <si>
    <t>NATALICEDEJESUSMOREIRA</t>
  </si>
  <si>
    <t>NATALLIEPEREIRAMUNDIM</t>
  </si>
  <si>
    <t>NATHALIAASSISDEALMEIDA</t>
  </si>
  <si>
    <t>NATHALIASIQUEIRABRANDAO</t>
  </si>
  <si>
    <t>NAZIRAEDUARDODASILVA</t>
  </si>
  <si>
    <t>NEIDIANEDIASDEMIRANDAMARQUES</t>
  </si>
  <si>
    <t>NEUZATEREZINHAMARQUES</t>
  </si>
  <si>
    <t>BORDADEIRA3</t>
  </si>
  <si>
    <t>NEUZIMARROSARODRIGUES</t>
  </si>
  <si>
    <t>ASSISTENTEADMINISTRATIVO2</t>
  </si>
  <si>
    <t>NEYFERNANDOPINHEIRO</t>
  </si>
  <si>
    <t>NILVADEJESUSSOUZA</t>
  </si>
  <si>
    <t>NILVAROSADASILVA</t>
  </si>
  <si>
    <t>NIVEABARBOSACHAGAS</t>
  </si>
  <si>
    <t>NUBIACLARAGODOIBATISTAIWACE</t>
  </si>
  <si>
    <t>OCIRLEYDACONCEICAONUNES</t>
  </si>
  <si>
    <t>OLEMARMACIELDEOLIVEIRA</t>
  </si>
  <si>
    <t>OLGAMARIASAABRIBEIROSIQUEIRA</t>
  </si>
  <si>
    <t>ORACYPEREIRADACOSTA</t>
  </si>
  <si>
    <t>ORCHIRLENEFERREIRACAMPOS</t>
  </si>
  <si>
    <t>PATRICIABOROWSKI</t>
  </si>
  <si>
    <t>PATRICIADACOSTAFREIRE</t>
  </si>
  <si>
    <t>PAULACRISTINANERYMORENO</t>
  </si>
  <si>
    <t>PAULLADECASTROMACHADO</t>
  </si>
  <si>
    <t>PAULOAPOLINARIO</t>
  </si>
  <si>
    <t>PAULOHENRIQUECUSTODIORODRIGUES</t>
  </si>
  <si>
    <t>PAULOHENRIQUEDEJESUSDACRUZ</t>
  </si>
  <si>
    <t>PEDROELEUTERIOALVESGUARILHA</t>
  </si>
  <si>
    <t>PEDROGONCALVESJUNIOR</t>
  </si>
  <si>
    <t>PEDROHENRIQUESOARESXIMENES</t>
  </si>
  <si>
    <t>ENGENHEIROSDESISTEMASOPERACIONAISEMCOMPUTAÇAO</t>
  </si>
  <si>
    <t>PEDROHENRIQUEXAVIERSOUSA</t>
  </si>
  <si>
    <t>PEDROSOARESSILVA</t>
  </si>
  <si>
    <t>PLINIOLIMANUNES</t>
  </si>
  <si>
    <t>POLYANNAOLIVEIRASIQUEIRA</t>
  </si>
  <si>
    <t>PRISCILAPEREIRASANTOS</t>
  </si>
  <si>
    <t>PRISCILLAGOMESDESOUZA</t>
  </si>
  <si>
    <t>RACHELPEREIRAFERNANDES</t>
  </si>
  <si>
    <t>RAFAELPAULAVALADAO</t>
  </si>
  <si>
    <t>RAIMUNDONONATOPEREIRADESA</t>
  </si>
  <si>
    <t>AUXILIAREMSAÚDEBUCAL</t>
  </si>
  <si>
    <t>RAPHAELFERNANDESVIEIRA</t>
  </si>
  <si>
    <t>RAQUELCRISTINADASILVACARVALHO</t>
  </si>
  <si>
    <t>REBECAALVESDELIMABARBOSA</t>
  </si>
  <si>
    <t>REGIANECOSTAFERREIRA</t>
  </si>
  <si>
    <t>REGINACELIZAGO</t>
  </si>
  <si>
    <t>REGINALDODIASLIMA</t>
  </si>
  <si>
    <t>REGINALDOROCHADESOUSA</t>
  </si>
  <si>
    <t>RENATAFERREIRADOSSANTOS</t>
  </si>
  <si>
    <t>RENATAQUINTINONOGUEIRA</t>
  </si>
  <si>
    <t>RENATAVALADARESDOSREISVASQUES</t>
  </si>
  <si>
    <t>RENATAVALERIACARDOSO</t>
  </si>
  <si>
    <t>RENATOALEXANDREDEOLIVEIRA</t>
  </si>
  <si>
    <t>TÉCNICOEMSEGURANÇADOTRABALHO</t>
  </si>
  <si>
    <t>RENATOCEZARDACUNHA</t>
  </si>
  <si>
    <t>RENATODACUNHALIMARASSI</t>
  </si>
  <si>
    <t>RENATODEFREITASHOELZLEJUNIOR</t>
  </si>
  <si>
    <t>RENILDOGONZAGADESOUSAJUNIOR</t>
  </si>
  <si>
    <t>RICARDOSILVABORGES</t>
  </si>
  <si>
    <t>ROBERTADEOLIVEIRAMOREIRA</t>
  </si>
  <si>
    <t>ROBERTOFRANCISCOLOPES</t>
  </si>
  <si>
    <t>RODRIGOFERREIRAMENDONCA</t>
  </si>
  <si>
    <t>RODRIGOSALGUEIROBARBOSA</t>
  </si>
  <si>
    <t>ROGERIARIBEIROBUENO</t>
  </si>
  <si>
    <t>ROGERIODOSSANTOSFERREIRA</t>
  </si>
  <si>
    <t>TÉCNICODEENFERMAGEMII</t>
  </si>
  <si>
    <t>ROGERIOGOMESDASILVA</t>
  </si>
  <si>
    <t>ROGERIOVAZDOSREIS</t>
  </si>
  <si>
    <t>ROMUALDOBATISTADASILVAJUNIOR</t>
  </si>
  <si>
    <t>ROMULOBARBOSARODRIGUES</t>
  </si>
  <si>
    <t>RONANDASILVAOLIVEIRARAMOS</t>
  </si>
  <si>
    <t>RONEYSILVADOSREIS</t>
  </si>
  <si>
    <t>RONILSONANTONIODEPAULA</t>
  </si>
  <si>
    <t>ROSAMARIAAUXILIADORA</t>
  </si>
  <si>
    <t>ROSANAELIASBORGES</t>
  </si>
  <si>
    <t>ROSANGELACAMILOALVES</t>
  </si>
  <si>
    <t>ROSANGELAGONCALVESDACOSTA</t>
  </si>
  <si>
    <t>ROSEMARNASCIMENTOCRUZ</t>
  </si>
  <si>
    <t>ROSIANEGOULARTDECASTRODIASLIMA</t>
  </si>
  <si>
    <t>ROSICLERSOUZAPEREIRA</t>
  </si>
  <si>
    <t>ROSILENEAPARECIDASILVASANTANA</t>
  </si>
  <si>
    <t>ROSILMAPEREIRADOMINGOSDEARRUDA</t>
  </si>
  <si>
    <t>ROSINEIDEAPARECIDABARBOSAPEREIRA</t>
  </si>
  <si>
    <t>ROSIRENEDALUZFERREIRA</t>
  </si>
  <si>
    <t>RUBIAERIKAPRADOCARDOSO</t>
  </si>
  <si>
    <t>SALETEFREITASDONASCIMENTOSILVA</t>
  </si>
  <si>
    <t>SANDRAARMANDODOSSANTOS</t>
  </si>
  <si>
    <t>SANDRABRAGHINIPRATES</t>
  </si>
  <si>
    <t>SANDRACARVALHODESANTANA</t>
  </si>
  <si>
    <t>SANDRADESOUSASILVA</t>
  </si>
  <si>
    <t>SANDRAREGINADOSSANTOS</t>
  </si>
  <si>
    <t>SANTANAFARIASDEFRANÇA</t>
  </si>
  <si>
    <t>SANTIAGORODRIGUESCOSTA</t>
  </si>
  <si>
    <t>SARAHMATIASDOSSANTOS</t>
  </si>
  <si>
    <t>SARAHMEDEIROSAVELAR</t>
  </si>
  <si>
    <t>SELMAAPARECIDADESOUZA</t>
  </si>
  <si>
    <t>SELMACONEGUNDESSANTOS</t>
  </si>
  <si>
    <t>SHEILAALVESGODOI</t>
  </si>
  <si>
    <t>SHIRLEIDEMENDONÇAMARQUESANT</t>
  </si>
  <si>
    <t>SHIRLEYKATIADOAMARAL</t>
  </si>
  <si>
    <t>SILVANIRSILVERIADESOUSA</t>
  </si>
  <si>
    <t>SILVIAHELENASPECHOTODASILVAMOREIRA</t>
  </si>
  <si>
    <t>SILVIAMORAESFARIAMONTEIROBELEM</t>
  </si>
  <si>
    <t>SIMONECLEIAMARGARIDARIBEIRODIAS</t>
  </si>
  <si>
    <t>SIMONEDASILVAPEREIRAGOMES</t>
  </si>
  <si>
    <t>SIMONEDOSREISSANTOSSILVA</t>
  </si>
  <si>
    <t>SIMONEMARTINSRODRIGUES</t>
  </si>
  <si>
    <t>SIRIASILVASOUZA</t>
  </si>
  <si>
    <t>SOLANGELUCIANOCOIMBRAMIRANDA</t>
  </si>
  <si>
    <t>SONIACOELHOBATISTA</t>
  </si>
  <si>
    <t>SUELICORREACAMARGO</t>
  </si>
  <si>
    <t>SUELIDELFINADASILVA</t>
  </si>
  <si>
    <t>SUELYAUGUSTODESOUZASILVA</t>
  </si>
  <si>
    <t>TACANADELUZDALMADIASDASILVA</t>
  </si>
  <si>
    <t>TAISACAROLINEDOSSANTOSMACHADO</t>
  </si>
  <si>
    <t>TALITAGANZAROLLIAMADOR</t>
  </si>
  <si>
    <t>TALITAHCARVALHODOSSANTOS</t>
  </si>
  <si>
    <t>TANIAMARLYDEJESUS</t>
  </si>
  <si>
    <t>ASSISTENTEADMINISTRATIVO4</t>
  </si>
  <si>
    <t>TATIANEREGINADASILVA</t>
  </si>
  <si>
    <t>TEODORAISSAESTEPHAN</t>
  </si>
  <si>
    <t>TEREZINHAEVANGELISTADOURADODOSSANTOS</t>
  </si>
  <si>
    <t>THAISCRISTINEDOLIVEIRABARBOSA</t>
  </si>
  <si>
    <t>THAYSELORRAYNEDEMELO</t>
  </si>
  <si>
    <t>THIAGOINACIODEMELOSILVA</t>
  </si>
  <si>
    <t>THOMASMARCELOESILVA</t>
  </si>
  <si>
    <t>DIRETOR(A)</t>
  </si>
  <si>
    <t>TIAGODEFREITASCASTRO</t>
  </si>
  <si>
    <t>TOMAZDEPINHONETO</t>
  </si>
  <si>
    <t>UBIRATANBATISTADASILVAJUNIOR</t>
  </si>
  <si>
    <t>VALDANUNESDAMASCENOSOUSA</t>
  </si>
  <si>
    <t>VALDEMIRGERALDODEOLIVEIRA</t>
  </si>
  <si>
    <t>VALDERLENEDASILVADECARVALHO</t>
  </si>
  <si>
    <t>VALDETEPEREIRADOSSANTOS</t>
  </si>
  <si>
    <t>VALDINEIDEDEOLIVEIRASANTOSSILVA</t>
  </si>
  <si>
    <t>VALDIRNUNESDASILVANETTO</t>
  </si>
  <si>
    <t>VALDIVADACUNHAGOUDINHO</t>
  </si>
  <si>
    <t>VALDIVINOLUIZDASILVAJUNIOR</t>
  </si>
  <si>
    <t>VALDOMIROFRANCISCODASILVA</t>
  </si>
  <si>
    <t>VALERIARIBEIRODEOLIVEIRA</t>
  </si>
  <si>
    <t>VANDELENESANTANAROSA</t>
  </si>
  <si>
    <t>VANESSAALVESFERREIRA</t>
  </si>
  <si>
    <t>VANESSACRISTINAANIZIOCAMARGOMOREIRA</t>
  </si>
  <si>
    <t>VANEZAGOMESQUALHATO</t>
  </si>
  <si>
    <t>VENERANDOBRAGADOSSANTOS</t>
  </si>
  <si>
    <t>VERUSKACARVALHODOSSANTOS</t>
  </si>
  <si>
    <t>VILMAFONSECAMENESESILVA</t>
  </si>
  <si>
    <t>VILMAMARIAPIMENTAALVES</t>
  </si>
  <si>
    <t>VILMAIRFRANCISCADASILVA</t>
  </si>
  <si>
    <t>VINICIUSALMEIDABORGES</t>
  </si>
  <si>
    <t>VINICIUSDINIZAZEVEDO</t>
  </si>
  <si>
    <t>VINICIUSLIMARODRIGUES</t>
  </si>
  <si>
    <t>VINICIUSMACHADOLUZ</t>
  </si>
  <si>
    <t>VITORVITALIAOPASSOS</t>
  </si>
  <si>
    <t>BORDADORINDUSTRIAL</t>
  </si>
  <si>
    <t>VITORIASOUSARAMALHO</t>
  </si>
  <si>
    <t>VIVIANEDOSREISPEREIRA</t>
  </si>
  <si>
    <t>WALACEPONCIANOFRAZAO</t>
  </si>
  <si>
    <t>WALDENILSONDOSSANTOSCORREIA</t>
  </si>
  <si>
    <t>WALERIAMARIADAPAIXAOBORGESVIEIRA</t>
  </si>
  <si>
    <t>WALYSONFERREIRAREZENDE</t>
  </si>
  <si>
    <t>WEDERSOUZADEOLIVEIRA</t>
  </si>
  <si>
    <t>WEIDERDOSOCORROSANTIAGO</t>
  </si>
  <si>
    <t>WEILASANTOSDELEMOS</t>
  </si>
  <si>
    <t>WEVERSONOLIVEIRARODRIGUES</t>
  </si>
  <si>
    <t>WEVERTONDASILVAFERREIRA</t>
  </si>
  <si>
    <t>WHATYLAARANTESDACOSTA</t>
  </si>
  <si>
    <t>WILMAPAESJORGE</t>
  </si>
  <si>
    <t>YANNESTEPHANYLOPESCIRILO</t>
  </si>
  <si>
    <t>ZOROASTROJOAODEABREU</t>
  </si>
  <si>
    <t>RECURSOSADVINDOSDOTERMODEFOMENTONº001/2019-CEASA</t>
  </si>
  <si>
    <t>AMANDAALVESREZENDE</t>
  </si>
  <si>
    <t>A-44HS</t>
  </si>
  <si>
    <t>ANTONIOMARCIOGOMESDIAS</t>
  </si>
  <si>
    <t>MOTORISTADECAMINHÃOI</t>
  </si>
  <si>
    <t>AURELIOSILVADIAS</t>
  </si>
  <si>
    <t>AUXILIARDESERVIÇOSOPERACIONAISI</t>
  </si>
  <si>
    <t>CELIDALVARIBEIRODOSSANTOS</t>
  </si>
  <si>
    <t>ASSISTENTEDESERVIÇOSADMINISTRATIVOSI</t>
  </si>
  <si>
    <t>DEIVIDGABRIELPEREIRADASILVA</t>
  </si>
  <si>
    <t>ERICAPATRICIASOUSALIMA</t>
  </si>
  <si>
    <t>FRANCISCOCARLOSDECARVALHO</t>
  </si>
  <si>
    <t>KELIADIASDEMORAESROSA</t>
  </si>
  <si>
    <t>LAINONMOREIRADEMEDEIROS</t>
  </si>
  <si>
    <t>LUISRUFINODASILVA</t>
  </si>
  <si>
    <t>LUIZFILIPEMIRANDAGAMA</t>
  </si>
  <si>
    <t>ROSEMILIAALVESTEIXEIRADEMEDEIROS</t>
  </si>
  <si>
    <t>SAMUELLOURENCOCARNEIRO</t>
  </si>
  <si>
    <t>SEBASTIANADEJESUSSILVA</t>
  </si>
  <si>
    <t>SERGIOSEABRADEOLIVEIRA</t>
  </si>
  <si>
    <t>WEVERMAHHARICHYNUNESFERREIRA</t>
  </si>
  <si>
    <t>WISLEYFERNANDESDASILVA</t>
  </si>
  <si>
    <t>YORGENIJOSEGUERRARODRIGUEZ</t>
  </si>
  <si>
    <t>CENTRODEADOLESCENTESTECENDOOFUTURO-RECURSOSADVINDOSDOCONVÊNIODECOOPERAÇÃOTÉCNICACOMAFUNDAÇÃOBANCODOBRASIL-PROJETOSLINHASECURVAS</t>
  </si>
  <si>
    <t>SALÁRIOMENSAL
+
SALÁRIOFAMÍLIA</t>
  </si>
  <si>
    <t>MARIANEALVESROMANO</t>
  </si>
  <si>
    <t>GERÊNCIADEPRODUÇÃOSOCIAL-QUIOSQUESHOPPINGFLAMBOYANT-COLABORADORESCUSTEADOSCOMRECURSOSPRÓPRIOS</t>
  </si>
  <si>
    <t>AMYBARCELOSALENCASTROVEIGAMARQUES</t>
  </si>
  <si>
    <t>VENDEDOR(A)</t>
  </si>
  <si>
    <t>ANILZAVICENTECORDEIRO</t>
  </si>
  <si>
    <t>GRAZYELLESILVABORBA</t>
  </si>
  <si>
    <t>JESSICALORRAINEDEJESUSSOUZA</t>
  </si>
  <si>
    <t>CENTROSOCIALDONAGERCINABORGES-RECURSOSADVINDOSDOTERMODECONVÊNIOCELEBRADOCOMAFUNDAÇÃOABRINQPELOSDIREITOSDACRIANÇAEDOADOLESCENTE</t>
  </si>
  <si>
    <t>RAYANENEVESSILVA</t>
  </si>
  <si>
    <t>PSICÓLOGO(A)</t>
  </si>
  <si>
    <t>RECURSOSADVINDOSDOTERMODEPARCERIACELEBRADOCOMAFUNDAÇÃOITAÚ</t>
  </si>
  <si>
    <t>IARACAIXETAMOREIRA</t>
  </si>
  <si>
    <t>Goiânia,07defevereirode2022.</t>
  </si>
  <si>
    <t>RogérioGomesdaSilva</t>
  </si>
  <si>
    <t>GerentedeGestãodePessoas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</si>
</sst>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43" fontId="2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/>
    <xf numFmtId="0" fontId="5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43" fontId="16" fillId="0" borderId="1" xfId="1" applyFont="1" applyBorder="1"/>
    <xf numFmtId="43" fontId="16" fillId="0" borderId="1" xfId="1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 applyAlignment="1">
      <alignment horizontal="left"/>
    </xf>
    <xf numFmtId="43" fontId="16" fillId="0" borderId="1" xfId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3" fillId="0" borderId="0" xfId="1" applyFont="1" applyAlignment="1">
      <alignment horizontal="left"/>
    </xf>
    <xf numFmtId="0" fontId="7" fillId="2" borderId="1" xfId="0" applyNumberFormat="1" applyFont="1" applyFill="1" applyBorder="1" applyAlignment="1">
      <alignment horizontal="left" vertical="center" wrapText="1"/>
    </xf>
    <xf numFmtId="43" fontId="6" fillId="0" borderId="0" xfId="1" applyFont="1" applyAlignment="1">
      <alignment horizontal="left"/>
    </xf>
    <xf numFmtId="43" fontId="3" fillId="0" borderId="0" xfId="1" applyFont="1" applyAlignment="1">
      <alignment horizontal="left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1463586</xdr:colOff>
      <xdr:row>0</xdr:row>
      <xdr:rowOff>337240</xdr:rowOff>
    </xdr:from>
    <xdr:to>
      <xdr:col>7</xdr:col>
      <xdr:colOff>581648</xdr:colOff>
      <xdr:row>0</xdr:row>
      <xdr:rowOff>957920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1174" y="337240"/>
          <a:ext cx="2715150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63"/>
  <sheetViews>
    <sheetView tabSelected="1" view="pageBreakPreview" zoomScale="85" zoomScaleNormal="85" zoomScaleSheetLayoutView="85" workbookViewId="0">
      <pane ySplit="1" topLeftCell="A2" activePane="bottomLeft" state="frozen"/>
      <selection activeCell="E1" sqref="E1"/>
      <selection pane="bottomLeft" activeCell="A7" sqref="A7"/>
    </sheetView>
  </sheetViews>
  <sheetFormatPr defaultColWidth="7.7109375" defaultRowHeight="15"/>
  <cols>
    <col min="1" max="1" width="48.140625" customWidth="1"/>
    <col min="2" max="2" width="53.5703125" customWidth="1"/>
    <col min="3" max="3" width="12.28515625" style="18" bestFit="1" customWidth="1"/>
    <col min="4" max="4" width="22" style="14" customWidth="1"/>
    <col min="5" max="5" width="26.42578125" style="14" hidden="1" customWidth="1"/>
    <col min="6" max="6" width="20.85546875" style="1" customWidth="1"/>
    <col min="7" max="7" width="11.140625" style="1" customWidth="1"/>
    <col min="8" max="8" width="10.85546875" style="1" customWidth="1"/>
    <col min="9" max="9" width="11.5703125" style="1" customWidth="1"/>
    <col min="10" max="10" width="12.140625" style="1" customWidth="1"/>
    <col min="11" max="11" width="12.7109375" style="1" customWidth="1"/>
    <col min="12" max="12" width="14.7109375" style="1" customWidth="1"/>
    <col min="13" max="13" width="12.5703125" style="1" customWidth="1"/>
    <col min="14" max="14" width="17.28515625" style="1" customWidth="1"/>
    <col min="15" max="15" width="10.42578125" style="1" customWidth="1"/>
    <col min="16" max="16" width="11.85546875" style="1" customWidth="1"/>
    <col min="17" max="17" width="15.28515625" style="34" customWidth="1"/>
    <col min="18" max="18" width="13.28515625" style="38" customWidth="1"/>
    <col min="19" max="19" width="15.28515625" style="1" customWidth="1"/>
  </cols>
  <sheetData>
    <row r="1" spans="1:19" ht="81" customHeight="1">
      <c r="A1" s="69"/>
      <c r="B1" s="69"/>
      <c r="C1" s="69"/>
      <c r="D1" s="71"/>
      <c r="E1" s="33"/>
      <c r="N1" s="4"/>
    </row>
    <row r="2" spans="1:19" s="2" customFormat="1" ht="18.7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s="2" customFormat="1" ht="18.75">
      <c r="A3" s="5"/>
      <c r="B3" s="5"/>
      <c r="C3" s="47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35"/>
      <c r="R3" s="7"/>
      <c r="S3" s="7"/>
    </row>
    <row r="4" spans="1:19" s="3" customFormat="1" ht="20.25">
      <c r="A4" s="63" t="s">
        <v>27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s="3" customFormat="1" ht="20.25">
      <c r="A5" s="23"/>
      <c r="B5" s="23"/>
      <c r="C5" s="60"/>
      <c r="D5" s="24"/>
      <c r="E5" s="24"/>
      <c r="F5" s="23"/>
      <c r="G5" s="25"/>
      <c r="H5" s="25"/>
      <c r="I5" s="25"/>
      <c r="J5" s="25"/>
      <c r="K5" s="25"/>
      <c r="L5" s="25"/>
      <c r="M5" s="25"/>
      <c r="N5" s="25"/>
      <c r="O5" s="23"/>
      <c r="P5" s="32"/>
      <c r="Q5" s="40"/>
      <c r="R5" s="39"/>
      <c r="S5" s="23"/>
    </row>
    <row r="6" spans="1:19" s="2" customFormat="1" ht="18.75">
      <c r="A6" s="62" t="s">
        <v>28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</row>
    <row r="7" spans="1:19" s="8" customFormat="1" ht="27">
      <c r="A7" s="13" t="s">
        <v>3</v>
      </c>
      <c r="B7" s="11" t="s">
        <v>1</v>
      </c>
      <c r="C7" s="11" t="s">
        <v>2</v>
      </c>
      <c r="D7" s="72" t="s">
        <v>29</v>
      </c>
      <c r="E7" s="11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2" t="s">
        <v>36</v>
      </c>
      <c r="L7" s="12" t="s">
        <v>0</v>
      </c>
      <c r="M7" s="12" t="s">
        <v>37</v>
      </c>
      <c r="N7" s="12" t="s">
        <v>38</v>
      </c>
      <c r="O7" s="12" t="s">
        <v>39</v>
      </c>
      <c r="P7" s="12" t="s">
        <v>40</v>
      </c>
      <c r="Q7" s="12" t="s">
        <v>41</v>
      </c>
      <c r="R7" s="12" t="s">
        <v>42</v>
      </c>
      <c r="S7" s="12" t="s">
        <v>43</v>
      </c>
    </row>
    <row r="8" spans="1:19" s="26" customFormat="1" ht="14.1" customHeight="1">
      <c r="A8" s="27" t="s">
        <v>44</v>
      </c>
      <c r="B8" s="27" t="s">
        <v>45</v>
      </c>
      <c r="C8" s="42" t="s">
        <v>7</v>
      </c>
      <c r="D8" s="29" t="s">
        <v>5</v>
      </c>
      <c r="E8" s="27" t="s">
        <v>46</v>
      </c>
      <c r="F8" s="30">
        <v>3797.78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f>SUM(F8:P8)</f>
        <v>3797.78</v>
      </c>
      <c r="R8" s="30">
        <v>532.54999999999995</v>
      </c>
      <c r="S8" s="45">
        <f>SUM(Q8-R8)</f>
        <v>3265.2300000000005</v>
      </c>
    </row>
    <row r="9" spans="1:19" s="26" customFormat="1" ht="14.1" customHeight="1">
      <c r="A9" s="27" t="s">
        <v>47</v>
      </c>
      <c r="B9" s="27" t="s">
        <v>48</v>
      </c>
      <c r="C9" s="42" t="s">
        <v>7</v>
      </c>
      <c r="D9" s="29" t="s">
        <v>5</v>
      </c>
      <c r="E9" s="27" t="s">
        <v>46</v>
      </c>
      <c r="F9" s="30">
        <v>1597.2</v>
      </c>
      <c r="G9" s="30">
        <v>0</v>
      </c>
      <c r="H9" s="30">
        <v>242.4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f t="shared" ref="Q9:Q72" si="0">SUM(F9:P9)</f>
        <v>1839.6000000000001</v>
      </c>
      <c r="R9" s="30">
        <v>248.21</v>
      </c>
      <c r="S9" s="45">
        <f t="shared" ref="S9:S72" si="1">SUM(Q9-R9)</f>
        <v>1591.39</v>
      </c>
    </row>
    <row r="10" spans="1:19" s="26" customFormat="1" ht="14.1" customHeight="1">
      <c r="A10" s="27" t="s">
        <v>49</v>
      </c>
      <c r="B10" s="27" t="s">
        <v>48</v>
      </c>
      <c r="C10" s="42" t="s">
        <v>7</v>
      </c>
      <c r="D10" s="29" t="s">
        <v>5</v>
      </c>
      <c r="E10" s="27" t="s">
        <v>46</v>
      </c>
      <c r="F10" s="30">
        <v>1597.2</v>
      </c>
      <c r="G10" s="30">
        <v>0</v>
      </c>
      <c r="H10" s="30">
        <v>503.15999999999997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f t="shared" si="0"/>
        <v>2100.36</v>
      </c>
      <c r="R10" s="30">
        <v>177.76</v>
      </c>
      <c r="S10" s="45">
        <f t="shared" si="1"/>
        <v>1922.6000000000001</v>
      </c>
    </row>
    <row r="11" spans="1:19" s="26" customFormat="1" ht="14.1" customHeight="1">
      <c r="A11" s="27" t="s">
        <v>50</v>
      </c>
      <c r="B11" s="27" t="s">
        <v>48</v>
      </c>
      <c r="C11" s="42" t="s">
        <v>7</v>
      </c>
      <c r="D11" s="29" t="s">
        <v>5</v>
      </c>
      <c r="E11" s="27" t="s">
        <v>46</v>
      </c>
      <c r="F11" s="30">
        <v>1597.2</v>
      </c>
      <c r="G11" s="30">
        <v>0</v>
      </c>
      <c r="H11" s="30">
        <v>242.4</v>
      </c>
      <c r="I11" s="30">
        <v>0</v>
      </c>
      <c r="J11" s="30">
        <v>0</v>
      </c>
      <c r="K11" s="30">
        <v>61.32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f t="shared" si="0"/>
        <v>1900.92</v>
      </c>
      <c r="R11" s="30">
        <v>157.9</v>
      </c>
      <c r="S11" s="45">
        <f t="shared" si="1"/>
        <v>1743.02</v>
      </c>
    </row>
    <row r="12" spans="1:19" s="9" customFormat="1" ht="14.1" customHeight="1">
      <c r="A12" s="27" t="s">
        <v>51</v>
      </c>
      <c r="B12" s="27" t="s">
        <v>52</v>
      </c>
      <c r="C12" s="42" t="s">
        <v>11</v>
      </c>
      <c r="D12" s="29" t="s">
        <v>5</v>
      </c>
      <c r="E12" s="27" t="s">
        <v>53</v>
      </c>
      <c r="F12" s="30">
        <v>5642.95</v>
      </c>
      <c r="G12" s="30">
        <v>53.51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3987.52</v>
      </c>
      <c r="Q12" s="30">
        <f t="shared" si="0"/>
        <v>9683.98</v>
      </c>
      <c r="R12" s="30">
        <v>1067.7</v>
      </c>
      <c r="S12" s="45">
        <f t="shared" si="1"/>
        <v>8616.2799999999988</v>
      </c>
    </row>
    <row r="13" spans="1:19" s="9" customFormat="1" ht="14.1" customHeight="1">
      <c r="A13" s="27" t="s">
        <v>54</v>
      </c>
      <c r="B13" s="27" t="s">
        <v>55</v>
      </c>
      <c r="C13" s="42">
        <v>0</v>
      </c>
      <c r="D13" s="29" t="s">
        <v>5</v>
      </c>
      <c r="E13" s="27" t="s">
        <v>53</v>
      </c>
      <c r="F13" s="30">
        <v>25200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f t="shared" si="0"/>
        <v>25200</v>
      </c>
      <c r="R13" s="30">
        <v>6666.22</v>
      </c>
      <c r="S13" s="45">
        <f t="shared" si="1"/>
        <v>18533.78</v>
      </c>
    </row>
    <row r="14" spans="1:19" s="26" customFormat="1" ht="14.1" customHeight="1">
      <c r="A14" s="27" t="s">
        <v>56</v>
      </c>
      <c r="B14" s="27" t="s">
        <v>6</v>
      </c>
      <c r="C14" s="42">
        <v>0</v>
      </c>
      <c r="D14" s="29" t="s">
        <v>4</v>
      </c>
      <c r="E14" s="27"/>
      <c r="F14" s="30">
        <v>276.67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28.67</v>
      </c>
      <c r="N14" s="30">
        <v>0</v>
      </c>
      <c r="O14" s="30">
        <v>0</v>
      </c>
      <c r="P14" s="30">
        <v>0</v>
      </c>
      <c r="Q14" s="30">
        <f t="shared" si="0"/>
        <v>305.34000000000003</v>
      </c>
      <c r="R14" s="30">
        <v>0</v>
      </c>
      <c r="S14" s="45">
        <f t="shared" si="1"/>
        <v>305.34000000000003</v>
      </c>
    </row>
    <row r="15" spans="1:19" s="9" customFormat="1" ht="14.1" customHeight="1">
      <c r="A15" s="27" t="s">
        <v>57</v>
      </c>
      <c r="B15" s="27" t="s">
        <v>58</v>
      </c>
      <c r="C15" s="42" t="s">
        <v>13</v>
      </c>
      <c r="D15" s="29" t="s">
        <v>5</v>
      </c>
      <c r="E15" s="27" t="s">
        <v>53</v>
      </c>
      <c r="F15" s="30">
        <v>1365.92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f t="shared" si="0"/>
        <v>1365.92</v>
      </c>
      <c r="R15" s="30">
        <v>191.71</v>
      </c>
      <c r="S15" s="45">
        <f t="shared" si="1"/>
        <v>1174.21</v>
      </c>
    </row>
    <row r="16" spans="1:19" s="9" customFormat="1" ht="14.1" customHeight="1">
      <c r="A16" s="27" t="s">
        <v>59</v>
      </c>
      <c r="B16" s="27" t="s">
        <v>6</v>
      </c>
      <c r="C16" s="42">
        <v>0</v>
      </c>
      <c r="D16" s="29" t="s">
        <v>4</v>
      </c>
      <c r="E16" s="27"/>
      <c r="F16" s="30">
        <v>830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86</v>
      </c>
      <c r="N16" s="30">
        <v>0</v>
      </c>
      <c r="O16" s="30">
        <v>0</v>
      </c>
      <c r="P16" s="30">
        <v>0</v>
      </c>
      <c r="Q16" s="30">
        <f t="shared" si="0"/>
        <v>916</v>
      </c>
      <c r="R16" s="30">
        <v>0</v>
      </c>
      <c r="S16" s="45">
        <f t="shared" si="1"/>
        <v>916</v>
      </c>
    </row>
    <row r="17" spans="1:19" s="26" customFormat="1" ht="14.1" customHeight="1">
      <c r="A17" s="27" t="s">
        <v>60</v>
      </c>
      <c r="B17" s="27" t="s">
        <v>61</v>
      </c>
      <c r="C17" s="42" t="s">
        <v>11</v>
      </c>
      <c r="D17" s="29" t="s">
        <v>5</v>
      </c>
      <c r="E17" s="27" t="s">
        <v>53</v>
      </c>
      <c r="F17" s="30">
        <v>1798.7</v>
      </c>
      <c r="G17" s="30">
        <v>417.27</v>
      </c>
      <c r="H17" s="30">
        <v>17.63</v>
      </c>
      <c r="I17" s="30">
        <v>0</v>
      </c>
      <c r="J17" s="30">
        <v>506.34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f t="shared" si="0"/>
        <v>2739.9400000000005</v>
      </c>
      <c r="R17" s="30">
        <v>273.43</v>
      </c>
      <c r="S17" s="45">
        <f t="shared" si="1"/>
        <v>2466.5100000000007</v>
      </c>
    </row>
    <row r="18" spans="1:19" s="26" customFormat="1" ht="14.1" customHeight="1">
      <c r="A18" s="27" t="s">
        <v>62</v>
      </c>
      <c r="B18" s="27" t="s">
        <v>63</v>
      </c>
      <c r="C18" s="42" t="s">
        <v>7</v>
      </c>
      <c r="D18" s="29" t="s">
        <v>5</v>
      </c>
      <c r="E18" s="27"/>
      <c r="F18" s="30">
        <v>3797.78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f t="shared" si="0"/>
        <v>3797.78</v>
      </c>
      <c r="R18" s="30">
        <v>532.54999999999995</v>
      </c>
      <c r="S18" s="45">
        <f t="shared" si="1"/>
        <v>3265.2300000000005</v>
      </c>
    </row>
    <row r="19" spans="1:19" s="9" customFormat="1" ht="14.1" customHeight="1">
      <c r="A19" s="27" t="s">
        <v>64</v>
      </c>
      <c r="B19" s="27" t="s">
        <v>65</v>
      </c>
      <c r="C19" s="42">
        <v>0</v>
      </c>
      <c r="D19" s="29" t="s">
        <v>5</v>
      </c>
      <c r="E19" s="27" t="s">
        <v>46</v>
      </c>
      <c r="F19" s="30">
        <v>2520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f t="shared" si="0"/>
        <v>2520</v>
      </c>
      <c r="R19" s="30">
        <v>241.74</v>
      </c>
      <c r="S19" s="45">
        <f t="shared" si="1"/>
        <v>2278.2600000000002</v>
      </c>
    </row>
    <row r="20" spans="1:19" s="9" customFormat="1" ht="14.1" customHeight="1">
      <c r="A20" s="27" t="s">
        <v>66</v>
      </c>
      <c r="B20" s="27" t="s">
        <v>67</v>
      </c>
      <c r="C20" s="42" t="s">
        <v>14</v>
      </c>
      <c r="D20" s="29" t="s">
        <v>5</v>
      </c>
      <c r="E20" s="27" t="s">
        <v>53</v>
      </c>
      <c r="F20" s="30">
        <v>3334.94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233.25</v>
      </c>
      <c r="O20" s="30">
        <v>0</v>
      </c>
      <c r="P20" s="30">
        <v>0</v>
      </c>
      <c r="Q20" s="30">
        <f t="shared" si="0"/>
        <v>3568.19</v>
      </c>
      <c r="R20" s="30">
        <v>369.88</v>
      </c>
      <c r="S20" s="45">
        <f t="shared" si="1"/>
        <v>3198.31</v>
      </c>
    </row>
    <row r="21" spans="1:19" s="26" customFormat="1" ht="14.1" customHeight="1">
      <c r="A21" s="27" t="s">
        <v>68</v>
      </c>
      <c r="B21" s="27" t="s">
        <v>69</v>
      </c>
      <c r="C21" s="42" t="s">
        <v>7</v>
      </c>
      <c r="D21" s="29" t="s">
        <v>5</v>
      </c>
      <c r="E21" s="27"/>
      <c r="F21" s="30">
        <v>2099.16</v>
      </c>
      <c r="G21" s="30">
        <v>0</v>
      </c>
      <c r="H21" s="30">
        <v>0</v>
      </c>
      <c r="I21" s="30">
        <v>233.24</v>
      </c>
      <c r="J21" s="30">
        <v>0</v>
      </c>
      <c r="K21" s="30">
        <v>0</v>
      </c>
      <c r="L21" s="30">
        <v>0</v>
      </c>
      <c r="M21" s="30">
        <v>0</v>
      </c>
      <c r="N21" s="30">
        <v>104.63</v>
      </c>
      <c r="O21" s="30">
        <v>0</v>
      </c>
      <c r="P21" s="30">
        <v>0</v>
      </c>
      <c r="Q21" s="30">
        <f t="shared" si="0"/>
        <v>2437.0299999999997</v>
      </c>
      <c r="R21" s="30">
        <v>214.48</v>
      </c>
      <c r="S21" s="45">
        <f t="shared" si="1"/>
        <v>2222.5499999999997</v>
      </c>
    </row>
    <row r="22" spans="1:19" s="26" customFormat="1" ht="14.1" customHeight="1">
      <c r="A22" s="27" t="s">
        <v>70</v>
      </c>
      <c r="B22" s="27" t="s">
        <v>65</v>
      </c>
      <c r="C22" s="42">
        <v>0</v>
      </c>
      <c r="D22" s="29" t="s">
        <v>5</v>
      </c>
      <c r="E22" s="27" t="s">
        <v>46</v>
      </c>
      <c r="F22" s="30">
        <v>2520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f t="shared" si="0"/>
        <v>2520</v>
      </c>
      <c r="R22" s="30">
        <v>227.52</v>
      </c>
      <c r="S22" s="45">
        <f t="shared" si="1"/>
        <v>2292.48</v>
      </c>
    </row>
    <row r="23" spans="1:19" s="26" customFormat="1" ht="14.1" customHeight="1">
      <c r="A23" s="27" t="s">
        <v>71</v>
      </c>
      <c r="B23" s="27" t="s">
        <v>6</v>
      </c>
      <c r="C23" s="42">
        <v>0</v>
      </c>
      <c r="D23" s="29" t="s">
        <v>4</v>
      </c>
      <c r="E23" s="27"/>
      <c r="F23" s="30">
        <v>830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86</v>
      </c>
      <c r="N23" s="30">
        <v>0</v>
      </c>
      <c r="O23" s="30">
        <v>0</v>
      </c>
      <c r="P23" s="30">
        <v>0</v>
      </c>
      <c r="Q23" s="30">
        <f t="shared" si="0"/>
        <v>916</v>
      </c>
      <c r="R23" s="30">
        <v>0</v>
      </c>
      <c r="S23" s="45">
        <f t="shared" si="1"/>
        <v>916</v>
      </c>
    </row>
    <row r="24" spans="1:19" s="9" customFormat="1" ht="14.1" customHeight="1">
      <c r="A24" s="27" t="s">
        <v>72</v>
      </c>
      <c r="B24" s="27" t="s">
        <v>15</v>
      </c>
      <c r="C24" s="42" t="s">
        <v>7</v>
      </c>
      <c r="D24" s="29" t="s">
        <v>5</v>
      </c>
      <c r="E24" s="27" t="s">
        <v>53</v>
      </c>
      <c r="F24" s="30">
        <v>4297.59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f t="shared" si="0"/>
        <v>4297.59</v>
      </c>
      <c r="R24" s="30">
        <v>675.15</v>
      </c>
      <c r="S24" s="45">
        <f t="shared" si="1"/>
        <v>3622.44</v>
      </c>
    </row>
    <row r="25" spans="1:19" s="26" customFormat="1" ht="14.1" customHeight="1">
      <c r="A25" s="52" t="s">
        <v>73</v>
      </c>
      <c r="B25" s="53" t="s">
        <v>74</v>
      </c>
      <c r="C25" s="42" t="s">
        <v>25</v>
      </c>
      <c r="D25" s="29" t="s">
        <v>4</v>
      </c>
      <c r="E25" s="27"/>
      <c r="F25" s="30">
        <v>138.33000000000001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14.33</v>
      </c>
      <c r="N25" s="30">
        <v>0</v>
      </c>
      <c r="O25" s="30">
        <v>0</v>
      </c>
      <c r="P25" s="30">
        <v>0</v>
      </c>
      <c r="Q25" s="30">
        <f t="shared" si="0"/>
        <v>152.66000000000003</v>
      </c>
      <c r="R25" s="30">
        <v>0</v>
      </c>
      <c r="S25" s="45">
        <f t="shared" si="1"/>
        <v>152.66000000000003</v>
      </c>
    </row>
    <row r="26" spans="1:19" s="9" customFormat="1" ht="14.1" customHeight="1">
      <c r="A26" s="27" t="s">
        <v>75</v>
      </c>
      <c r="B26" s="27" t="s">
        <v>6</v>
      </c>
      <c r="C26" s="42">
        <v>0</v>
      </c>
      <c r="D26" s="29" t="s">
        <v>4</v>
      </c>
      <c r="E26" s="27"/>
      <c r="F26" s="30">
        <v>600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86</v>
      </c>
      <c r="N26" s="30">
        <v>0</v>
      </c>
      <c r="O26" s="30">
        <v>0</v>
      </c>
      <c r="P26" s="30">
        <v>0</v>
      </c>
      <c r="Q26" s="30">
        <f t="shared" si="0"/>
        <v>686</v>
      </c>
      <c r="R26" s="30">
        <v>0</v>
      </c>
      <c r="S26" s="45">
        <f t="shared" si="1"/>
        <v>686</v>
      </c>
    </row>
    <row r="27" spans="1:19" s="9" customFormat="1" ht="14.1" customHeight="1">
      <c r="A27" s="27" t="s">
        <v>76</v>
      </c>
      <c r="B27" s="27" t="s">
        <v>77</v>
      </c>
      <c r="C27" s="42" t="s">
        <v>11</v>
      </c>
      <c r="D27" s="29" t="s">
        <v>5</v>
      </c>
      <c r="E27" s="27" t="s">
        <v>53</v>
      </c>
      <c r="F27" s="30">
        <v>1798.7</v>
      </c>
      <c r="G27" s="30">
        <v>1410.76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f t="shared" si="0"/>
        <v>3209.46</v>
      </c>
      <c r="R27" s="30">
        <v>639</v>
      </c>
      <c r="S27" s="45">
        <f t="shared" si="1"/>
        <v>2570.46</v>
      </c>
    </row>
    <row r="28" spans="1:19" s="9" customFormat="1" ht="14.1" customHeight="1">
      <c r="A28" s="27" t="s">
        <v>78</v>
      </c>
      <c r="B28" s="27" t="s">
        <v>79</v>
      </c>
      <c r="C28" s="42" t="s">
        <v>7</v>
      </c>
      <c r="D28" s="29" t="s">
        <v>5</v>
      </c>
      <c r="E28" s="27" t="s">
        <v>46</v>
      </c>
      <c r="F28" s="30">
        <v>1597.2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f t="shared" si="0"/>
        <v>1597.2</v>
      </c>
      <c r="R28" s="30">
        <v>226.39</v>
      </c>
      <c r="S28" s="45">
        <f t="shared" si="1"/>
        <v>1370.81</v>
      </c>
    </row>
    <row r="29" spans="1:19" s="26" customFormat="1" ht="14.1" customHeight="1">
      <c r="A29" s="52" t="s">
        <v>80</v>
      </c>
      <c r="B29" s="55" t="s">
        <v>58</v>
      </c>
      <c r="C29" s="42" t="s">
        <v>7</v>
      </c>
      <c r="D29" s="29" t="s">
        <v>5</v>
      </c>
      <c r="E29" s="56"/>
      <c r="F29" s="30">
        <v>1395.6100000000001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937.4</v>
      </c>
      <c r="Q29" s="30">
        <f t="shared" si="0"/>
        <v>2333.0100000000002</v>
      </c>
      <c r="R29" s="30">
        <v>187.69</v>
      </c>
      <c r="S29" s="45">
        <f t="shared" si="1"/>
        <v>2145.3200000000002</v>
      </c>
    </row>
    <row r="30" spans="1:19" s="9" customFormat="1" ht="14.1" customHeight="1">
      <c r="A30" s="27" t="s">
        <v>81</v>
      </c>
      <c r="B30" s="27" t="s">
        <v>48</v>
      </c>
      <c r="C30" s="42" t="s">
        <v>7</v>
      </c>
      <c r="D30" s="29" t="s">
        <v>5</v>
      </c>
      <c r="E30" s="27" t="s">
        <v>46</v>
      </c>
      <c r="F30" s="30">
        <v>1597.2</v>
      </c>
      <c r="G30" s="30">
        <v>0</v>
      </c>
      <c r="H30" s="30">
        <v>242.4</v>
      </c>
      <c r="I30" s="30">
        <v>102.2</v>
      </c>
      <c r="J30" s="30">
        <v>0</v>
      </c>
      <c r="K30" s="30">
        <v>61.32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f t="shared" si="0"/>
        <v>2003.1200000000001</v>
      </c>
      <c r="R30" s="30">
        <v>167.1</v>
      </c>
      <c r="S30" s="45">
        <f t="shared" si="1"/>
        <v>1836.0200000000002</v>
      </c>
    </row>
    <row r="31" spans="1:19" s="9" customFormat="1" ht="14.1" customHeight="1">
      <c r="A31" s="27" t="s">
        <v>82</v>
      </c>
      <c r="B31" s="27" t="s">
        <v>83</v>
      </c>
      <c r="C31" s="42" t="s">
        <v>14</v>
      </c>
      <c r="D31" s="29" t="s">
        <v>5</v>
      </c>
      <c r="E31" s="27" t="s">
        <v>46</v>
      </c>
      <c r="F31" s="30">
        <v>3951.21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f t="shared" si="0"/>
        <v>3951.21</v>
      </c>
      <c r="R31" s="30">
        <v>1631.37</v>
      </c>
      <c r="S31" s="45">
        <f t="shared" si="1"/>
        <v>2319.84</v>
      </c>
    </row>
    <row r="32" spans="1:19" s="26" customFormat="1" ht="14.1" customHeight="1">
      <c r="A32" s="27" t="s">
        <v>84</v>
      </c>
      <c r="B32" s="27" t="s">
        <v>85</v>
      </c>
      <c r="C32" s="42">
        <v>6</v>
      </c>
      <c r="D32" s="29" t="s">
        <v>5</v>
      </c>
      <c r="E32" s="27" t="s">
        <v>53</v>
      </c>
      <c r="F32" s="30">
        <v>6300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f t="shared" si="0"/>
        <v>6300</v>
      </c>
      <c r="R32" s="30">
        <v>1388.81</v>
      </c>
      <c r="S32" s="45">
        <f t="shared" si="1"/>
        <v>4911.1900000000005</v>
      </c>
    </row>
    <row r="33" spans="1:19" s="9" customFormat="1" ht="14.1" customHeight="1">
      <c r="A33" s="27" t="s">
        <v>86</v>
      </c>
      <c r="B33" s="27" t="s">
        <v>69</v>
      </c>
      <c r="C33" s="42" t="s">
        <v>7</v>
      </c>
      <c r="D33" s="29" t="s">
        <v>5</v>
      </c>
      <c r="E33" s="27" t="s">
        <v>46</v>
      </c>
      <c r="F33" s="30">
        <v>2099.16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f t="shared" si="0"/>
        <v>2099.16</v>
      </c>
      <c r="R33" s="30">
        <v>411.52</v>
      </c>
      <c r="S33" s="45">
        <f t="shared" si="1"/>
        <v>1687.6399999999999</v>
      </c>
    </row>
    <row r="34" spans="1:19" s="9" customFormat="1" ht="14.1" customHeight="1">
      <c r="A34" s="27" t="s">
        <v>87</v>
      </c>
      <c r="B34" s="27" t="s">
        <v>83</v>
      </c>
      <c r="C34" s="42" t="s">
        <v>7</v>
      </c>
      <c r="D34" s="29" t="s">
        <v>5</v>
      </c>
      <c r="E34" s="27" t="s">
        <v>53</v>
      </c>
      <c r="F34" s="30">
        <v>3797.78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125.92</v>
      </c>
      <c r="O34" s="30">
        <v>0</v>
      </c>
      <c r="P34" s="30">
        <v>0</v>
      </c>
      <c r="Q34" s="30">
        <f t="shared" si="0"/>
        <v>3923.7000000000003</v>
      </c>
      <c r="R34" s="30">
        <v>554.54999999999995</v>
      </c>
      <c r="S34" s="45">
        <f t="shared" si="1"/>
        <v>3369.1500000000005</v>
      </c>
    </row>
    <row r="35" spans="1:19" s="9" customFormat="1" ht="14.1" customHeight="1">
      <c r="A35" s="27" t="s">
        <v>88</v>
      </c>
      <c r="B35" s="27" t="s">
        <v>69</v>
      </c>
      <c r="C35" s="42" t="s">
        <v>7</v>
      </c>
      <c r="D35" s="29" t="s">
        <v>5</v>
      </c>
      <c r="E35" s="27" t="s">
        <v>53</v>
      </c>
      <c r="F35" s="30">
        <v>2099.16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1469.41</v>
      </c>
      <c r="Q35" s="30">
        <f t="shared" si="0"/>
        <v>3568.5699999999997</v>
      </c>
      <c r="R35" s="30">
        <v>177.57</v>
      </c>
      <c r="S35" s="45">
        <f t="shared" si="1"/>
        <v>3390.9999999999995</v>
      </c>
    </row>
    <row r="36" spans="1:19" s="9" customFormat="1" ht="14.1" customHeight="1">
      <c r="A36" s="27" t="s">
        <v>89</v>
      </c>
      <c r="B36" s="27" t="s">
        <v>69</v>
      </c>
      <c r="C36" s="42" t="s">
        <v>7</v>
      </c>
      <c r="D36" s="29" t="s">
        <v>5</v>
      </c>
      <c r="E36" s="27"/>
      <c r="F36" s="30">
        <v>2099.16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f t="shared" si="0"/>
        <v>2099.16</v>
      </c>
      <c r="R36" s="30">
        <v>177.57</v>
      </c>
      <c r="S36" s="45">
        <f t="shared" si="1"/>
        <v>1921.59</v>
      </c>
    </row>
    <row r="37" spans="1:19" s="9" customFormat="1" ht="14.1" customHeight="1">
      <c r="A37" s="27" t="s">
        <v>90</v>
      </c>
      <c r="B37" s="27" t="s">
        <v>91</v>
      </c>
      <c r="C37" s="42" t="s">
        <v>7</v>
      </c>
      <c r="D37" s="29" t="s">
        <v>5</v>
      </c>
      <c r="E37" s="27" t="s">
        <v>53</v>
      </c>
      <c r="F37" s="30">
        <v>4297.59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f t="shared" si="0"/>
        <v>4297.59</v>
      </c>
      <c r="R37" s="30">
        <v>675.15</v>
      </c>
      <c r="S37" s="45">
        <f t="shared" si="1"/>
        <v>3622.44</v>
      </c>
    </row>
    <row r="38" spans="1:19" s="9" customFormat="1" ht="14.1" customHeight="1">
      <c r="A38" s="27" t="s">
        <v>92</v>
      </c>
      <c r="B38" s="27" t="s">
        <v>58</v>
      </c>
      <c r="C38" s="42" t="s">
        <v>11</v>
      </c>
      <c r="D38" s="29" t="s">
        <v>5</v>
      </c>
      <c r="E38" s="27" t="s">
        <v>53</v>
      </c>
      <c r="F38" s="30">
        <v>1508.08</v>
      </c>
      <c r="G38" s="30">
        <v>540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303.64</v>
      </c>
      <c r="O38" s="30">
        <v>0</v>
      </c>
      <c r="P38" s="30">
        <v>0</v>
      </c>
      <c r="Q38" s="30">
        <f t="shared" si="0"/>
        <v>2351.7199999999998</v>
      </c>
      <c r="R38" s="30">
        <v>243.38</v>
      </c>
      <c r="S38" s="45">
        <f t="shared" si="1"/>
        <v>2108.3399999999997</v>
      </c>
    </row>
    <row r="39" spans="1:19" s="9" customFormat="1" ht="14.1" customHeight="1">
      <c r="A39" s="27" t="s">
        <v>93</v>
      </c>
      <c r="B39" s="27" t="s">
        <v>94</v>
      </c>
      <c r="C39" s="42" t="s">
        <v>11</v>
      </c>
      <c r="D39" s="29" t="s">
        <v>5</v>
      </c>
      <c r="E39" s="27" t="s">
        <v>46</v>
      </c>
      <c r="F39" s="30">
        <v>2364</v>
      </c>
      <c r="G39" s="30">
        <v>1450.03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f t="shared" si="0"/>
        <v>3814.0299999999997</v>
      </c>
      <c r="R39" s="30">
        <v>508.49</v>
      </c>
      <c r="S39" s="45">
        <f t="shared" si="1"/>
        <v>3305.54</v>
      </c>
    </row>
    <row r="40" spans="1:19" s="26" customFormat="1" ht="14.1" customHeight="1">
      <c r="A40" s="27" t="s">
        <v>95</v>
      </c>
      <c r="B40" s="27" t="s">
        <v>58</v>
      </c>
      <c r="C40" s="42" t="s">
        <v>7</v>
      </c>
      <c r="D40" s="29" t="s">
        <v>5</v>
      </c>
      <c r="E40" s="27"/>
      <c r="F40" s="30">
        <v>1395.6100000000001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f t="shared" si="0"/>
        <v>1395.6100000000001</v>
      </c>
      <c r="R40" s="30">
        <v>187.69</v>
      </c>
      <c r="S40" s="45">
        <f t="shared" si="1"/>
        <v>1207.92</v>
      </c>
    </row>
    <row r="41" spans="1:19" s="26" customFormat="1" ht="14.1" customHeight="1">
      <c r="A41" s="27" t="s">
        <v>96</v>
      </c>
      <c r="B41" s="27" t="s">
        <v>97</v>
      </c>
      <c r="C41" s="42" t="s">
        <v>14</v>
      </c>
      <c r="D41" s="29" t="s">
        <v>5</v>
      </c>
      <c r="E41" s="27" t="s">
        <v>46</v>
      </c>
      <c r="F41" s="30">
        <v>5213.2299999999996</v>
      </c>
      <c r="G41" s="30">
        <v>0</v>
      </c>
      <c r="H41" s="30">
        <v>0</v>
      </c>
      <c r="I41" s="30">
        <v>1368.87</v>
      </c>
      <c r="J41" s="30">
        <v>0</v>
      </c>
      <c r="K41" s="30">
        <v>0</v>
      </c>
      <c r="L41" s="30">
        <v>3000</v>
      </c>
      <c r="M41" s="30">
        <v>0</v>
      </c>
      <c r="N41" s="30">
        <v>416.18</v>
      </c>
      <c r="O41" s="30">
        <v>0</v>
      </c>
      <c r="P41" s="30">
        <v>0</v>
      </c>
      <c r="Q41" s="30">
        <f t="shared" si="0"/>
        <v>9998.2799999999988</v>
      </c>
      <c r="R41" s="30">
        <v>2371.29</v>
      </c>
      <c r="S41" s="45">
        <f t="shared" si="1"/>
        <v>7626.9899999999989</v>
      </c>
    </row>
    <row r="42" spans="1:19" s="9" customFormat="1" ht="14.1" customHeight="1">
      <c r="A42" s="27" t="s">
        <v>98</v>
      </c>
      <c r="B42" s="27" t="s">
        <v>48</v>
      </c>
      <c r="C42" s="42" t="s">
        <v>7</v>
      </c>
      <c r="D42" s="29" t="s">
        <v>5</v>
      </c>
      <c r="E42" s="27" t="s">
        <v>46</v>
      </c>
      <c r="F42" s="30">
        <v>1597.2</v>
      </c>
      <c r="G42" s="30">
        <v>0</v>
      </c>
      <c r="H42" s="30">
        <v>242.4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f t="shared" si="0"/>
        <v>1839.6000000000001</v>
      </c>
      <c r="R42" s="30">
        <v>248.21</v>
      </c>
      <c r="S42" s="45">
        <f t="shared" si="1"/>
        <v>1591.39</v>
      </c>
    </row>
    <row r="43" spans="1:19" s="26" customFormat="1" ht="14.1" customHeight="1">
      <c r="A43" s="27" t="s">
        <v>99</v>
      </c>
      <c r="B43" s="27" t="s">
        <v>69</v>
      </c>
      <c r="C43" s="42" t="s">
        <v>10</v>
      </c>
      <c r="D43" s="29" t="s">
        <v>5</v>
      </c>
      <c r="E43" s="27" t="s">
        <v>46</v>
      </c>
      <c r="F43" s="30">
        <v>1574.38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f t="shared" si="0"/>
        <v>1574.38</v>
      </c>
      <c r="R43" s="30">
        <v>123.51</v>
      </c>
      <c r="S43" s="45">
        <f t="shared" si="1"/>
        <v>1450.8700000000001</v>
      </c>
    </row>
    <row r="44" spans="1:19" s="9" customFormat="1" ht="14.1" customHeight="1">
      <c r="A44" s="27" t="s">
        <v>100</v>
      </c>
      <c r="B44" s="27" t="s">
        <v>83</v>
      </c>
      <c r="C44" s="42" t="s">
        <v>7</v>
      </c>
      <c r="D44" s="29" t="s">
        <v>5</v>
      </c>
      <c r="E44" s="27" t="s">
        <v>53</v>
      </c>
      <c r="F44" s="30">
        <v>3797.78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f t="shared" si="0"/>
        <v>3797.78</v>
      </c>
      <c r="R44" s="30">
        <v>553.11</v>
      </c>
      <c r="S44" s="45">
        <f t="shared" si="1"/>
        <v>3244.67</v>
      </c>
    </row>
    <row r="45" spans="1:19" s="9" customFormat="1" ht="14.1" customHeight="1">
      <c r="A45" s="27" t="s">
        <v>101</v>
      </c>
      <c r="B45" s="27" t="s">
        <v>102</v>
      </c>
      <c r="C45" s="42" t="s">
        <v>14</v>
      </c>
      <c r="D45" s="29" t="s">
        <v>5</v>
      </c>
      <c r="E45" s="27" t="s">
        <v>53</v>
      </c>
      <c r="F45" s="30">
        <v>4471.2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f t="shared" si="0"/>
        <v>4471.2</v>
      </c>
      <c r="R45" s="30">
        <v>733.05</v>
      </c>
      <c r="S45" s="45">
        <f t="shared" si="1"/>
        <v>3738.1499999999996</v>
      </c>
    </row>
    <row r="46" spans="1:19" s="9" customFormat="1" ht="14.1" customHeight="1">
      <c r="A46" s="27" t="s">
        <v>103</v>
      </c>
      <c r="B46" s="27" t="s">
        <v>104</v>
      </c>
      <c r="C46" s="42" t="s">
        <v>7</v>
      </c>
      <c r="D46" s="29" t="s">
        <v>5</v>
      </c>
      <c r="E46" s="27" t="s">
        <v>53</v>
      </c>
      <c r="F46" s="30">
        <v>8725.51</v>
      </c>
      <c r="G46" s="30">
        <v>0</v>
      </c>
      <c r="H46" s="30">
        <v>32.159999999999997</v>
      </c>
      <c r="I46" s="30">
        <v>0</v>
      </c>
      <c r="J46" s="30">
        <v>1372.76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f t="shared" si="0"/>
        <v>10130.43</v>
      </c>
      <c r="R46" s="30">
        <v>2417.81</v>
      </c>
      <c r="S46" s="45">
        <f t="shared" si="1"/>
        <v>7712.6200000000008</v>
      </c>
    </row>
    <row r="47" spans="1:19" s="26" customFormat="1" ht="14.1" customHeight="1">
      <c r="A47" s="27" t="s">
        <v>105</v>
      </c>
      <c r="B47" s="27" t="s">
        <v>69</v>
      </c>
      <c r="C47" s="42" t="s">
        <v>7</v>
      </c>
      <c r="D47" s="29" t="s">
        <v>5</v>
      </c>
      <c r="E47" s="27" t="s">
        <v>46</v>
      </c>
      <c r="F47" s="30">
        <v>2099.16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174.12</v>
      </c>
      <c r="O47" s="30">
        <v>0</v>
      </c>
      <c r="P47" s="30">
        <v>0</v>
      </c>
      <c r="Q47" s="30">
        <f t="shared" si="0"/>
        <v>2273.2799999999997</v>
      </c>
      <c r="R47" s="30">
        <v>430.43</v>
      </c>
      <c r="S47" s="45">
        <f t="shared" si="1"/>
        <v>1842.8499999999997</v>
      </c>
    </row>
    <row r="48" spans="1:19" s="9" customFormat="1" ht="14.1" customHeight="1">
      <c r="A48" s="27" t="s">
        <v>106</v>
      </c>
      <c r="B48" s="27" t="s">
        <v>107</v>
      </c>
      <c r="C48" s="42" t="s">
        <v>11</v>
      </c>
      <c r="D48" s="29" t="s">
        <v>5</v>
      </c>
      <c r="E48" s="27" t="s">
        <v>53</v>
      </c>
      <c r="F48" s="30">
        <v>2964.38</v>
      </c>
      <c r="G48" s="30">
        <v>70.86</v>
      </c>
      <c r="H48" s="30">
        <v>298.13</v>
      </c>
      <c r="I48" s="30">
        <v>1775.28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f t="shared" si="0"/>
        <v>5108.6500000000005</v>
      </c>
      <c r="R48" s="30">
        <v>1518.31</v>
      </c>
      <c r="S48" s="45">
        <f t="shared" si="1"/>
        <v>3590.3400000000006</v>
      </c>
    </row>
    <row r="49" spans="1:19" s="26" customFormat="1" ht="14.1" customHeight="1">
      <c r="A49" s="27" t="s">
        <v>108</v>
      </c>
      <c r="B49" s="27" t="s">
        <v>109</v>
      </c>
      <c r="C49" s="42" t="s">
        <v>7</v>
      </c>
      <c r="D49" s="29" t="s">
        <v>5</v>
      </c>
      <c r="E49" s="27"/>
      <c r="F49" s="30">
        <v>3797.78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f t="shared" si="0"/>
        <v>3797.78</v>
      </c>
      <c r="R49" s="30">
        <v>475.67</v>
      </c>
      <c r="S49" s="45">
        <f t="shared" si="1"/>
        <v>3322.11</v>
      </c>
    </row>
    <row r="50" spans="1:19" s="9" customFormat="1" ht="14.1" customHeight="1">
      <c r="A50" s="27" t="s">
        <v>110</v>
      </c>
      <c r="B50" s="27" t="s">
        <v>48</v>
      </c>
      <c r="C50" s="42" t="s">
        <v>7</v>
      </c>
      <c r="D50" s="29" t="s">
        <v>5</v>
      </c>
      <c r="E50" s="27" t="s">
        <v>53</v>
      </c>
      <c r="F50" s="30">
        <v>1597.2</v>
      </c>
      <c r="G50" s="30">
        <v>0</v>
      </c>
      <c r="H50" s="30">
        <v>242.4</v>
      </c>
      <c r="I50" s="30">
        <v>0</v>
      </c>
      <c r="J50" s="30">
        <v>0</v>
      </c>
      <c r="K50" s="30">
        <v>61.32</v>
      </c>
      <c r="L50" s="30">
        <v>0</v>
      </c>
      <c r="M50" s="30">
        <v>0</v>
      </c>
      <c r="N50" s="30">
        <v>128.34</v>
      </c>
      <c r="O50" s="30">
        <v>0</v>
      </c>
      <c r="P50" s="30">
        <v>0</v>
      </c>
      <c r="Q50" s="30">
        <f t="shared" si="0"/>
        <v>2029.26</v>
      </c>
      <c r="R50" s="30">
        <v>539.45000000000005</v>
      </c>
      <c r="S50" s="45">
        <f t="shared" si="1"/>
        <v>1489.81</v>
      </c>
    </row>
    <row r="51" spans="1:19" s="9" customFormat="1" ht="14.1" customHeight="1">
      <c r="A51" s="27" t="s">
        <v>111</v>
      </c>
      <c r="B51" s="27" t="s">
        <v>58</v>
      </c>
      <c r="C51" s="42" t="s">
        <v>7</v>
      </c>
      <c r="D51" s="29" t="s">
        <v>5</v>
      </c>
      <c r="E51" s="27" t="s">
        <v>46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404.85</v>
      </c>
      <c r="O51" s="30">
        <v>0</v>
      </c>
      <c r="P51" s="30">
        <v>0</v>
      </c>
      <c r="Q51" s="30">
        <f t="shared" si="0"/>
        <v>404.85</v>
      </c>
      <c r="R51" s="30">
        <v>5</v>
      </c>
      <c r="S51" s="45">
        <f t="shared" si="1"/>
        <v>399.85</v>
      </c>
    </row>
    <row r="52" spans="1:19" s="9" customFormat="1" ht="14.1" customHeight="1">
      <c r="A52" s="27" t="s">
        <v>112</v>
      </c>
      <c r="B52" s="27" t="s">
        <v>113</v>
      </c>
      <c r="C52" s="42" t="s">
        <v>7</v>
      </c>
      <c r="D52" s="29" t="s">
        <v>5</v>
      </c>
      <c r="E52" s="27" t="s">
        <v>53</v>
      </c>
      <c r="F52" s="30">
        <v>1833.48</v>
      </c>
      <c r="G52" s="30">
        <v>0</v>
      </c>
      <c r="H52" s="30">
        <v>242.4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f t="shared" si="0"/>
        <v>2075.88</v>
      </c>
      <c r="R52" s="30">
        <v>283.89</v>
      </c>
      <c r="S52" s="45">
        <f t="shared" si="1"/>
        <v>1791.9900000000002</v>
      </c>
    </row>
    <row r="53" spans="1:19" s="9" customFormat="1" ht="14.1" customHeight="1">
      <c r="A53" s="27" t="s">
        <v>114</v>
      </c>
      <c r="B53" s="27" t="s">
        <v>113</v>
      </c>
      <c r="C53" s="42" t="s">
        <v>7</v>
      </c>
      <c r="D53" s="29" t="s">
        <v>5</v>
      </c>
      <c r="E53" s="27" t="s">
        <v>53</v>
      </c>
      <c r="F53" s="30">
        <v>1833.48</v>
      </c>
      <c r="G53" s="30">
        <v>0</v>
      </c>
      <c r="H53" s="30">
        <v>242.4</v>
      </c>
      <c r="I53" s="30">
        <v>0</v>
      </c>
      <c r="J53" s="30">
        <v>0</v>
      </c>
      <c r="K53" s="30">
        <v>69.2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f t="shared" si="0"/>
        <v>2145.08</v>
      </c>
      <c r="R53" s="30">
        <v>184.84</v>
      </c>
      <c r="S53" s="45">
        <f t="shared" si="1"/>
        <v>1960.24</v>
      </c>
    </row>
    <row r="54" spans="1:19" s="9" customFormat="1" ht="14.1" customHeight="1">
      <c r="A54" s="27" t="s">
        <v>115</v>
      </c>
      <c r="B54" s="27" t="s">
        <v>107</v>
      </c>
      <c r="C54" s="42" t="s">
        <v>11</v>
      </c>
      <c r="D54" s="29" t="s">
        <v>5</v>
      </c>
      <c r="E54" s="27" t="s">
        <v>46</v>
      </c>
      <c r="F54" s="30">
        <v>2364</v>
      </c>
      <c r="G54" s="30">
        <v>362.8</v>
      </c>
      <c r="H54" s="30">
        <v>242.4</v>
      </c>
      <c r="I54" s="30">
        <v>0</v>
      </c>
      <c r="J54" s="30">
        <v>0</v>
      </c>
      <c r="K54" s="30">
        <v>98.97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f t="shared" si="0"/>
        <v>3068.17</v>
      </c>
      <c r="R54" s="30">
        <v>1060.47</v>
      </c>
      <c r="S54" s="45">
        <f t="shared" si="1"/>
        <v>2007.7</v>
      </c>
    </row>
    <row r="55" spans="1:19" s="9" customFormat="1" ht="14.1" customHeight="1">
      <c r="A55" s="27" t="s">
        <v>116</v>
      </c>
      <c r="B55" s="27" t="s">
        <v>117</v>
      </c>
      <c r="C55" s="42" t="s">
        <v>14</v>
      </c>
      <c r="D55" s="29" t="s">
        <v>5</v>
      </c>
      <c r="E55" s="27"/>
      <c r="F55" s="30">
        <v>6893.26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250.24</v>
      </c>
      <c r="O55" s="30">
        <v>0</v>
      </c>
      <c r="P55" s="30">
        <v>0</v>
      </c>
      <c r="Q55" s="30">
        <f t="shared" si="0"/>
        <v>7143.5</v>
      </c>
      <c r="R55" s="30">
        <v>1560.04</v>
      </c>
      <c r="S55" s="45">
        <f t="shared" si="1"/>
        <v>5583.46</v>
      </c>
    </row>
    <row r="56" spans="1:19" s="26" customFormat="1" ht="14.1" customHeight="1">
      <c r="A56" s="27" t="s">
        <v>118</v>
      </c>
      <c r="B56" s="27" t="s">
        <v>119</v>
      </c>
      <c r="C56" s="42" t="s">
        <v>11</v>
      </c>
      <c r="D56" s="29" t="s">
        <v>5</v>
      </c>
      <c r="E56" s="27" t="s">
        <v>53</v>
      </c>
      <c r="F56" s="30">
        <v>1634.1999999999998</v>
      </c>
      <c r="G56" s="30">
        <v>383.74</v>
      </c>
      <c r="H56" s="30">
        <v>0</v>
      </c>
      <c r="I56" s="30">
        <v>0</v>
      </c>
      <c r="J56" s="30">
        <v>0</v>
      </c>
      <c r="K56" s="30">
        <v>63.06</v>
      </c>
      <c r="L56" s="30">
        <v>0</v>
      </c>
      <c r="M56" s="30">
        <v>0</v>
      </c>
      <c r="N56" s="30">
        <v>404.85</v>
      </c>
      <c r="O56" s="30">
        <v>0</v>
      </c>
      <c r="P56" s="30">
        <v>0</v>
      </c>
      <c r="Q56" s="30">
        <f t="shared" si="0"/>
        <v>2485.85</v>
      </c>
      <c r="R56" s="30">
        <v>174.7</v>
      </c>
      <c r="S56" s="45">
        <f t="shared" si="1"/>
        <v>2311.15</v>
      </c>
    </row>
    <row r="57" spans="1:19" s="9" customFormat="1" ht="14.1" customHeight="1">
      <c r="A57" s="27" t="s">
        <v>120</v>
      </c>
      <c r="B57" s="27" t="s">
        <v>48</v>
      </c>
      <c r="C57" s="42" t="s">
        <v>7</v>
      </c>
      <c r="D57" s="29" t="s">
        <v>5</v>
      </c>
      <c r="E57" s="27" t="s">
        <v>46</v>
      </c>
      <c r="F57" s="30">
        <v>1597.2</v>
      </c>
      <c r="G57" s="30">
        <v>0</v>
      </c>
      <c r="H57" s="30">
        <v>242.4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1287.72</v>
      </c>
      <c r="Q57" s="30">
        <f t="shared" si="0"/>
        <v>3127.32</v>
      </c>
      <c r="R57" s="30">
        <v>248.21</v>
      </c>
      <c r="S57" s="45">
        <f t="shared" si="1"/>
        <v>2879.11</v>
      </c>
    </row>
    <row r="58" spans="1:19" s="9" customFormat="1" ht="14.1" customHeight="1">
      <c r="A58" s="27" t="s">
        <v>121</v>
      </c>
      <c r="B58" s="27" t="s">
        <v>94</v>
      </c>
      <c r="C58" s="42" t="s">
        <v>11</v>
      </c>
      <c r="D58" s="29" t="s">
        <v>5</v>
      </c>
      <c r="E58" s="27" t="s">
        <v>53</v>
      </c>
      <c r="F58" s="30">
        <v>2364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f t="shared" si="0"/>
        <v>2364</v>
      </c>
      <c r="R58" s="30">
        <v>818.78</v>
      </c>
      <c r="S58" s="45">
        <f t="shared" si="1"/>
        <v>1545.22</v>
      </c>
    </row>
    <row r="59" spans="1:19" s="9" customFormat="1" ht="14.1" customHeight="1">
      <c r="A59" s="27" t="s">
        <v>122</v>
      </c>
      <c r="B59" s="27" t="s">
        <v>61</v>
      </c>
      <c r="C59" s="42" t="s">
        <v>11</v>
      </c>
      <c r="D59" s="29" t="s">
        <v>5</v>
      </c>
      <c r="E59" s="27" t="s">
        <v>53</v>
      </c>
      <c r="F59" s="30">
        <v>1798.7</v>
      </c>
      <c r="G59" s="30">
        <v>1841.82</v>
      </c>
      <c r="H59" s="30">
        <v>0</v>
      </c>
      <c r="I59" s="30">
        <v>0</v>
      </c>
      <c r="J59" s="30">
        <v>0</v>
      </c>
      <c r="K59" s="30">
        <v>0</v>
      </c>
      <c r="L59" s="30">
        <v>1000</v>
      </c>
      <c r="M59" s="30">
        <v>0</v>
      </c>
      <c r="N59" s="30">
        <v>537.12</v>
      </c>
      <c r="O59" s="30">
        <v>0</v>
      </c>
      <c r="P59" s="30">
        <v>3248.36</v>
      </c>
      <c r="Q59" s="30">
        <f t="shared" si="0"/>
        <v>8426</v>
      </c>
      <c r="R59" s="30">
        <v>818.85</v>
      </c>
      <c r="S59" s="45">
        <f t="shared" si="1"/>
        <v>7607.15</v>
      </c>
    </row>
    <row r="60" spans="1:19" s="9" customFormat="1" ht="14.1" customHeight="1">
      <c r="A60" s="27" t="s">
        <v>123</v>
      </c>
      <c r="B60" s="27" t="s">
        <v>83</v>
      </c>
      <c r="C60" s="42" t="s">
        <v>7</v>
      </c>
      <c r="D60" s="29" t="s">
        <v>5</v>
      </c>
      <c r="E60" s="27"/>
      <c r="F60" s="30">
        <v>3797.78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f t="shared" si="0"/>
        <v>3797.78</v>
      </c>
      <c r="R60" s="30">
        <v>325.39999999999998</v>
      </c>
      <c r="S60" s="45">
        <f t="shared" si="1"/>
        <v>3472.38</v>
      </c>
    </row>
    <row r="61" spans="1:19" s="9" customFormat="1" ht="14.1" customHeight="1">
      <c r="A61" s="27" t="s">
        <v>124</v>
      </c>
      <c r="B61" s="27" t="s">
        <v>45</v>
      </c>
      <c r="C61" s="42" t="s">
        <v>7</v>
      </c>
      <c r="D61" s="29" t="s">
        <v>5</v>
      </c>
      <c r="E61" s="27" t="s">
        <v>46</v>
      </c>
      <c r="F61" s="30">
        <v>3797.78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f t="shared" si="0"/>
        <v>3797.78</v>
      </c>
      <c r="R61" s="30">
        <v>532.54999999999995</v>
      </c>
      <c r="S61" s="45">
        <f t="shared" si="1"/>
        <v>3265.2300000000005</v>
      </c>
    </row>
    <row r="62" spans="1:19" s="26" customFormat="1" ht="14.1" customHeight="1">
      <c r="A62" s="27" t="s">
        <v>125</v>
      </c>
      <c r="B62" s="27" t="s">
        <v>69</v>
      </c>
      <c r="C62" s="42" t="s">
        <v>7</v>
      </c>
      <c r="D62" s="29" t="s">
        <v>5</v>
      </c>
      <c r="E62" s="27" t="s">
        <v>53</v>
      </c>
      <c r="F62" s="30">
        <v>0</v>
      </c>
      <c r="G62" s="30">
        <v>0</v>
      </c>
      <c r="H62" s="30">
        <v>2099.16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114.76</v>
      </c>
      <c r="O62" s="30">
        <v>0</v>
      </c>
      <c r="P62" s="30">
        <v>0</v>
      </c>
      <c r="Q62" s="30">
        <f t="shared" si="0"/>
        <v>2213.92</v>
      </c>
      <c r="R62" s="30">
        <v>177.57</v>
      </c>
      <c r="S62" s="45">
        <f t="shared" si="1"/>
        <v>2036.3500000000001</v>
      </c>
    </row>
    <row r="63" spans="1:19" s="9" customFormat="1" ht="14.1" customHeight="1">
      <c r="A63" s="27" t="s">
        <v>126</v>
      </c>
      <c r="B63" s="27" t="s">
        <v>127</v>
      </c>
      <c r="C63" s="42" t="s">
        <v>16</v>
      </c>
      <c r="D63" s="29" t="s">
        <v>5</v>
      </c>
      <c r="E63" s="27" t="s">
        <v>53</v>
      </c>
      <c r="F63" s="30">
        <v>1728.86</v>
      </c>
      <c r="G63" s="30">
        <v>0</v>
      </c>
      <c r="H63" s="30">
        <v>282.26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f t="shared" si="0"/>
        <v>2011.12</v>
      </c>
      <c r="R63" s="30">
        <v>667.82</v>
      </c>
      <c r="S63" s="45">
        <f t="shared" si="1"/>
        <v>1343.2999999999997</v>
      </c>
    </row>
    <row r="64" spans="1:19" s="26" customFormat="1" ht="14.1" customHeight="1">
      <c r="A64" s="27" t="s">
        <v>128</v>
      </c>
      <c r="B64" s="27" t="s">
        <v>83</v>
      </c>
      <c r="C64" s="42" t="s">
        <v>7</v>
      </c>
      <c r="D64" s="29" t="s">
        <v>5</v>
      </c>
      <c r="E64" s="27"/>
      <c r="F64" s="30">
        <v>3797.78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2658.45</v>
      </c>
      <c r="Q64" s="30">
        <f t="shared" si="0"/>
        <v>6456.23</v>
      </c>
      <c r="R64" s="30">
        <v>665.15</v>
      </c>
      <c r="S64" s="45">
        <f t="shared" si="1"/>
        <v>5791.08</v>
      </c>
    </row>
    <row r="65" spans="1:19" s="26" customFormat="1" ht="14.1" customHeight="1">
      <c r="A65" s="27" t="s">
        <v>129</v>
      </c>
      <c r="B65" s="27" t="s">
        <v>102</v>
      </c>
      <c r="C65" s="42" t="s">
        <v>7</v>
      </c>
      <c r="D65" s="29" t="s">
        <v>5</v>
      </c>
      <c r="E65" s="27"/>
      <c r="F65" s="30">
        <v>4297.59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104.63</v>
      </c>
      <c r="O65" s="30">
        <v>0</v>
      </c>
      <c r="P65" s="30">
        <v>0</v>
      </c>
      <c r="Q65" s="30">
        <f t="shared" si="0"/>
        <v>4402.22</v>
      </c>
      <c r="R65" s="30">
        <v>675.15</v>
      </c>
      <c r="S65" s="45">
        <f t="shared" si="1"/>
        <v>3727.07</v>
      </c>
    </row>
    <row r="66" spans="1:19" s="9" customFormat="1" ht="14.1" customHeight="1">
      <c r="A66" s="27" t="s">
        <v>130</v>
      </c>
      <c r="B66" s="27" t="s">
        <v>45</v>
      </c>
      <c r="C66" s="42" t="s">
        <v>7</v>
      </c>
      <c r="D66" s="29" t="s">
        <v>5</v>
      </c>
      <c r="E66" s="27" t="s">
        <v>53</v>
      </c>
      <c r="F66" s="30">
        <v>3797.78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165.75</v>
      </c>
      <c r="O66" s="30">
        <v>0</v>
      </c>
      <c r="P66" s="30">
        <v>0</v>
      </c>
      <c r="Q66" s="30">
        <f t="shared" si="0"/>
        <v>3963.53</v>
      </c>
      <c r="R66" s="30">
        <v>532.54999999999995</v>
      </c>
      <c r="S66" s="45">
        <f t="shared" si="1"/>
        <v>3430.9800000000005</v>
      </c>
    </row>
    <row r="67" spans="1:19" s="26" customFormat="1" ht="14.1" customHeight="1">
      <c r="A67" s="27" t="s">
        <v>131</v>
      </c>
      <c r="B67" s="27" t="s">
        <v>94</v>
      </c>
      <c r="C67" s="42" t="s">
        <v>11</v>
      </c>
      <c r="D67" s="29" t="s">
        <v>5</v>
      </c>
      <c r="E67" s="27" t="s">
        <v>53</v>
      </c>
      <c r="F67" s="30">
        <v>2364</v>
      </c>
      <c r="G67" s="30">
        <v>248.23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233.48</v>
      </c>
      <c r="O67" s="30">
        <v>0</v>
      </c>
      <c r="P67" s="30">
        <v>0</v>
      </c>
      <c r="Q67" s="30">
        <f t="shared" si="0"/>
        <v>2845.71</v>
      </c>
      <c r="R67" s="30">
        <v>731.96</v>
      </c>
      <c r="S67" s="45">
        <f t="shared" si="1"/>
        <v>2113.75</v>
      </c>
    </row>
    <row r="68" spans="1:19" s="9" customFormat="1" ht="14.1" customHeight="1">
      <c r="A68" s="27" t="s">
        <v>132</v>
      </c>
      <c r="B68" s="27" t="s">
        <v>107</v>
      </c>
      <c r="C68" s="42" t="s">
        <v>14</v>
      </c>
      <c r="D68" s="29" t="s">
        <v>5</v>
      </c>
      <c r="E68" s="27" t="s">
        <v>46</v>
      </c>
      <c r="F68" s="30">
        <v>2183.9699999999998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1528.78</v>
      </c>
      <c r="Q68" s="30">
        <f t="shared" si="0"/>
        <v>3712.75</v>
      </c>
      <c r="R68" s="30">
        <v>190.99</v>
      </c>
      <c r="S68" s="45">
        <f t="shared" si="1"/>
        <v>3521.76</v>
      </c>
    </row>
    <row r="69" spans="1:19" s="9" customFormat="1" ht="14.1" customHeight="1">
      <c r="A69" s="27" t="s">
        <v>133</v>
      </c>
      <c r="B69" s="27" t="s">
        <v>107</v>
      </c>
      <c r="C69" s="42" t="s">
        <v>13</v>
      </c>
      <c r="D69" s="29" t="s">
        <v>5</v>
      </c>
      <c r="E69" s="27" t="s">
        <v>53</v>
      </c>
      <c r="F69" s="30">
        <v>2141.16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379.66</v>
      </c>
      <c r="O69" s="30">
        <v>0</v>
      </c>
      <c r="P69" s="30">
        <v>0</v>
      </c>
      <c r="Q69" s="30">
        <f t="shared" si="0"/>
        <v>2520.8199999999997</v>
      </c>
      <c r="R69" s="30">
        <v>577.27</v>
      </c>
      <c r="S69" s="45">
        <f t="shared" si="1"/>
        <v>1943.5499999999997</v>
      </c>
    </row>
    <row r="70" spans="1:19" s="26" customFormat="1" ht="14.1" customHeight="1">
      <c r="A70" s="27" t="s">
        <v>134</v>
      </c>
      <c r="B70" s="27" t="s">
        <v>135</v>
      </c>
      <c r="C70" s="42" t="s">
        <v>7</v>
      </c>
      <c r="D70" s="29" t="s">
        <v>5</v>
      </c>
      <c r="E70" s="27" t="s">
        <v>46</v>
      </c>
      <c r="F70" s="30">
        <v>1212</v>
      </c>
      <c r="G70" s="30">
        <v>0</v>
      </c>
      <c r="H70" s="30">
        <v>0</v>
      </c>
      <c r="I70" s="30">
        <v>202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f t="shared" si="0"/>
        <v>1414</v>
      </c>
      <c r="R70" s="30">
        <v>313.29000000000002</v>
      </c>
      <c r="S70" s="45">
        <f t="shared" si="1"/>
        <v>1100.71</v>
      </c>
    </row>
    <row r="71" spans="1:19" s="9" customFormat="1" ht="14.1" customHeight="1">
      <c r="A71" s="27" t="s">
        <v>136</v>
      </c>
      <c r="B71" s="27" t="s">
        <v>137</v>
      </c>
      <c r="C71" s="42" t="s">
        <v>11</v>
      </c>
      <c r="D71" s="29" t="s">
        <v>5</v>
      </c>
      <c r="E71" s="27" t="s">
        <v>46</v>
      </c>
      <c r="F71" s="30">
        <v>3131.61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303.64</v>
      </c>
      <c r="O71" s="30">
        <v>0</v>
      </c>
      <c r="P71" s="30">
        <v>0</v>
      </c>
      <c r="Q71" s="30">
        <f t="shared" si="0"/>
        <v>3435.25</v>
      </c>
      <c r="R71" s="30">
        <v>682.73</v>
      </c>
      <c r="S71" s="45">
        <f t="shared" si="1"/>
        <v>2752.52</v>
      </c>
    </row>
    <row r="72" spans="1:19" s="9" customFormat="1" ht="14.1" customHeight="1">
      <c r="A72" s="27" t="s">
        <v>138</v>
      </c>
      <c r="B72" s="27" t="s">
        <v>83</v>
      </c>
      <c r="C72" s="42" t="s">
        <v>7</v>
      </c>
      <c r="D72" s="29" t="s">
        <v>5</v>
      </c>
      <c r="E72" s="27"/>
      <c r="F72" s="30">
        <v>3797.78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f t="shared" si="0"/>
        <v>3797.78</v>
      </c>
      <c r="R72" s="30">
        <v>903.65</v>
      </c>
      <c r="S72" s="45">
        <f t="shared" si="1"/>
        <v>2894.13</v>
      </c>
    </row>
    <row r="73" spans="1:19" s="9" customFormat="1" ht="14.1" customHeight="1">
      <c r="A73" s="27" t="s">
        <v>139</v>
      </c>
      <c r="B73" s="27" t="s">
        <v>85</v>
      </c>
      <c r="C73" s="42">
        <v>3</v>
      </c>
      <c r="D73" s="29" t="s">
        <v>5</v>
      </c>
      <c r="E73" s="27" t="s">
        <v>53</v>
      </c>
      <c r="F73" s="30">
        <v>8736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311.02</v>
      </c>
      <c r="O73" s="30">
        <v>0</v>
      </c>
      <c r="P73" s="30">
        <v>0</v>
      </c>
      <c r="Q73" s="30">
        <f t="shared" ref="Q73:Q136" si="2">SUM(F73:P73)</f>
        <v>9047.02</v>
      </c>
      <c r="R73" s="30">
        <v>2300.62</v>
      </c>
      <c r="S73" s="45">
        <f t="shared" ref="S73:S136" si="3">SUM(Q73-R73)</f>
        <v>6746.4000000000005</v>
      </c>
    </row>
    <row r="74" spans="1:19" s="26" customFormat="1" ht="14.1" customHeight="1">
      <c r="A74" s="27" t="s">
        <v>140</v>
      </c>
      <c r="B74" s="27" t="s">
        <v>83</v>
      </c>
      <c r="C74" s="42" t="s">
        <v>17</v>
      </c>
      <c r="D74" s="29" t="s">
        <v>5</v>
      </c>
      <c r="E74" s="27" t="s">
        <v>46</v>
      </c>
      <c r="F74" s="30">
        <v>4193.0600000000004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163.76</v>
      </c>
      <c r="O74" s="30">
        <v>0</v>
      </c>
      <c r="P74" s="30">
        <v>0</v>
      </c>
      <c r="Q74" s="30">
        <f t="shared" si="2"/>
        <v>4356.8200000000006</v>
      </c>
      <c r="R74" s="30">
        <v>1741.71</v>
      </c>
      <c r="S74" s="45">
        <f t="shared" si="3"/>
        <v>2615.1100000000006</v>
      </c>
    </row>
    <row r="75" spans="1:19" s="9" customFormat="1" ht="14.1" customHeight="1">
      <c r="A75" s="27" t="s">
        <v>141</v>
      </c>
      <c r="B75" s="27" t="s">
        <v>142</v>
      </c>
      <c r="C75" s="42" t="s">
        <v>11</v>
      </c>
      <c r="D75" s="29" t="s">
        <v>5</v>
      </c>
      <c r="E75" s="27" t="s">
        <v>53</v>
      </c>
      <c r="F75" s="30">
        <v>2756.41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f t="shared" si="2"/>
        <v>2756.41</v>
      </c>
      <c r="R75" s="30">
        <v>576.87</v>
      </c>
      <c r="S75" s="45">
        <f t="shared" si="3"/>
        <v>2179.54</v>
      </c>
    </row>
    <row r="76" spans="1:19" s="9" customFormat="1" ht="14.1" customHeight="1">
      <c r="A76" s="27" t="s">
        <v>143</v>
      </c>
      <c r="B76" s="27" t="s">
        <v>9</v>
      </c>
      <c r="C76" s="42">
        <v>0</v>
      </c>
      <c r="D76" s="29" t="s">
        <v>5</v>
      </c>
      <c r="E76" s="27"/>
      <c r="F76" s="30">
        <v>8400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f t="shared" si="2"/>
        <v>8400</v>
      </c>
      <c r="R76" s="30">
        <v>2046.22</v>
      </c>
      <c r="S76" s="45">
        <f t="shared" si="3"/>
        <v>6353.78</v>
      </c>
    </row>
    <row r="77" spans="1:19" s="9" customFormat="1" ht="14.1" customHeight="1">
      <c r="A77" s="27" t="s">
        <v>144</v>
      </c>
      <c r="B77" s="27" t="s">
        <v>109</v>
      </c>
      <c r="C77" s="42" t="s">
        <v>18</v>
      </c>
      <c r="D77" s="29" t="s">
        <v>5</v>
      </c>
      <c r="E77" s="27" t="s">
        <v>53</v>
      </c>
      <c r="F77" s="30">
        <v>3207.7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f t="shared" si="2"/>
        <v>3207.7</v>
      </c>
      <c r="R77" s="30">
        <v>341.22</v>
      </c>
      <c r="S77" s="45">
        <f t="shared" si="3"/>
        <v>2866.4799999999996</v>
      </c>
    </row>
    <row r="78" spans="1:19" s="9" customFormat="1" ht="14.1" customHeight="1">
      <c r="A78" s="27" t="s">
        <v>145</v>
      </c>
      <c r="B78" s="27" t="s">
        <v>107</v>
      </c>
      <c r="C78" s="42" t="s">
        <v>11</v>
      </c>
      <c r="D78" s="29" t="s">
        <v>5</v>
      </c>
      <c r="E78" s="27" t="s">
        <v>46</v>
      </c>
      <c r="F78" s="30">
        <v>2364</v>
      </c>
      <c r="G78" s="30">
        <v>401.67</v>
      </c>
      <c r="H78" s="30">
        <v>0</v>
      </c>
      <c r="I78" s="30">
        <v>0</v>
      </c>
      <c r="J78" s="30">
        <v>218.84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f t="shared" si="2"/>
        <v>2984.51</v>
      </c>
      <c r="R78" s="30">
        <v>356.77</v>
      </c>
      <c r="S78" s="45">
        <f t="shared" si="3"/>
        <v>2627.7400000000002</v>
      </c>
    </row>
    <row r="79" spans="1:19" s="26" customFormat="1" ht="14.1" customHeight="1">
      <c r="A79" s="27" t="s">
        <v>146</v>
      </c>
      <c r="B79" s="27" t="s">
        <v>67</v>
      </c>
      <c r="C79" s="42" t="s">
        <v>13</v>
      </c>
      <c r="D79" s="29" t="s">
        <v>5</v>
      </c>
      <c r="E79" s="27" t="s">
        <v>46</v>
      </c>
      <c r="F79" s="30">
        <v>3269.55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f t="shared" si="2"/>
        <v>3269.55</v>
      </c>
      <c r="R79" s="30">
        <v>1401.9</v>
      </c>
      <c r="S79" s="45">
        <f t="shared" si="3"/>
        <v>1867.65</v>
      </c>
    </row>
    <row r="80" spans="1:19" s="9" customFormat="1" ht="14.1" customHeight="1">
      <c r="A80" s="27" t="s">
        <v>147</v>
      </c>
      <c r="B80" s="27" t="s">
        <v>48</v>
      </c>
      <c r="C80" s="42" t="s">
        <v>7</v>
      </c>
      <c r="D80" s="29" t="s">
        <v>5</v>
      </c>
      <c r="E80" s="27" t="s">
        <v>46</v>
      </c>
      <c r="F80" s="30">
        <v>1597.2</v>
      </c>
      <c r="G80" s="30">
        <v>0</v>
      </c>
      <c r="H80" s="30">
        <v>242.4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f t="shared" si="2"/>
        <v>1839.6000000000001</v>
      </c>
      <c r="R80" s="30">
        <v>152.38</v>
      </c>
      <c r="S80" s="45">
        <f t="shared" si="3"/>
        <v>1687.2200000000003</v>
      </c>
    </row>
    <row r="81" spans="1:19" s="9" customFormat="1" ht="14.1" customHeight="1">
      <c r="A81" s="27" t="s">
        <v>148</v>
      </c>
      <c r="B81" s="27" t="s">
        <v>97</v>
      </c>
      <c r="C81" s="42" t="s">
        <v>11</v>
      </c>
      <c r="D81" s="29" t="s">
        <v>5</v>
      </c>
      <c r="E81" s="27" t="s">
        <v>46</v>
      </c>
      <c r="F81" s="30">
        <v>5642.95</v>
      </c>
      <c r="G81" s="30">
        <v>1463.29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171.45</v>
      </c>
      <c r="O81" s="30">
        <v>0</v>
      </c>
      <c r="P81" s="30">
        <v>0</v>
      </c>
      <c r="Q81" s="30">
        <f t="shared" si="2"/>
        <v>7277.69</v>
      </c>
      <c r="R81" s="30">
        <v>1586.16</v>
      </c>
      <c r="S81" s="45">
        <f t="shared" si="3"/>
        <v>5691.53</v>
      </c>
    </row>
    <row r="82" spans="1:19" s="9" customFormat="1" ht="14.1" customHeight="1">
      <c r="A82" s="27" t="s">
        <v>149</v>
      </c>
      <c r="B82" s="27" t="s">
        <v>150</v>
      </c>
      <c r="C82" s="42" t="s">
        <v>11</v>
      </c>
      <c r="D82" s="29" t="s">
        <v>5</v>
      </c>
      <c r="E82" s="27" t="s">
        <v>46</v>
      </c>
      <c r="F82" s="30">
        <v>2756.41</v>
      </c>
      <c r="G82" s="30">
        <v>81.180000000000007</v>
      </c>
      <c r="H82" s="30">
        <v>242.4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251.56</v>
      </c>
      <c r="O82" s="30">
        <v>0</v>
      </c>
      <c r="P82" s="30">
        <v>0</v>
      </c>
      <c r="Q82" s="30">
        <f t="shared" si="2"/>
        <v>3331.5499999999997</v>
      </c>
      <c r="R82" s="30">
        <v>336.68</v>
      </c>
      <c r="S82" s="45">
        <f t="shared" si="3"/>
        <v>2994.87</v>
      </c>
    </row>
    <row r="83" spans="1:19" s="9" customFormat="1" ht="14.1" customHeight="1">
      <c r="A83" s="27" t="s">
        <v>151</v>
      </c>
      <c r="B83" s="27" t="s">
        <v>150</v>
      </c>
      <c r="C83" s="42" t="s">
        <v>11</v>
      </c>
      <c r="D83" s="29" t="s">
        <v>5</v>
      </c>
      <c r="E83" s="27" t="s">
        <v>46</v>
      </c>
      <c r="F83" s="30">
        <v>2756.41</v>
      </c>
      <c r="G83" s="30">
        <v>81.180000000000007</v>
      </c>
      <c r="H83" s="30">
        <v>242.4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2155.9899999999998</v>
      </c>
      <c r="Q83" s="30">
        <f t="shared" si="2"/>
        <v>5235.9799999999996</v>
      </c>
      <c r="R83" s="30">
        <v>1233.04</v>
      </c>
      <c r="S83" s="45">
        <f t="shared" si="3"/>
        <v>4002.9399999999996</v>
      </c>
    </row>
    <row r="84" spans="1:19" s="26" customFormat="1" ht="14.1" customHeight="1">
      <c r="A84" s="52" t="s">
        <v>152</v>
      </c>
      <c r="B84" s="55" t="s">
        <v>79</v>
      </c>
      <c r="C84" s="42" t="s">
        <v>7</v>
      </c>
      <c r="D84" s="29" t="s">
        <v>5</v>
      </c>
      <c r="E84" s="56"/>
      <c r="F84" s="30">
        <v>1597.2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f t="shared" si="2"/>
        <v>1597.2</v>
      </c>
      <c r="R84" s="30">
        <v>231.39</v>
      </c>
      <c r="S84" s="45">
        <f t="shared" si="3"/>
        <v>1365.81</v>
      </c>
    </row>
    <row r="85" spans="1:19" s="9" customFormat="1" ht="14.1" customHeight="1">
      <c r="A85" s="27" t="s">
        <v>153</v>
      </c>
      <c r="B85" s="27" t="s">
        <v>65</v>
      </c>
      <c r="C85" s="42">
        <v>0</v>
      </c>
      <c r="D85" s="29" t="s">
        <v>5</v>
      </c>
      <c r="E85" s="27" t="s">
        <v>46</v>
      </c>
      <c r="F85" s="30">
        <v>2520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f t="shared" si="2"/>
        <v>2520</v>
      </c>
      <c r="R85" s="30">
        <v>213.3</v>
      </c>
      <c r="S85" s="45">
        <f t="shared" si="3"/>
        <v>2306.6999999999998</v>
      </c>
    </row>
    <row r="86" spans="1:19" s="9" customFormat="1" ht="14.1" customHeight="1">
      <c r="A86" s="27" t="s">
        <v>154</v>
      </c>
      <c r="B86" s="27" t="s">
        <v>155</v>
      </c>
      <c r="C86" s="42" t="s">
        <v>14</v>
      </c>
      <c r="D86" s="29" t="s">
        <v>5</v>
      </c>
      <c r="E86" s="27" t="s">
        <v>53</v>
      </c>
      <c r="F86" s="30">
        <v>6893.26</v>
      </c>
      <c r="G86" s="30">
        <v>0</v>
      </c>
      <c r="H86" s="30">
        <v>0</v>
      </c>
      <c r="I86" s="30">
        <v>971.32</v>
      </c>
      <c r="J86" s="30">
        <v>0</v>
      </c>
      <c r="K86" s="30">
        <v>0</v>
      </c>
      <c r="L86" s="30">
        <v>1848.58</v>
      </c>
      <c r="M86" s="30">
        <v>0</v>
      </c>
      <c r="N86" s="30">
        <v>311.32</v>
      </c>
      <c r="O86" s="30">
        <v>0</v>
      </c>
      <c r="P86" s="30">
        <v>0</v>
      </c>
      <c r="Q86" s="30">
        <f t="shared" si="2"/>
        <v>10024.48</v>
      </c>
      <c r="R86" s="30">
        <v>2461.33</v>
      </c>
      <c r="S86" s="45">
        <f t="shared" si="3"/>
        <v>7563.15</v>
      </c>
    </row>
    <row r="87" spans="1:19" s="9" customFormat="1" ht="14.1" customHeight="1">
      <c r="A87" s="27" t="s">
        <v>156</v>
      </c>
      <c r="B87" s="27" t="s">
        <v>113</v>
      </c>
      <c r="C87" s="42" t="s">
        <v>7</v>
      </c>
      <c r="D87" s="29" t="s">
        <v>5</v>
      </c>
      <c r="E87" s="27" t="s">
        <v>53</v>
      </c>
      <c r="F87" s="30">
        <v>1833.48</v>
      </c>
      <c r="G87" s="30">
        <v>0</v>
      </c>
      <c r="H87" s="30">
        <v>541.74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f t="shared" si="2"/>
        <v>2375.2200000000003</v>
      </c>
      <c r="R87" s="30">
        <v>276.26</v>
      </c>
      <c r="S87" s="45">
        <f t="shared" si="3"/>
        <v>2098.96</v>
      </c>
    </row>
    <row r="88" spans="1:19" s="9" customFormat="1" ht="14.1" customHeight="1">
      <c r="A88" s="27" t="s">
        <v>157</v>
      </c>
      <c r="B88" s="27" t="s">
        <v>85</v>
      </c>
      <c r="C88" s="42">
        <v>3</v>
      </c>
      <c r="D88" s="29" t="s">
        <v>5</v>
      </c>
      <c r="E88" s="27" t="s">
        <v>53</v>
      </c>
      <c r="F88" s="30">
        <v>8736</v>
      </c>
      <c r="G88" s="30">
        <v>0</v>
      </c>
      <c r="H88" s="30">
        <v>0</v>
      </c>
      <c r="I88" s="30">
        <v>1456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f t="shared" si="2"/>
        <v>10192</v>
      </c>
      <c r="R88" s="30">
        <v>2566.02</v>
      </c>
      <c r="S88" s="45">
        <f t="shared" si="3"/>
        <v>7625.98</v>
      </c>
    </row>
    <row r="89" spans="1:19" s="9" customFormat="1" ht="14.1" customHeight="1">
      <c r="A89" s="52" t="s">
        <v>158</v>
      </c>
      <c r="B89" s="53" t="s">
        <v>159</v>
      </c>
      <c r="C89" s="48" t="s">
        <v>7</v>
      </c>
      <c r="D89" s="29" t="s">
        <v>5</v>
      </c>
      <c r="E89" s="27"/>
      <c r="F89" s="30">
        <v>2531.85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f t="shared" si="2"/>
        <v>2531.85</v>
      </c>
      <c r="R89" s="30">
        <v>243.95</v>
      </c>
      <c r="S89" s="45">
        <f t="shared" si="3"/>
        <v>2287.9</v>
      </c>
    </row>
    <row r="90" spans="1:19" s="9" customFormat="1" ht="14.1" customHeight="1">
      <c r="A90" s="27" t="s">
        <v>160</v>
      </c>
      <c r="B90" s="27" t="s">
        <v>94</v>
      </c>
      <c r="C90" s="42" t="s">
        <v>14</v>
      </c>
      <c r="D90" s="29" t="s">
        <v>5</v>
      </c>
      <c r="E90" s="27"/>
      <c r="F90" s="30">
        <v>2183.9699999999998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f t="shared" si="2"/>
        <v>2183.9699999999998</v>
      </c>
      <c r="R90" s="30">
        <v>915.89</v>
      </c>
      <c r="S90" s="45">
        <f t="shared" si="3"/>
        <v>1268.08</v>
      </c>
    </row>
    <row r="91" spans="1:19" s="26" customFormat="1" ht="14.1" customHeight="1">
      <c r="A91" s="27" t="s">
        <v>161</v>
      </c>
      <c r="B91" s="27" t="s">
        <v>162</v>
      </c>
      <c r="C91" s="42" t="s">
        <v>14</v>
      </c>
      <c r="D91" s="29" t="s">
        <v>5</v>
      </c>
      <c r="E91" s="27"/>
      <c r="F91" s="30">
        <v>1907.55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403.67</v>
      </c>
      <c r="O91" s="30">
        <v>0</v>
      </c>
      <c r="P91" s="30">
        <v>0</v>
      </c>
      <c r="Q91" s="30">
        <f t="shared" si="2"/>
        <v>2311.2199999999998</v>
      </c>
      <c r="R91" s="30">
        <v>215.72</v>
      </c>
      <c r="S91" s="45">
        <f t="shared" si="3"/>
        <v>2095.5</v>
      </c>
    </row>
    <row r="92" spans="1:19" s="26" customFormat="1" ht="14.1" customHeight="1">
      <c r="A92" s="27" t="s">
        <v>163</v>
      </c>
      <c r="B92" s="27" t="s">
        <v>164</v>
      </c>
      <c r="C92" s="42" t="s">
        <v>14</v>
      </c>
      <c r="D92" s="29" t="s">
        <v>5</v>
      </c>
      <c r="E92" s="27" t="s">
        <v>53</v>
      </c>
      <c r="F92" s="30">
        <v>6893.26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83.95</v>
      </c>
      <c r="O92" s="30">
        <v>0</v>
      </c>
      <c r="P92" s="30">
        <v>0</v>
      </c>
      <c r="Q92" s="30">
        <f t="shared" si="2"/>
        <v>6977.21</v>
      </c>
      <c r="R92" s="30">
        <v>1639.18</v>
      </c>
      <c r="S92" s="45">
        <f t="shared" si="3"/>
        <v>5338.03</v>
      </c>
    </row>
    <row r="93" spans="1:19" s="9" customFormat="1" ht="14.1" customHeight="1">
      <c r="A93" s="27" t="s">
        <v>165</v>
      </c>
      <c r="B93" s="27" t="s">
        <v>166</v>
      </c>
      <c r="C93" s="42">
        <v>0</v>
      </c>
      <c r="D93" s="29" t="s">
        <v>167</v>
      </c>
      <c r="E93" s="27" t="s">
        <v>46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4000</v>
      </c>
      <c r="M93" s="30">
        <v>0</v>
      </c>
      <c r="N93" s="30">
        <v>0</v>
      </c>
      <c r="O93" s="30">
        <v>0</v>
      </c>
      <c r="P93" s="30">
        <v>0</v>
      </c>
      <c r="Q93" s="30">
        <f t="shared" si="2"/>
        <v>4000</v>
      </c>
      <c r="R93" s="30">
        <v>268.87</v>
      </c>
      <c r="S93" s="45">
        <f t="shared" si="3"/>
        <v>3731.13</v>
      </c>
    </row>
    <row r="94" spans="1:19" s="9" customFormat="1" ht="14.1" customHeight="1">
      <c r="A94" s="27" t="s">
        <v>168</v>
      </c>
      <c r="B94" s="27" t="s">
        <v>45</v>
      </c>
      <c r="C94" s="42" t="s">
        <v>7</v>
      </c>
      <c r="D94" s="29" t="s">
        <v>5</v>
      </c>
      <c r="E94" s="27" t="s">
        <v>53</v>
      </c>
      <c r="F94" s="30">
        <v>3797.78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184.25</v>
      </c>
      <c r="O94" s="30">
        <v>0</v>
      </c>
      <c r="P94" s="30">
        <v>0</v>
      </c>
      <c r="Q94" s="30">
        <f t="shared" si="2"/>
        <v>3982.03</v>
      </c>
      <c r="R94" s="30">
        <v>504.11</v>
      </c>
      <c r="S94" s="45">
        <f t="shared" si="3"/>
        <v>3477.92</v>
      </c>
    </row>
    <row r="95" spans="1:19" s="9" customFormat="1" ht="14.1" customHeight="1">
      <c r="A95" s="27" t="s">
        <v>169</v>
      </c>
      <c r="B95" s="27" t="s">
        <v>69</v>
      </c>
      <c r="C95" s="42" t="s">
        <v>10</v>
      </c>
      <c r="D95" s="29" t="s">
        <v>5</v>
      </c>
      <c r="E95" s="27" t="s">
        <v>53</v>
      </c>
      <c r="F95" s="30">
        <v>1574.38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139.5</v>
      </c>
      <c r="O95" s="30">
        <v>0</v>
      </c>
      <c r="P95" s="30">
        <v>0</v>
      </c>
      <c r="Q95" s="30">
        <f t="shared" si="2"/>
        <v>1713.88</v>
      </c>
      <c r="R95" s="30">
        <v>217.97</v>
      </c>
      <c r="S95" s="45">
        <f t="shared" si="3"/>
        <v>1495.91</v>
      </c>
    </row>
    <row r="96" spans="1:19" s="9" customFormat="1" ht="14.1" customHeight="1">
      <c r="A96" s="27" t="s">
        <v>170</v>
      </c>
      <c r="B96" s="27" t="s">
        <v>171</v>
      </c>
      <c r="C96" s="42">
        <v>0</v>
      </c>
      <c r="D96" s="29" t="s">
        <v>5</v>
      </c>
      <c r="E96" s="27" t="s">
        <v>53</v>
      </c>
      <c r="F96" s="30">
        <v>5250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f t="shared" si="2"/>
        <v>5250</v>
      </c>
      <c r="R96" s="30">
        <v>574.39</v>
      </c>
      <c r="S96" s="45">
        <f t="shared" si="3"/>
        <v>4675.6099999999997</v>
      </c>
    </row>
    <row r="97" spans="1:19" s="9" customFormat="1" ht="14.1" customHeight="1">
      <c r="A97" s="27" t="s">
        <v>172</v>
      </c>
      <c r="B97" s="27" t="s">
        <v>173</v>
      </c>
      <c r="C97" s="42" t="s">
        <v>14</v>
      </c>
      <c r="D97" s="29" t="s">
        <v>5</v>
      </c>
      <c r="E97" s="27" t="s">
        <v>53</v>
      </c>
      <c r="F97" s="30">
        <v>9069.4500000000007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3000</v>
      </c>
      <c r="M97" s="30">
        <v>0</v>
      </c>
      <c r="N97" s="30">
        <v>0</v>
      </c>
      <c r="O97" s="30">
        <v>0</v>
      </c>
      <c r="P97" s="30">
        <v>0</v>
      </c>
      <c r="Q97" s="30">
        <f t="shared" si="2"/>
        <v>12069.45</v>
      </c>
      <c r="R97" s="30">
        <v>2951.04</v>
      </c>
      <c r="S97" s="45">
        <f t="shared" si="3"/>
        <v>9118.41</v>
      </c>
    </row>
    <row r="98" spans="1:19" s="9" customFormat="1" ht="14.1" customHeight="1">
      <c r="A98" s="27" t="s">
        <v>174</v>
      </c>
      <c r="B98" s="27" t="s">
        <v>69</v>
      </c>
      <c r="C98" s="42" t="s">
        <v>7</v>
      </c>
      <c r="D98" s="29" t="s">
        <v>5</v>
      </c>
      <c r="E98" s="27"/>
      <c r="F98" s="30">
        <v>2099.16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f t="shared" si="2"/>
        <v>2099.16</v>
      </c>
      <c r="R98" s="30">
        <v>303.52</v>
      </c>
      <c r="S98" s="45">
        <f t="shared" si="3"/>
        <v>1795.6399999999999</v>
      </c>
    </row>
    <row r="99" spans="1:19" s="9" customFormat="1" ht="14.1" customHeight="1">
      <c r="A99" s="27" t="s">
        <v>175</v>
      </c>
      <c r="B99" s="27" t="s">
        <v>176</v>
      </c>
      <c r="C99" s="42" t="s">
        <v>14</v>
      </c>
      <c r="D99" s="29" t="s">
        <v>5</v>
      </c>
      <c r="E99" s="27" t="s">
        <v>46</v>
      </c>
      <c r="F99" s="30">
        <v>6893.26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4000</v>
      </c>
      <c r="M99" s="30">
        <v>0</v>
      </c>
      <c r="N99" s="30">
        <v>0</v>
      </c>
      <c r="O99" s="30">
        <v>0</v>
      </c>
      <c r="P99" s="30">
        <v>0</v>
      </c>
      <c r="Q99" s="30">
        <f t="shared" si="2"/>
        <v>10893.26</v>
      </c>
      <c r="R99" s="30">
        <v>2710.45</v>
      </c>
      <c r="S99" s="45">
        <f t="shared" si="3"/>
        <v>8182.81</v>
      </c>
    </row>
    <row r="100" spans="1:19" s="9" customFormat="1" ht="14.1" customHeight="1">
      <c r="A100" s="27" t="s">
        <v>177</v>
      </c>
      <c r="B100" s="27" t="s">
        <v>85</v>
      </c>
      <c r="C100" s="42">
        <v>4</v>
      </c>
      <c r="D100" s="29" t="s">
        <v>5</v>
      </c>
      <c r="E100" s="27" t="s">
        <v>46</v>
      </c>
      <c r="F100" s="30">
        <v>10920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f t="shared" si="2"/>
        <v>10920</v>
      </c>
      <c r="R100" s="30">
        <v>2739.22</v>
      </c>
      <c r="S100" s="45">
        <f t="shared" si="3"/>
        <v>8180.7800000000007</v>
      </c>
    </row>
    <row r="101" spans="1:19" s="9" customFormat="1" ht="14.1" customHeight="1">
      <c r="A101" s="27" t="s">
        <v>178</v>
      </c>
      <c r="B101" s="27" t="s">
        <v>142</v>
      </c>
      <c r="C101" s="42" t="s">
        <v>13</v>
      </c>
      <c r="D101" s="29" t="s">
        <v>5</v>
      </c>
      <c r="E101" s="27" t="s">
        <v>46</v>
      </c>
      <c r="F101" s="30">
        <v>2496.56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302.74</v>
      </c>
      <c r="O101" s="30">
        <v>0</v>
      </c>
      <c r="P101" s="30">
        <v>0</v>
      </c>
      <c r="Q101" s="30">
        <f t="shared" si="2"/>
        <v>2799.3</v>
      </c>
      <c r="R101" s="30">
        <v>213.94</v>
      </c>
      <c r="S101" s="45">
        <f t="shared" si="3"/>
        <v>2585.36</v>
      </c>
    </row>
    <row r="102" spans="1:19" s="9" customFormat="1" ht="14.1" customHeight="1">
      <c r="A102" s="27" t="s">
        <v>179</v>
      </c>
      <c r="B102" s="27" t="s">
        <v>48</v>
      </c>
      <c r="C102" s="42" t="s">
        <v>7</v>
      </c>
      <c r="D102" s="29" t="s">
        <v>5</v>
      </c>
      <c r="E102" s="27" t="s">
        <v>46</v>
      </c>
      <c r="F102" s="30">
        <v>1597.2</v>
      </c>
      <c r="G102" s="30">
        <v>0</v>
      </c>
      <c r="H102" s="30">
        <v>242.4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1287.72</v>
      </c>
      <c r="Q102" s="30">
        <f t="shared" si="2"/>
        <v>3127.32</v>
      </c>
      <c r="R102" s="30">
        <v>525.21</v>
      </c>
      <c r="S102" s="45">
        <f t="shared" si="3"/>
        <v>2602.11</v>
      </c>
    </row>
    <row r="103" spans="1:19" s="9" customFormat="1" ht="14.1" customHeight="1">
      <c r="A103" s="27" t="s">
        <v>180</v>
      </c>
      <c r="B103" s="27" t="s">
        <v>45</v>
      </c>
      <c r="C103" s="42" t="s">
        <v>7</v>
      </c>
      <c r="D103" s="29" t="s">
        <v>5</v>
      </c>
      <c r="E103" s="27" t="s">
        <v>46</v>
      </c>
      <c r="F103" s="30">
        <v>3797.78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104.63</v>
      </c>
      <c r="O103" s="30">
        <v>0</v>
      </c>
      <c r="P103" s="30">
        <v>0</v>
      </c>
      <c r="Q103" s="30">
        <f t="shared" si="2"/>
        <v>3902.4100000000003</v>
      </c>
      <c r="R103" s="30">
        <v>532.54999999999995</v>
      </c>
      <c r="S103" s="45">
        <f t="shared" si="3"/>
        <v>3369.8600000000006</v>
      </c>
    </row>
    <row r="104" spans="1:19" s="9" customFormat="1" ht="14.1" customHeight="1">
      <c r="A104" s="27" t="s">
        <v>181</v>
      </c>
      <c r="B104" s="27" t="s">
        <v>69</v>
      </c>
      <c r="C104" s="42" t="s">
        <v>7</v>
      </c>
      <c r="D104" s="29" t="s">
        <v>5</v>
      </c>
      <c r="E104" s="27"/>
      <c r="F104" s="30">
        <v>2099.16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f t="shared" si="2"/>
        <v>2099.16</v>
      </c>
      <c r="R104" s="30">
        <v>303.52</v>
      </c>
      <c r="S104" s="45">
        <f t="shared" si="3"/>
        <v>1795.6399999999999</v>
      </c>
    </row>
    <row r="105" spans="1:19" s="9" customFormat="1" ht="14.1" customHeight="1">
      <c r="A105" s="27" t="s">
        <v>182</v>
      </c>
      <c r="B105" s="27" t="s">
        <v>48</v>
      </c>
      <c r="C105" s="42" t="s">
        <v>13</v>
      </c>
      <c r="D105" s="29" t="s">
        <v>5</v>
      </c>
      <c r="E105" s="27" t="s">
        <v>53</v>
      </c>
      <c r="F105" s="30">
        <v>1629.14</v>
      </c>
      <c r="G105" s="30">
        <v>0</v>
      </c>
      <c r="H105" s="30">
        <v>242.4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f t="shared" si="2"/>
        <v>1871.5400000000002</v>
      </c>
      <c r="R105" s="30">
        <v>475.94</v>
      </c>
      <c r="S105" s="45">
        <f t="shared" si="3"/>
        <v>1395.6000000000001</v>
      </c>
    </row>
    <row r="106" spans="1:19" s="9" customFormat="1" ht="14.1" customHeight="1">
      <c r="A106" s="27" t="s">
        <v>183</v>
      </c>
      <c r="B106" s="27" t="s">
        <v>137</v>
      </c>
      <c r="C106" s="42" t="s">
        <v>11</v>
      </c>
      <c r="D106" s="29" t="s">
        <v>5</v>
      </c>
      <c r="E106" s="27" t="s">
        <v>46</v>
      </c>
      <c r="F106" s="30">
        <v>3131.61</v>
      </c>
      <c r="G106" s="30">
        <v>682.4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f t="shared" si="2"/>
        <v>3814.01</v>
      </c>
      <c r="R106" s="30">
        <v>1898.73</v>
      </c>
      <c r="S106" s="45">
        <f t="shared" si="3"/>
        <v>1915.2800000000002</v>
      </c>
    </row>
    <row r="107" spans="1:19" s="9" customFormat="1" ht="14.1" customHeight="1">
      <c r="A107" s="27" t="s">
        <v>184</v>
      </c>
      <c r="B107" s="27" t="s">
        <v>69</v>
      </c>
      <c r="C107" s="42" t="s">
        <v>7</v>
      </c>
      <c r="D107" s="29" t="s">
        <v>5</v>
      </c>
      <c r="E107" s="27"/>
      <c r="F107" s="30">
        <v>2099.16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f t="shared" si="2"/>
        <v>2099.16</v>
      </c>
      <c r="R107" s="30">
        <v>177.57</v>
      </c>
      <c r="S107" s="45">
        <f t="shared" si="3"/>
        <v>1921.59</v>
      </c>
    </row>
    <row r="108" spans="1:19" s="9" customFormat="1" ht="14.1" customHeight="1">
      <c r="A108" s="27" t="s">
        <v>185</v>
      </c>
      <c r="B108" s="27" t="s">
        <v>45</v>
      </c>
      <c r="C108" s="42" t="s">
        <v>7</v>
      </c>
      <c r="D108" s="29" t="s">
        <v>5</v>
      </c>
      <c r="E108" s="27" t="s">
        <v>46</v>
      </c>
      <c r="F108" s="30">
        <v>3797.78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f t="shared" si="2"/>
        <v>3797.78</v>
      </c>
      <c r="R108" s="30">
        <v>532.54999999999995</v>
      </c>
      <c r="S108" s="45">
        <f t="shared" si="3"/>
        <v>3265.2300000000005</v>
      </c>
    </row>
    <row r="109" spans="1:19" s="26" customFormat="1" ht="14.1" customHeight="1">
      <c r="A109" s="27" t="s">
        <v>186</v>
      </c>
      <c r="B109" s="27" t="s">
        <v>187</v>
      </c>
      <c r="C109" s="42" t="s">
        <v>11</v>
      </c>
      <c r="D109" s="29" t="s">
        <v>5</v>
      </c>
      <c r="E109" s="27" t="s">
        <v>53</v>
      </c>
      <c r="F109" s="30">
        <v>6546.71</v>
      </c>
      <c r="G109" s="30">
        <v>1199.56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122.84</v>
      </c>
      <c r="O109" s="30">
        <v>0</v>
      </c>
      <c r="P109" s="30">
        <v>0</v>
      </c>
      <c r="Q109" s="30">
        <f t="shared" si="2"/>
        <v>7869.1100000000006</v>
      </c>
      <c r="R109" s="30">
        <v>2693</v>
      </c>
      <c r="S109" s="45">
        <f t="shared" si="3"/>
        <v>5176.1100000000006</v>
      </c>
    </row>
    <row r="110" spans="1:19" s="9" customFormat="1" ht="14.1" customHeight="1">
      <c r="A110" s="27" t="s">
        <v>188</v>
      </c>
      <c r="B110" s="27" t="s">
        <v>48</v>
      </c>
      <c r="C110" s="42" t="s">
        <v>7</v>
      </c>
      <c r="D110" s="29" t="s">
        <v>5</v>
      </c>
      <c r="E110" s="27" t="s">
        <v>46</v>
      </c>
      <c r="F110" s="30">
        <v>1597.2</v>
      </c>
      <c r="G110" s="30">
        <v>0</v>
      </c>
      <c r="H110" s="30">
        <v>242.4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f t="shared" si="2"/>
        <v>1839.6000000000001</v>
      </c>
      <c r="R110" s="30">
        <v>248.21</v>
      </c>
      <c r="S110" s="45">
        <f t="shared" si="3"/>
        <v>1591.39</v>
      </c>
    </row>
    <row r="111" spans="1:19" s="26" customFormat="1" ht="14.1" customHeight="1">
      <c r="A111" s="27" t="s">
        <v>189</v>
      </c>
      <c r="B111" s="27" t="s">
        <v>137</v>
      </c>
      <c r="C111" s="42" t="s">
        <v>11</v>
      </c>
      <c r="D111" s="29" t="s">
        <v>5</v>
      </c>
      <c r="E111" s="27" t="s">
        <v>53</v>
      </c>
      <c r="F111" s="30">
        <v>3131.61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f t="shared" si="2"/>
        <v>3131.61</v>
      </c>
      <c r="R111" s="30">
        <v>596.61</v>
      </c>
      <c r="S111" s="45">
        <f t="shared" si="3"/>
        <v>2535</v>
      </c>
    </row>
    <row r="112" spans="1:19" s="9" customFormat="1" ht="14.1" customHeight="1">
      <c r="A112" s="27" t="s">
        <v>190</v>
      </c>
      <c r="B112" s="27" t="s">
        <v>150</v>
      </c>
      <c r="C112" s="42" t="s">
        <v>19</v>
      </c>
      <c r="D112" s="29" t="s">
        <v>5</v>
      </c>
      <c r="E112" s="27" t="s">
        <v>46</v>
      </c>
      <c r="F112" s="30">
        <v>2597.42</v>
      </c>
      <c r="G112" s="30">
        <v>0</v>
      </c>
      <c r="H112" s="30">
        <v>242.4</v>
      </c>
      <c r="I112" s="30">
        <v>0</v>
      </c>
      <c r="J112" s="30">
        <v>0</v>
      </c>
      <c r="K112" s="30">
        <v>94.66</v>
      </c>
      <c r="L112" s="30">
        <v>0</v>
      </c>
      <c r="M112" s="30">
        <v>0</v>
      </c>
      <c r="N112" s="30">
        <v>537.12</v>
      </c>
      <c r="O112" s="30">
        <v>0</v>
      </c>
      <c r="P112" s="30">
        <v>0</v>
      </c>
      <c r="Q112" s="30">
        <f t="shared" si="2"/>
        <v>3471.6</v>
      </c>
      <c r="R112" s="30">
        <v>573.46</v>
      </c>
      <c r="S112" s="45">
        <f t="shared" si="3"/>
        <v>2898.14</v>
      </c>
    </row>
    <row r="113" spans="1:19" s="26" customFormat="1" ht="14.1" customHeight="1">
      <c r="A113" s="27" t="s">
        <v>191</v>
      </c>
      <c r="B113" s="27" t="s">
        <v>61</v>
      </c>
      <c r="C113" s="42" t="s">
        <v>11</v>
      </c>
      <c r="D113" s="29" t="s">
        <v>5</v>
      </c>
      <c r="E113" s="27" t="s">
        <v>46</v>
      </c>
      <c r="F113" s="30">
        <v>1798.7</v>
      </c>
      <c r="G113" s="30">
        <v>966.99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491.33</v>
      </c>
      <c r="O113" s="30">
        <v>0</v>
      </c>
      <c r="P113" s="30">
        <v>0</v>
      </c>
      <c r="Q113" s="30">
        <f t="shared" si="2"/>
        <v>3257.02</v>
      </c>
      <c r="R113" s="30">
        <v>278.22000000000003</v>
      </c>
      <c r="S113" s="45">
        <f t="shared" si="3"/>
        <v>2978.8</v>
      </c>
    </row>
    <row r="114" spans="1:19" s="26" customFormat="1" ht="14.1" customHeight="1">
      <c r="A114" s="27" t="s">
        <v>192</v>
      </c>
      <c r="B114" s="27" t="s">
        <v>193</v>
      </c>
      <c r="C114" s="42" t="s">
        <v>11</v>
      </c>
      <c r="D114" s="29" t="s">
        <v>5</v>
      </c>
      <c r="E114" s="27" t="s">
        <v>46</v>
      </c>
      <c r="F114" s="30">
        <v>2364</v>
      </c>
      <c r="G114" s="30">
        <v>432.76</v>
      </c>
      <c r="H114" s="30">
        <v>699.01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607.28</v>
      </c>
      <c r="O114" s="30">
        <v>0</v>
      </c>
      <c r="P114" s="30">
        <v>0</v>
      </c>
      <c r="Q114" s="30">
        <f t="shared" si="2"/>
        <v>4103.05</v>
      </c>
      <c r="R114" s="30">
        <v>425.34</v>
      </c>
      <c r="S114" s="45">
        <f t="shared" si="3"/>
        <v>3677.71</v>
      </c>
    </row>
    <row r="115" spans="1:19" s="9" customFormat="1" ht="14.1" customHeight="1">
      <c r="A115" s="27" t="s">
        <v>194</v>
      </c>
      <c r="B115" s="27" t="s">
        <v>97</v>
      </c>
      <c r="C115" s="42" t="s">
        <v>11</v>
      </c>
      <c r="D115" s="29" t="s">
        <v>5</v>
      </c>
      <c r="E115" s="27" t="s">
        <v>53</v>
      </c>
      <c r="F115" s="30">
        <v>5642.95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f t="shared" si="2"/>
        <v>5642.95</v>
      </c>
      <c r="R115" s="30">
        <v>1141.43</v>
      </c>
      <c r="S115" s="45">
        <f t="shared" si="3"/>
        <v>4501.5199999999995</v>
      </c>
    </row>
    <row r="116" spans="1:19" s="26" customFormat="1" ht="14.1" customHeight="1">
      <c r="A116" s="27" t="s">
        <v>195</v>
      </c>
      <c r="B116" s="27" t="s">
        <v>45</v>
      </c>
      <c r="C116" s="42" t="s">
        <v>7</v>
      </c>
      <c r="D116" s="29" t="s">
        <v>5</v>
      </c>
      <c r="E116" s="27" t="s">
        <v>53</v>
      </c>
      <c r="F116" s="30">
        <v>3797.78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f t="shared" si="2"/>
        <v>3797.78</v>
      </c>
      <c r="R116" s="30">
        <v>475.67</v>
      </c>
      <c r="S116" s="45">
        <f t="shared" si="3"/>
        <v>3322.11</v>
      </c>
    </row>
    <row r="117" spans="1:19" s="26" customFormat="1" ht="14.1" customHeight="1">
      <c r="A117" s="27" t="s">
        <v>196</v>
      </c>
      <c r="B117" s="27" t="s">
        <v>197</v>
      </c>
      <c r="C117" s="42" t="s">
        <v>11</v>
      </c>
      <c r="D117" s="29" t="s">
        <v>5</v>
      </c>
      <c r="E117" s="27" t="s">
        <v>46</v>
      </c>
      <c r="F117" s="30">
        <v>5642.95</v>
      </c>
      <c r="G117" s="30">
        <v>1463.29</v>
      </c>
      <c r="H117" s="30">
        <v>242.4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f t="shared" si="2"/>
        <v>7348.6399999999994</v>
      </c>
      <c r="R117" s="30">
        <v>1704.95</v>
      </c>
      <c r="S117" s="45">
        <f t="shared" si="3"/>
        <v>5643.69</v>
      </c>
    </row>
    <row r="118" spans="1:19" s="9" customFormat="1" ht="14.1" customHeight="1">
      <c r="A118" s="27" t="s">
        <v>198</v>
      </c>
      <c r="B118" s="27" t="s">
        <v>102</v>
      </c>
      <c r="C118" s="42" t="s">
        <v>7</v>
      </c>
      <c r="D118" s="29" t="s">
        <v>5</v>
      </c>
      <c r="E118" s="27"/>
      <c r="F118" s="30">
        <v>4297.59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f t="shared" si="2"/>
        <v>4297.59</v>
      </c>
      <c r="R118" s="30">
        <v>675.15</v>
      </c>
      <c r="S118" s="45">
        <f t="shared" si="3"/>
        <v>3622.44</v>
      </c>
    </row>
    <row r="119" spans="1:19" s="9" customFormat="1" ht="14.1" customHeight="1">
      <c r="A119" s="27" t="s">
        <v>199</v>
      </c>
      <c r="B119" s="27" t="s">
        <v>200</v>
      </c>
      <c r="C119" s="42" t="s">
        <v>14</v>
      </c>
      <c r="D119" s="29" t="s">
        <v>5</v>
      </c>
      <c r="E119" s="27" t="s">
        <v>53</v>
      </c>
      <c r="F119" s="30">
        <v>6893.26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f t="shared" si="2"/>
        <v>6893.26</v>
      </c>
      <c r="R119" s="30">
        <v>1876.15</v>
      </c>
      <c r="S119" s="45">
        <f t="shared" si="3"/>
        <v>5017.1100000000006</v>
      </c>
    </row>
    <row r="120" spans="1:19" s="9" customFormat="1" ht="14.1" customHeight="1">
      <c r="A120" s="27" t="s">
        <v>201</v>
      </c>
      <c r="B120" s="27" t="s">
        <v>135</v>
      </c>
      <c r="C120" s="42" t="s">
        <v>16</v>
      </c>
      <c r="D120" s="29" t="s">
        <v>5</v>
      </c>
      <c r="E120" s="27" t="s">
        <v>53</v>
      </c>
      <c r="F120" s="30">
        <v>1212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f t="shared" si="2"/>
        <v>1212</v>
      </c>
      <c r="R120" s="30">
        <v>168.62</v>
      </c>
      <c r="S120" s="45">
        <f t="shared" si="3"/>
        <v>1043.3800000000001</v>
      </c>
    </row>
    <row r="121" spans="1:19" s="9" customFormat="1" ht="14.1" customHeight="1">
      <c r="A121" s="27" t="s">
        <v>202</v>
      </c>
      <c r="B121" s="27" t="s">
        <v>9</v>
      </c>
      <c r="C121" s="42">
        <v>0</v>
      </c>
      <c r="D121" s="29" t="s">
        <v>5</v>
      </c>
      <c r="E121" s="27" t="s">
        <v>53</v>
      </c>
      <c r="F121" s="30">
        <v>8400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f t="shared" si="2"/>
        <v>8400</v>
      </c>
      <c r="R121" s="30">
        <v>2046.22</v>
      </c>
      <c r="S121" s="45">
        <f t="shared" si="3"/>
        <v>6353.78</v>
      </c>
    </row>
    <row r="122" spans="1:19" s="9" customFormat="1" ht="14.1" customHeight="1">
      <c r="A122" s="27" t="s">
        <v>203</v>
      </c>
      <c r="B122" s="27" t="s">
        <v>204</v>
      </c>
      <c r="C122" s="42" t="s">
        <v>11</v>
      </c>
      <c r="D122" s="29" t="s">
        <v>5</v>
      </c>
      <c r="E122" s="27" t="s">
        <v>46</v>
      </c>
      <c r="F122" s="30">
        <v>2756.41</v>
      </c>
      <c r="G122" s="30">
        <v>300.74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463.18</v>
      </c>
      <c r="O122" s="30">
        <v>0</v>
      </c>
      <c r="P122" s="30">
        <v>0</v>
      </c>
      <c r="Q122" s="30">
        <f t="shared" si="2"/>
        <v>3520.3299999999995</v>
      </c>
      <c r="R122" s="30">
        <v>1032.1199999999999</v>
      </c>
      <c r="S122" s="45">
        <f t="shared" si="3"/>
        <v>2488.2099999999996</v>
      </c>
    </row>
    <row r="123" spans="1:19" s="9" customFormat="1" ht="14.1" customHeight="1">
      <c r="A123" s="27" t="s">
        <v>205</v>
      </c>
      <c r="B123" s="27" t="s">
        <v>67</v>
      </c>
      <c r="C123" s="42" t="s">
        <v>19</v>
      </c>
      <c r="D123" s="29" t="s">
        <v>5</v>
      </c>
      <c r="E123" s="27" t="s">
        <v>46</v>
      </c>
      <c r="F123" s="30">
        <v>3401.64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187.69</v>
      </c>
      <c r="O123" s="30">
        <v>0</v>
      </c>
      <c r="P123" s="30">
        <v>0</v>
      </c>
      <c r="Q123" s="30">
        <f t="shared" si="2"/>
        <v>3589.33</v>
      </c>
      <c r="R123" s="30">
        <v>967.19</v>
      </c>
      <c r="S123" s="45">
        <f t="shared" si="3"/>
        <v>2622.14</v>
      </c>
    </row>
    <row r="124" spans="1:19" s="9" customFormat="1" ht="14.1" customHeight="1">
      <c r="A124" s="27" t="s">
        <v>206</v>
      </c>
      <c r="B124" s="27" t="s">
        <v>204</v>
      </c>
      <c r="C124" s="42" t="s">
        <v>14</v>
      </c>
      <c r="D124" s="29" t="s">
        <v>5</v>
      </c>
      <c r="E124" s="27" t="s">
        <v>46</v>
      </c>
      <c r="F124" s="30">
        <v>2546.4899999999998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187.69</v>
      </c>
      <c r="O124" s="30">
        <v>0</v>
      </c>
      <c r="P124" s="30">
        <v>0</v>
      </c>
      <c r="Q124" s="30">
        <f t="shared" si="2"/>
        <v>2734.18</v>
      </c>
      <c r="R124" s="30">
        <v>305.66000000000003</v>
      </c>
      <c r="S124" s="45">
        <f t="shared" si="3"/>
        <v>2428.52</v>
      </c>
    </row>
    <row r="125" spans="1:19" s="26" customFormat="1" ht="14.1" customHeight="1">
      <c r="A125" s="27" t="s">
        <v>207</v>
      </c>
      <c r="B125" s="27" t="s">
        <v>67</v>
      </c>
      <c r="C125" s="42" t="s">
        <v>11</v>
      </c>
      <c r="D125" s="29" t="s">
        <v>5</v>
      </c>
      <c r="E125" s="27"/>
      <c r="F125" s="30">
        <v>3609.85</v>
      </c>
      <c r="G125" s="30">
        <v>3218.55</v>
      </c>
      <c r="H125" s="30">
        <v>0</v>
      </c>
      <c r="I125" s="30">
        <v>0</v>
      </c>
      <c r="J125" s="30">
        <v>0</v>
      </c>
      <c r="K125" s="30">
        <v>0</v>
      </c>
      <c r="L125" s="30">
        <v>1500</v>
      </c>
      <c r="M125" s="30">
        <v>0</v>
      </c>
      <c r="N125" s="30">
        <v>0</v>
      </c>
      <c r="O125" s="30">
        <v>0</v>
      </c>
      <c r="P125" s="30">
        <v>0</v>
      </c>
      <c r="Q125" s="30">
        <f t="shared" si="2"/>
        <v>8328.4</v>
      </c>
      <c r="R125" s="30">
        <v>2190.98</v>
      </c>
      <c r="S125" s="45">
        <f t="shared" si="3"/>
        <v>6137.42</v>
      </c>
    </row>
    <row r="126" spans="1:19" s="9" customFormat="1" ht="14.1" customHeight="1">
      <c r="A126" s="27" t="s">
        <v>208</v>
      </c>
      <c r="B126" s="27" t="s">
        <v>48</v>
      </c>
      <c r="C126" s="42" t="s">
        <v>7</v>
      </c>
      <c r="D126" s="29" t="s">
        <v>5</v>
      </c>
      <c r="E126" s="27" t="s">
        <v>53</v>
      </c>
      <c r="F126" s="30">
        <v>1597.2</v>
      </c>
      <c r="G126" s="30">
        <v>0</v>
      </c>
      <c r="H126" s="30">
        <v>503.15999999999997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187.69</v>
      </c>
      <c r="O126" s="30">
        <v>0</v>
      </c>
      <c r="P126" s="30">
        <v>0</v>
      </c>
      <c r="Q126" s="30">
        <f t="shared" si="2"/>
        <v>2288.0500000000002</v>
      </c>
      <c r="R126" s="30">
        <v>177.76</v>
      </c>
      <c r="S126" s="45">
        <f t="shared" si="3"/>
        <v>2110.29</v>
      </c>
    </row>
    <row r="127" spans="1:19" s="26" customFormat="1" ht="14.1" customHeight="1">
      <c r="A127" s="27" t="s">
        <v>209</v>
      </c>
      <c r="B127" s="27" t="s">
        <v>6</v>
      </c>
      <c r="C127" s="42">
        <v>0</v>
      </c>
      <c r="D127" s="29" t="s">
        <v>4</v>
      </c>
      <c r="E127" s="27" t="s">
        <v>53</v>
      </c>
      <c r="F127" s="30">
        <v>830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86</v>
      </c>
      <c r="N127" s="30">
        <v>0</v>
      </c>
      <c r="O127" s="30">
        <v>0</v>
      </c>
      <c r="P127" s="30">
        <v>0</v>
      </c>
      <c r="Q127" s="30">
        <f t="shared" si="2"/>
        <v>916</v>
      </c>
      <c r="R127" s="30">
        <v>27.67</v>
      </c>
      <c r="S127" s="45">
        <f t="shared" si="3"/>
        <v>888.33</v>
      </c>
    </row>
    <row r="128" spans="1:19" s="9" customFormat="1" ht="14.1" customHeight="1">
      <c r="A128" s="27" t="s">
        <v>210</v>
      </c>
      <c r="B128" s="27" t="s">
        <v>45</v>
      </c>
      <c r="C128" s="42" t="s">
        <v>7</v>
      </c>
      <c r="D128" s="29" t="s">
        <v>5</v>
      </c>
      <c r="E128" s="27" t="s">
        <v>53</v>
      </c>
      <c r="F128" s="30">
        <v>3797.78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114.76</v>
      </c>
      <c r="O128" s="30">
        <v>0</v>
      </c>
      <c r="P128" s="30">
        <v>0</v>
      </c>
      <c r="Q128" s="30">
        <f t="shared" si="2"/>
        <v>3912.5400000000004</v>
      </c>
      <c r="R128" s="30">
        <v>475.67</v>
      </c>
      <c r="S128" s="45">
        <f t="shared" si="3"/>
        <v>3436.8700000000003</v>
      </c>
    </row>
    <row r="129" spans="1:19" s="9" customFormat="1" ht="14.1" customHeight="1">
      <c r="A129" s="27" t="s">
        <v>211</v>
      </c>
      <c r="B129" s="27" t="s">
        <v>212</v>
      </c>
      <c r="C129" s="42" t="s">
        <v>7</v>
      </c>
      <c r="D129" s="29" t="s">
        <v>5</v>
      </c>
      <c r="E129" s="27" t="s">
        <v>53</v>
      </c>
      <c r="F129" s="30">
        <v>3797.78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  <c r="O129" s="30">
        <v>0</v>
      </c>
      <c r="P129" s="30">
        <v>0</v>
      </c>
      <c r="Q129" s="30">
        <f t="shared" si="2"/>
        <v>3797.78</v>
      </c>
      <c r="R129" s="30">
        <v>532.54999999999995</v>
      </c>
      <c r="S129" s="45">
        <f t="shared" si="3"/>
        <v>3265.2300000000005</v>
      </c>
    </row>
    <row r="130" spans="1:19" s="9" customFormat="1" ht="14.1" customHeight="1">
      <c r="A130" s="27" t="s">
        <v>213</v>
      </c>
      <c r="B130" s="27" t="s">
        <v>97</v>
      </c>
      <c r="C130" s="42" t="s">
        <v>11</v>
      </c>
      <c r="D130" s="29" t="s">
        <v>5</v>
      </c>
      <c r="E130" s="27" t="s">
        <v>46</v>
      </c>
      <c r="F130" s="30">
        <v>5642.95</v>
      </c>
      <c r="G130" s="30">
        <v>1463.29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155.66</v>
      </c>
      <c r="O130" s="30">
        <v>0</v>
      </c>
      <c r="P130" s="30">
        <v>0</v>
      </c>
      <c r="Q130" s="30">
        <f t="shared" si="2"/>
        <v>7261.9</v>
      </c>
      <c r="R130" s="30">
        <v>3368.22</v>
      </c>
      <c r="S130" s="45">
        <f t="shared" si="3"/>
        <v>3893.68</v>
      </c>
    </row>
    <row r="131" spans="1:19" s="9" customFormat="1" ht="14.1" customHeight="1">
      <c r="A131" s="27" t="s">
        <v>214</v>
      </c>
      <c r="B131" s="27" t="s">
        <v>6</v>
      </c>
      <c r="C131" s="42">
        <v>0</v>
      </c>
      <c r="D131" s="29" t="s">
        <v>4</v>
      </c>
      <c r="E131" s="27" t="s">
        <v>46</v>
      </c>
      <c r="F131" s="30">
        <v>830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86</v>
      </c>
      <c r="N131" s="30">
        <v>0</v>
      </c>
      <c r="O131" s="30">
        <v>0</v>
      </c>
      <c r="P131" s="30">
        <v>0</v>
      </c>
      <c r="Q131" s="30">
        <f t="shared" si="2"/>
        <v>916</v>
      </c>
      <c r="R131" s="30">
        <v>0</v>
      </c>
      <c r="S131" s="45">
        <f t="shared" si="3"/>
        <v>916</v>
      </c>
    </row>
    <row r="132" spans="1:19" s="9" customFormat="1" ht="14.1" customHeight="1">
      <c r="A132" s="27" t="s">
        <v>215</v>
      </c>
      <c r="B132" s="27" t="s">
        <v>97</v>
      </c>
      <c r="C132" s="42" t="s">
        <v>17</v>
      </c>
      <c r="D132" s="29" t="s">
        <v>5</v>
      </c>
      <c r="E132" s="27" t="s">
        <v>53</v>
      </c>
      <c r="F132" s="30">
        <v>5532.32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160.46</v>
      </c>
      <c r="O132" s="30">
        <v>0</v>
      </c>
      <c r="P132" s="30">
        <v>0</v>
      </c>
      <c r="Q132" s="30">
        <f t="shared" si="2"/>
        <v>5692.78</v>
      </c>
      <c r="R132" s="30">
        <v>1055.6199999999999</v>
      </c>
      <c r="S132" s="45">
        <f t="shared" si="3"/>
        <v>4637.16</v>
      </c>
    </row>
    <row r="133" spans="1:19" s="9" customFormat="1" ht="14.1" customHeight="1">
      <c r="A133" s="27" t="s">
        <v>216</v>
      </c>
      <c r="B133" s="27" t="s">
        <v>97</v>
      </c>
      <c r="C133" s="42" t="s">
        <v>11</v>
      </c>
      <c r="D133" s="29" t="s">
        <v>5</v>
      </c>
      <c r="E133" s="27" t="s">
        <v>46</v>
      </c>
      <c r="F133" s="30">
        <v>5642.95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155.66</v>
      </c>
      <c r="O133" s="30">
        <v>0</v>
      </c>
      <c r="P133" s="30">
        <v>0</v>
      </c>
      <c r="Q133" s="30">
        <f t="shared" si="2"/>
        <v>5798.61</v>
      </c>
      <c r="R133" s="30">
        <v>1141.43</v>
      </c>
      <c r="S133" s="45">
        <f t="shared" si="3"/>
        <v>4657.1799999999994</v>
      </c>
    </row>
    <row r="134" spans="1:19" s="9" customFormat="1" ht="14.1" customHeight="1">
      <c r="A134" s="27" t="s">
        <v>217</v>
      </c>
      <c r="B134" s="27" t="s">
        <v>218</v>
      </c>
      <c r="C134" s="42" t="s">
        <v>7</v>
      </c>
      <c r="D134" s="29" t="s">
        <v>5</v>
      </c>
      <c r="E134" s="27" t="s">
        <v>53</v>
      </c>
      <c r="F134" s="30">
        <v>4297.59</v>
      </c>
      <c r="G134" s="30">
        <v>0</v>
      </c>
      <c r="H134" s="30">
        <v>242.4</v>
      </c>
      <c r="I134" s="30">
        <v>0</v>
      </c>
      <c r="J134" s="30">
        <v>0</v>
      </c>
      <c r="K134" s="30">
        <v>151.33000000000001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0">
        <f t="shared" si="2"/>
        <v>4691.32</v>
      </c>
      <c r="R134" s="30">
        <v>642.66999999999996</v>
      </c>
      <c r="S134" s="45">
        <f t="shared" si="3"/>
        <v>4048.6499999999996</v>
      </c>
    </row>
    <row r="135" spans="1:19" s="9" customFormat="1" ht="14.1" customHeight="1">
      <c r="A135" s="27" t="s">
        <v>219</v>
      </c>
      <c r="B135" s="27" t="s">
        <v>83</v>
      </c>
      <c r="C135" s="42" t="s">
        <v>14</v>
      </c>
      <c r="D135" s="29" t="s">
        <v>5</v>
      </c>
      <c r="E135" s="27" t="s">
        <v>53</v>
      </c>
      <c r="F135" s="30">
        <v>3951.21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251.84</v>
      </c>
      <c r="O135" s="30">
        <v>0</v>
      </c>
      <c r="P135" s="30">
        <v>2765.85</v>
      </c>
      <c r="Q135" s="30">
        <f t="shared" si="2"/>
        <v>6968.9</v>
      </c>
      <c r="R135" s="30">
        <v>1623.64</v>
      </c>
      <c r="S135" s="45">
        <f t="shared" si="3"/>
        <v>5345.2599999999993</v>
      </c>
    </row>
    <row r="136" spans="1:19" s="9" customFormat="1" ht="14.1" customHeight="1">
      <c r="A136" s="27" t="s">
        <v>220</v>
      </c>
      <c r="B136" s="27" t="s">
        <v>164</v>
      </c>
      <c r="C136" s="42" t="s">
        <v>14</v>
      </c>
      <c r="D136" s="29" t="s">
        <v>5</v>
      </c>
      <c r="E136" s="27" t="s">
        <v>53</v>
      </c>
      <c r="F136" s="30">
        <v>6893.26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4000</v>
      </c>
      <c r="M136" s="30">
        <v>0</v>
      </c>
      <c r="N136" s="30">
        <v>176.61</v>
      </c>
      <c r="O136" s="30">
        <v>0</v>
      </c>
      <c r="P136" s="30">
        <v>0</v>
      </c>
      <c r="Q136" s="30">
        <f t="shared" si="2"/>
        <v>11069.87</v>
      </c>
      <c r="R136" s="30">
        <v>2708.59</v>
      </c>
      <c r="S136" s="45">
        <f t="shared" si="3"/>
        <v>8361.2800000000007</v>
      </c>
    </row>
    <row r="137" spans="1:19" s="9" customFormat="1" ht="14.1" customHeight="1">
      <c r="A137" s="27" t="s">
        <v>221</v>
      </c>
      <c r="B137" s="27" t="s">
        <v>65</v>
      </c>
      <c r="C137" s="42">
        <v>0</v>
      </c>
      <c r="D137" s="29" t="s">
        <v>5</v>
      </c>
      <c r="E137" s="27" t="s">
        <v>46</v>
      </c>
      <c r="F137" s="30">
        <v>2520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f t="shared" ref="Q137:Q200" si="4">SUM(F137:P137)</f>
        <v>2520</v>
      </c>
      <c r="R137" s="30">
        <v>227.52</v>
      </c>
      <c r="S137" s="45">
        <f t="shared" ref="S137:S200" si="5">SUM(Q137-R137)</f>
        <v>2292.48</v>
      </c>
    </row>
    <row r="138" spans="1:19" s="9" customFormat="1" ht="14.1" customHeight="1">
      <c r="A138" s="27" t="s">
        <v>222</v>
      </c>
      <c r="B138" s="27" t="s">
        <v>107</v>
      </c>
      <c r="C138" s="42" t="s">
        <v>13</v>
      </c>
      <c r="D138" s="29" t="s">
        <v>5</v>
      </c>
      <c r="E138" s="27" t="s">
        <v>53</v>
      </c>
      <c r="F138" s="30">
        <v>2141.16</v>
      </c>
      <c r="G138" s="30">
        <v>0</v>
      </c>
      <c r="H138" s="30">
        <v>642.35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v>0</v>
      </c>
      <c r="P138" s="30">
        <v>0</v>
      </c>
      <c r="Q138" s="30">
        <f t="shared" si="4"/>
        <v>2783.5099999999998</v>
      </c>
      <c r="R138" s="30">
        <v>395.78</v>
      </c>
      <c r="S138" s="45">
        <f t="shared" si="5"/>
        <v>2387.7299999999996</v>
      </c>
    </row>
    <row r="139" spans="1:19" s="9" customFormat="1" ht="14.1" customHeight="1">
      <c r="A139" s="52" t="s">
        <v>223</v>
      </c>
      <c r="B139" s="53" t="s">
        <v>159</v>
      </c>
      <c r="C139" s="48" t="s">
        <v>7</v>
      </c>
      <c r="D139" s="29" t="s">
        <v>5</v>
      </c>
      <c r="E139" s="27"/>
      <c r="F139" s="30">
        <v>349.86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30">
        <v>0</v>
      </c>
      <c r="P139" s="30">
        <v>0</v>
      </c>
      <c r="Q139" s="30">
        <f t="shared" si="4"/>
        <v>349.86</v>
      </c>
      <c r="R139" s="30">
        <v>26.23</v>
      </c>
      <c r="S139" s="45">
        <f t="shared" si="5"/>
        <v>323.63</v>
      </c>
    </row>
    <row r="140" spans="1:19" s="9" customFormat="1" ht="14.1" customHeight="1">
      <c r="A140" s="27" t="s">
        <v>224</v>
      </c>
      <c r="B140" s="27" t="s">
        <v>79</v>
      </c>
      <c r="C140" s="42" t="s">
        <v>7</v>
      </c>
      <c r="D140" s="29" t="s">
        <v>5</v>
      </c>
      <c r="E140" s="27" t="s">
        <v>46</v>
      </c>
      <c r="F140" s="30">
        <v>1597.2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167.9</v>
      </c>
      <c r="O140" s="30">
        <v>0</v>
      </c>
      <c r="P140" s="30">
        <v>0</v>
      </c>
      <c r="Q140" s="30">
        <f t="shared" si="4"/>
        <v>1765.1000000000001</v>
      </c>
      <c r="R140" s="30">
        <v>226.39</v>
      </c>
      <c r="S140" s="45">
        <f t="shared" si="5"/>
        <v>1538.71</v>
      </c>
    </row>
    <row r="141" spans="1:19" s="9" customFormat="1" ht="14.1" customHeight="1">
      <c r="A141" s="27" t="s">
        <v>225</v>
      </c>
      <c r="B141" s="27" t="s">
        <v>150</v>
      </c>
      <c r="C141" s="42" t="s">
        <v>11</v>
      </c>
      <c r="D141" s="29" t="s">
        <v>5</v>
      </c>
      <c r="E141" s="27" t="s">
        <v>53</v>
      </c>
      <c r="F141" s="30">
        <v>2756.41</v>
      </c>
      <c r="G141" s="30">
        <v>0</v>
      </c>
      <c r="H141" s="30">
        <v>242.4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233.48</v>
      </c>
      <c r="O141" s="30">
        <v>0</v>
      </c>
      <c r="P141" s="30">
        <v>0</v>
      </c>
      <c r="Q141" s="30">
        <f t="shared" si="4"/>
        <v>3232.29</v>
      </c>
      <c r="R141" s="30">
        <v>1004.71</v>
      </c>
      <c r="S141" s="45">
        <f t="shared" si="5"/>
        <v>2227.58</v>
      </c>
    </row>
    <row r="142" spans="1:19" s="9" customFormat="1" ht="14.1" customHeight="1">
      <c r="A142" s="27" t="s">
        <v>226</v>
      </c>
      <c r="B142" s="27" t="s">
        <v>83</v>
      </c>
      <c r="C142" s="42" t="s">
        <v>7</v>
      </c>
      <c r="D142" s="29" t="s">
        <v>5</v>
      </c>
      <c r="E142" s="27"/>
      <c r="F142" s="30">
        <v>3797.78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30">
        <v>0</v>
      </c>
      <c r="Q142" s="30">
        <f t="shared" si="4"/>
        <v>3797.78</v>
      </c>
      <c r="R142" s="30">
        <v>499.11</v>
      </c>
      <c r="S142" s="45">
        <f t="shared" si="5"/>
        <v>3298.67</v>
      </c>
    </row>
    <row r="143" spans="1:19" s="9" customFormat="1" ht="14.1" customHeight="1">
      <c r="A143" s="27" t="s">
        <v>227</v>
      </c>
      <c r="B143" s="27" t="s">
        <v>69</v>
      </c>
      <c r="C143" s="42" t="s">
        <v>7</v>
      </c>
      <c r="D143" s="29" t="s">
        <v>5</v>
      </c>
      <c r="E143" s="27" t="s">
        <v>53</v>
      </c>
      <c r="F143" s="30">
        <v>2099.16</v>
      </c>
      <c r="G143" s="30">
        <v>0</v>
      </c>
      <c r="H143" s="30">
        <v>0</v>
      </c>
      <c r="I143" s="30">
        <v>116.62</v>
      </c>
      <c r="J143" s="30">
        <v>0</v>
      </c>
      <c r="K143" s="30">
        <v>0</v>
      </c>
      <c r="L143" s="30">
        <v>0</v>
      </c>
      <c r="M143" s="30">
        <v>0</v>
      </c>
      <c r="N143" s="30">
        <v>490.43</v>
      </c>
      <c r="O143" s="30">
        <v>0</v>
      </c>
      <c r="P143" s="30">
        <v>0</v>
      </c>
      <c r="Q143" s="30">
        <f t="shared" si="4"/>
        <v>2706.2099999999996</v>
      </c>
      <c r="R143" s="30">
        <v>589.82000000000005</v>
      </c>
      <c r="S143" s="45">
        <f t="shared" si="5"/>
        <v>2116.3899999999994</v>
      </c>
    </row>
    <row r="144" spans="1:19" s="9" customFormat="1" ht="14.1" customHeight="1">
      <c r="A144" s="27" t="s">
        <v>228</v>
      </c>
      <c r="B144" s="27" t="s">
        <v>20</v>
      </c>
      <c r="C144" s="42" t="s">
        <v>14</v>
      </c>
      <c r="D144" s="29" t="s">
        <v>5</v>
      </c>
      <c r="E144" s="27" t="s">
        <v>53</v>
      </c>
      <c r="F144" s="30">
        <v>3951.21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f t="shared" si="4"/>
        <v>3951.21</v>
      </c>
      <c r="R144" s="30">
        <v>568.82000000000005</v>
      </c>
      <c r="S144" s="45">
        <f t="shared" si="5"/>
        <v>3382.39</v>
      </c>
    </row>
    <row r="145" spans="1:19" s="9" customFormat="1" ht="14.1" customHeight="1">
      <c r="A145" s="27" t="s">
        <v>229</v>
      </c>
      <c r="B145" s="27" t="s">
        <v>45</v>
      </c>
      <c r="C145" s="42" t="s">
        <v>7</v>
      </c>
      <c r="D145" s="29" t="s">
        <v>5</v>
      </c>
      <c r="E145" s="27" t="s">
        <v>46</v>
      </c>
      <c r="F145" s="30">
        <v>3797.78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104.63</v>
      </c>
      <c r="O145" s="30">
        <v>0</v>
      </c>
      <c r="P145" s="30">
        <v>0</v>
      </c>
      <c r="Q145" s="30">
        <f t="shared" si="4"/>
        <v>3902.4100000000003</v>
      </c>
      <c r="R145" s="30">
        <v>532.54999999999995</v>
      </c>
      <c r="S145" s="45">
        <f t="shared" si="5"/>
        <v>3369.8600000000006</v>
      </c>
    </row>
    <row r="146" spans="1:19" s="9" customFormat="1" ht="14.1" customHeight="1">
      <c r="A146" s="27" t="s">
        <v>230</v>
      </c>
      <c r="B146" s="27" t="s">
        <v>77</v>
      </c>
      <c r="C146" s="42" t="s">
        <v>11</v>
      </c>
      <c r="D146" s="29" t="s">
        <v>5</v>
      </c>
      <c r="E146" s="27" t="s">
        <v>53</v>
      </c>
      <c r="F146" s="30">
        <v>1438.96</v>
      </c>
      <c r="G146" s="30">
        <v>1044.8900000000001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30">
        <f t="shared" si="4"/>
        <v>2483.8500000000004</v>
      </c>
      <c r="R146" s="30">
        <v>319.98</v>
      </c>
      <c r="S146" s="45">
        <f t="shared" si="5"/>
        <v>2163.8700000000003</v>
      </c>
    </row>
    <row r="147" spans="1:19" s="9" customFormat="1" ht="14.1" customHeight="1">
      <c r="A147" s="27" t="s">
        <v>231</v>
      </c>
      <c r="B147" s="27" t="s">
        <v>67</v>
      </c>
      <c r="C147" s="42" t="s">
        <v>14</v>
      </c>
      <c r="D147" s="29" t="s">
        <v>5</v>
      </c>
      <c r="E147" s="27" t="s">
        <v>46</v>
      </c>
      <c r="F147" s="30">
        <v>3334.94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491.33</v>
      </c>
      <c r="O147" s="30">
        <v>0</v>
      </c>
      <c r="P147" s="30">
        <v>0</v>
      </c>
      <c r="Q147" s="30">
        <f t="shared" si="4"/>
        <v>3826.27</v>
      </c>
      <c r="R147" s="30">
        <v>384.81</v>
      </c>
      <c r="S147" s="45">
        <f t="shared" si="5"/>
        <v>3441.46</v>
      </c>
    </row>
    <row r="148" spans="1:19" s="26" customFormat="1" ht="14.1" customHeight="1">
      <c r="A148" s="26" t="s">
        <v>232</v>
      </c>
      <c r="B148" s="27" t="s">
        <v>233</v>
      </c>
      <c r="C148" s="42" t="s">
        <v>14</v>
      </c>
      <c r="D148" s="29" t="s">
        <v>5</v>
      </c>
      <c r="E148" s="27"/>
      <c r="F148" s="30">
        <v>1443.01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0</v>
      </c>
      <c r="Q148" s="30">
        <f t="shared" si="4"/>
        <v>1443.01</v>
      </c>
      <c r="R148" s="30">
        <v>719.64</v>
      </c>
      <c r="S148" s="45">
        <f t="shared" si="5"/>
        <v>723.37</v>
      </c>
    </row>
    <row r="149" spans="1:19" s="9" customFormat="1" ht="14.1" customHeight="1">
      <c r="A149" s="27" t="s">
        <v>234</v>
      </c>
      <c r="B149" s="27" t="s">
        <v>69</v>
      </c>
      <c r="C149" s="42" t="s">
        <v>7</v>
      </c>
      <c r="D149" s="29" t="s">
        <v>5</v>
      </c>
      <c r="E149" s="27" t="s">
        <v>46</v>
      </c>
      <c r="F149" s="30">
        <v>2099.16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192.52</v>
      </c>
      <c r="O149" s="30">
        <v>0</v>
      </c>
      <c r="P149" s="30">
        <v>0</v>
      </c>
      <c r="Q149" s="30">
        <f t="shared" si="4"/>
        <v>2291.6799999999998</v>
      </c>
      <c r="R149" s="30">
        <v>303.52</v>
      </c>
      <c r="S149" s="45">
        <f t="shared" si="5"/>
        <v>1988.1599999999999</v>
      </c>
    </row>
    <row r="150" spans="1:19" s="9" customFormat="1" ht="14.1" customHeight="1">
      <c r="A150" s="46" t="s">
        <v>235</v>
      </c>
      <c r="B150" s="29" t="s">
        <v>61</v>
      </c>
      <c r="C150" s="48" t="s">
        <v>7</v>
      </c>
      <c r="D150" s="29" t="s">
        <v>5</v>
      </c>
      <c r="E150" s="27"/>
      <c r="F150" s="30">
        <v>1597.2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f t="shared" si="4"/>
        <v>1597.2</v>
      </c>
      <c r="R150" s="30">
        <v>130.56</v>
      </c>
      <c r="S150" s="45">
        <f t="shared" si="5"/>
        <v>1466.64</v>
      </c>
    </row>
    <row r="151" spans="1:19" s="9" customFormat="1" ht="14.1" customHeight="1">
      <c r="A151" s="27" t="s">
        <v>236</v>
      </c>
      <c r="B151" s="27" t="s">
        <v>233</v>
      </c>
      <c r="C151" s="42" t="s">
        <v>14</v>
      </c>
      <c r="D151" s="29" t="s">
        <v>5</v>
      </c>
      <c r="E151" s="27" t="s">
        <v>46</v>
      </c>
      <c r="F151" s="30">
        <v>2546.4899999999998</v>
      </c>
      <c r="G151" s="30">
        <v>0</v>
      </c>
      <c r="H151" s="30">
        <v>19.399999999999999</v>
      </c>
      <c r="I151" s="30">
        <v>0</v>
      </c>
      <c r="J151" s="30">
        <v>462.03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f t="shared" si="4"/>
        <v>3027.92</v>
      </c>
      <c r="R151" s="30">
        <v>1096.67</v>
      </c>
      <c r="S151" s="45">
        <f t="shared" si="5"/>
        <v>1931.25</v>
      </c>
    </row>
    <row r="152" spans="1:19" s="9" customFormat="1" ht="14.1" customHeight="1">
      <c r="A152" s="27" t="s">
        <v>237</v>
      </c>
      <c r="B152" s="27" t="s">
        <v>238</v>
      </c>
      <c r="C152" s="42" t="s">
        <v>11</v>
      </c>
      <c r="D152" s="29" t="s">
        <v>5</v>
      </c>
      <c r="E152" s="27" t="s">
        <v>46</v>
      </c>
      <c r="F152" s="30">
        <v>5642.95</v>
      </c>
      <c r="G152" s="30">
        <v>53.51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358.08</v>
      </c>
      <c r="O152" s="30">
        <v>0</v>
      </c>
      <c r="P152" s="30">
        <v>0</v>
      </c>
      <c r="Q152" s="30">
        <f t="shared" si="4"/>
        <v>6054.54</v>
      </c>
      <c r="R152" s="30">
        <v>1156.58</v>
      </c>
      <c r="S152" s="45">
        <f t="shared" si="5"/>
        <v>4897.96</v>
      </c>
    </row>
    <row r="153" spans="1:19" s="9" customFormat="1" ht="14.1" customHeight="1">
      <c r="A153" s="27" t="s">
        <v>239</v>
      </c>
      <c r="B153" s="27" t="s">
        <v>150</v>
      </c>
      <c r="C153" s="42" t="s">
        <v>11</v>
      </c>
      <c r="D153" s="29" t="s">
        <v>5</v>
      </c>
      <c r="E153" s="27" t="s">
        <v>46</v>
      </c>
      <c r="F153" s="30">
        <v>2756.41</v>
      </c>
      <c r="G153" s="30">
        <v>81.180000000000007</v>
      </c>
      <c r="H153" s="30">
        <v>705.68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2415.4299999999998</v>
      </c>
      <c r="Q153" s="30">
        <f t="shared" si="4"/>
        <v>5958.6999999999989</v>
      </c>
      <c r="R153" s="30">
        <v>1302.6400000000001</v>
      </c>
      <c r="S153" s="45">
        <f t="shared" si="5"/>
        <v>4656.0599999999986</v>
      </c>
    </row>
    <row r="154" spans="1:19" s="26" customFormat="1" ht="14.1" customHeight="1">
      <c r="A154" s="27" t="s">
        <v>240</v>
      </c>
      <c r="B154" s="27" t="s">
        <v>65</v>
      </c>
      <c r="C154" s="42">
        <v>0</v>
      </c>
      <c r="D154" s="29" t="s">
        <v>5</v>
      </c>
      <c r="E154" s="27" t="s">
        <v>53</v>
      </c>
      <c r="F154" s="30">
        <v>2520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v>0</v>
      </c>
      <c r="P154" s="30">
        <v>0</v>
      </c>
      <c r="Q154" s="30">
        <f t="shared" si="4"/>
        <v>2520</v>
      </c>
      <c r="R154" s="30">
        <v>241.74</v>
      </c>
      <c r="S154" s="45">
        <f t="shared" si="5"/>
        <v>2278.2600000000002</v>
      </c>
    </row>
    <row r="155" spans="1:19" s="9" customFormat="1" ht="14.1" customHeight="1">
      <c r="A155" s="27" t="s">
        <v>241</v>
      </c>
      <c r="B155" s="27" t="s">
        <v>83</v>
      </c>
      <c r="C155" s="42" t="s">
        <v>7</v>
      </c>
      <c r="D155" s="29" t="s">
        <v>5</v>
      </c>
      <c r="E155" s="27" t="s">
        <v>46</v>
      </c>
      <c r="F155" s="30">
        <v>3797.78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420.94</v>
      </c>
      <c r="O155" s="30">
        <v>0</v>
      </c>
      <c r="P155" s="30">
        <v>0</v>
      </c>
      <c r="Q155" s="30">
        <f t="shared" si="4"/>
        <v>4218.72</v>
      </c>
      <c r="R155" s="30">
        <v>527.54999999999995</v>
      </c>
      <c r="S155" s="45">
        <f t="shared" si="5"/>
        <v>3691.17</v>
      </c>
    </row>
    <row r="156" spans="1:19" s="26" customFormat="1" ht="14.1" customHeight="1">
      <c r="A156" s="27" t="s">
        <v>242</v>
      </c>
      <c r="B156" s="27" t="s">
        <v>243</v>
      </c>
      <c r="C156" s="42" t="s">
        <v>14</v>
      </c>
      <c r="D156" s="29" t="s">
        <v>5</v>
      </c>
      <c r="E156" s="27" t="s">
        <v>53</v>
      </c>
      <c r="F156" s="30">
        <v>1907.55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404.85</v>
      </c>
      <c r="O156" s="30">
        <v>0</v>
      </c>
      <c r="P156" s="30">
        <v>0</v>
      </c>
      <c r="Q156" s="30">
        <f t="shared" si="4"/>
        <v>2312.4</v>
      </c>
      <c r="R156" s="30">
        <v>299.94</v>
      </c>
      <c r="S156" s="45">
        <f t="shared" si="5"/>
        <v>2012.46</v>
      </c>
    </row>
    <row r="157" spans="1:19" s="9" customFormat="1" ht="14.1" customHeight="1">
      <c r="A157" s="27" t="s">
        <v>244</v>
      </c>
      <c r="B157" s="27" t="s">
        <v>83</v>
      </c>
      <c r="C157" s="42" t="s">
        <v>16</v>
      </c>
      <c r="D157" s="29" t="s">
        <v>5</v>
      </c>
      <c r="E157" s="27" t="s">
        <v>53</v>
      </c>
      <c r="F157" s="30">
        <v>4384.9000000000005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f t="shared" si="4"/>
        <v>4384.9000000000005</v>
      </c>
      <c r="R157" s="30">
        <v>1545.6</v>
      </c>
      <c r="S157" s="45">
        <f t="shared" si="5"/>
        <v>2839.3000000000006</v>
      </c>
    </row>
    <row r="158" spans="1:19" s="26" customFormat="1" ht="14.1" customHeight="1">
      <c r="A158" s="27" t="s">
        <v>245</v>
      </c>
      <c r="B158" s="27" t="s">
        <v>200</v>
      </c>
      <c r="C158" s="42" t="s">
        <v>11</v>
      </c>
      <c r="D158" s="29" t="s">
        <v>5</v>
      </c>
      <c r="E158" s="27" t="s">
        <v>46</v>
      </c>
      <c r="F158" s="30">
        <v>7461.48</v>
      </c>
      <c r="G158" s="30">
        <v>1106.1500000000001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f t="shared" si="4"/>
        <v>8567.6299999999992</v>
      </c>
      <c r="R158" s="30">
        <v>2692.03</v>
      </c>
      <c r="S158" s="45">
        <f t="shared" si="5"/>
        <v>5875.5999999999985</v>
      </c>
    </row>
    <row r="159" spans="1:19" s="9" customFormat="1" ht="14.1" customHeight="1">
      <c r="A159" s="46" t="s">
        <v>246</v>
      </c>
      <c r="B159" s="29" t="s">
        <v>247</v>
      </c>
      <c r="C159" s="48">
        <v>0</v>
      </c>
      <c r="D159" s="29" t="s">
        <v>5</v>
      </c>
      <c r="E159" s="27"/>
      <c r="F159" s="30">
        <v>2520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f t="shared" si="4"/>
        <v>2520</v>
      </c>
      <c r="R159" s="30">
        <v>241.74</v>
      </c>
      <c r="S159" s="45">
        <f t="shared" si="5"/>
        <v>2278.2600000000002</v>
      </c>
    </row>
    <row r="160" spans="1:19" s="9" customFormat="1" ht="14.1" customHeight="1">
      <c r="A160" s="27" t="s">
        <v>248</v>
      </c>
      <c r="B160" s="27" t="s">
        <v>137</v>
      </c>
      <c r="C160" s="42" t="s">
        <v>11</v>
      </c>
      <c r="D160" s="29" t="s">
        <v>5</v>
      </c>
      <c r="E160" s="27" t="s">
        <v>53</v>
      </c>
      <c r="F160" s="30">
        <v>3131.61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f t="shared" si="4"/>
        <v>3131.61</v>
      </c>
      <c r="R160" s="30">
        <v>452.31</v>
      </c>
      <c r="S160" s="45">
        <f t="shared" si="5"/>
        <v>2679.3</v>
      </c>
    </row>
    <row r="161" spans="1:19" s="9" customFormat="1" ht="14.1" customHeight="1">
      <c r="A161" s="27" t="s">
        <v>249</v>
      </c>
      <c r="B161" s="27" t="s">
        <v>233</v>
      </c>
      <c r="C161" s="42" t="s">
        <v>14</v>
      </c>
      <c r="D161" s="29" t="s">
        <v>5</v>
      </c>
      <c r="E161" s="27" t="s">
        <v>46</v>
      </c>
      <c r="F161" s="30">
        <v>2546.4899999999998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30">
        <v>0</v>
      </c>
      <c r="Q161" s="30">
        <f t="shared" si="4"/>
        <v>2546.4899999999998</v>
      </c>
      <c r="R161" s="30">
        <v>687.19</v>
      </c>
      <c r="S161" s="45">
        <f t="shared" si="5"/>
        <v>1859.2999999999997</v>
      </c>
    </row>
    <row r="162" spans="1:19" s="26" customFormat="1" ht="14.1" customHeight="1">
      <c r="A162" s="27" t="s">
        <v>250</v>
      </c>
      <c r="B162" s="27" t="s">
        <v>212</v>
      </c>
      <c r="C162" s="42" t="s">
        <v>7</v>
      </c>
      <c r="D162" s="29" t="s">
        <v>5</v>
      </c>
      <c r="E162" s="27" t="s">
        <v>46</v>
      </c>
      <c r="F162" s="30">
        <v>3797.78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f t="shared" si="4"/>
        <v>3797.78</v>
      </c>
      <c r="R162" s="30">
        <v>504.11</v>
      </c>
      <c r="S162" s="45">
        <f t="shared" si="5"/>
        <v>3293.67</v>
      </c>
    </row>
    <row r="163" spans="1:19" s="9" customFormat="1" ht="14.1" customHeight="1">
      <c r="A163" s="27" t="s">
        <v>251</v>
      </c>
      <c r="B163" s="27" t="s">
        <v>69</v>
      </c>
      <c r="C163" s="42" t="s">
        <v>10</v>
      </c>
      <c r="D163" s="29" t="s">
        <v>5</v>
      </c>
      <c r="E163" s="27" t="s">
        <v>46</v>
      </c>
      <c r="F163" s="30">
        <v>1574.38</v>
      </c>
      <c r="G163" s="30">
        <v>0</v>
      </c>
      <c r="H163" s="30">
        <v>0</v>
      </c>
      <c r="I163" s="30">
        <v>262.39999999999998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0</v>
      </c>
      <c r="Q163" s="30">
        <f t="shared" si="4"/>
        <v>1836.7800000000002</v>
      </c>
      <c r="R163" s="30">
        <v>147.13</v>
      </c>
      <c r="S163" s="45">
        <f t="shared" si="5"/>
        <v>1689.65</v>
      </c>
    </row>
    <row r="164" spans="1:19" s="9" customFormat="1" ht="14.1" customHeight="1">
      <c r="A164" s="27" t="s">
        <v>252</v>
      </c>
      <c r="B164" s="27" t="s">
        <v>9</v>
      </c>
      <c r="C164" s="42">
        <v>0</v>
      </c>
      <c r="D164" s="29" t="s">
        <v>5</v>
      </c>
      <c r="E164" s="27"/>
      <c r="F164" s="30">
        <v>8400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f t="shared" si="4"/>
        <v>8400</v>
      </c>
      <c r="R164" s="30">
        <v>2601.0100000000002</v>
      </c>
      <c r="S164" s="45">
        <f t="shared" si="5"/>
        <v>5798.99</v>
      </c>
    </row>
    <row r="165" spans="1:19" s="9" customFormat="1" ht="14.1" customHeight="1">
      <c r="A165" s="27" t="s">
        <v>253</v>
      </c>
      <c r="B165" s="27" t="s">
        <v>45</v>
      </c>
      <c r="C165" s="42" t="s">
        <v>7</v>
      </c>
      <c r="D165" s="29" t="s">
        <v>5</v>
      </c>
      <c r="E165" s="27" t="s">
        <v>46</v>
      </c>
      <c r="F165" s="30">
        <v>3797.78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2933.33</v>
      </c>
      <c r="M165" s="30">
        <v>0</v>
      </c>
      <c r="N165" s="30">
        <v>0</v>
      </c>
      <c r="O165" s="30">
        <v>0</v>
      </c>
      <c r="P165" s="30">
        <v>0</v>
      </c>
      <c r="Q165" s="30">
        <f t="shared" si="4"/>
        <v>6731.1100000000006</v>
      </c>
      <c r="R165" s="30">
        <v>1551.13</v>
      </c>
      <c r="S165" s="45">
        <f t="shared" si="5"/>
        <v>5179.9800000000005</v>
      </c>
    </row>
    <row r="166" spans="1:19" s="9" customFormat="1" ht="14.1" customHeight="1">
      <c r="A166" s="27" t="s">
        <v>254</v>
      </c>
      <c r="B166" s="27" t="s">
        <v>255</v>
      </c>
      <c r="C166" s="42">
        <v>0</v>
      </c>
      <c r="D166" s="29" t="s">
        <v>5</v>
      </c>
      <c r="E166" s="27" t="s">
        <v>46</v>
      </c>
      <c r="F166" s="30">
        <v>6300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f t="shared" si="4"/>
        <v>6300</v>
      </c>
      <c r="R166" s="30">
        <v>1388.81</v>
      </c>
      <c r="S166" s="45">
        <f t="shared" si="5"/>
        <v>4911.1900000000005</v>
      </c>
    </row>
    <row r="167" spans="1:19" s="9" customFormat="1" ht="14.1" customHeight="1">
      <c r="A167" s="52" t="s">
        <v>256</v>
      </c>
      <c r="B167" s="53" t="s">
        <v>159</v>
      </c>
      <c r="C167" s="54" t="s">
        <v>10</v>
      </c>
      <c r="D167" s="29" t="s">
        <v>5</v>
      </c>
      <c r="E167" s="27"/>
      <c r="F167" s="30">
        <v>944.63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58.36</v>
      </c>
      <c r="P167" s="30">
        <v>0</v>
      </c>
      <c r="Q167" s="30">
        <f t="shared" si="4"/>
        <v>1002.99</v>
      </c>
      <c r="R167" s="30">
        <v>70.84</v>
      </c>
      <c r="S167" s="45">
        <f t="shared" si="5"/>
        <v>932.15</v>
      </c>
    </row>
    <row r="168" spans="1:19" s="26" customFormat="1" ht="14.1" customHeight="1">
      <c r="A168" s="27" t="s">
        <v>257</v>
      </c>
      <c r="B168" s="27" t="s">
        <v>6</v>
      </c>
      <c r="C168" s="42">
        <v>0</v>
      </c>
      <c r="D168" s="29" t="s">
        <v>4</v>
      </c>
      <c r="E168" s="27"/>
      <c r="F168" s="30">
        <v>830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86</v>
      </c>
      <c r="N168" s="30">
        <v>0</v>
      </c>
      <c r="O168" s="30">
        <v>0</v>
      </c>
      <c r="P168" s="30">
        <v>0</v>
      </c>
      <c r="Q168" s="30">
        <f t="shared" si="4"/>
        <v>916</v>
      </c>
      <c r="R168" s="30">
        <v>0</v>
      </c>
      <c r="S168" s="45">
        <f t="shared" si="5"/>
        <v>916</v>
      </c>
    </row>
    <row r="169" spans="1:19" s="9" customFormat="1" ht="14.1" customHeight="1">
      <c r="A169" s="27" t="s">
        <v>258</v>
      </c>
      <c r="B169" s="27" t="s">
        <v>45</v>
      </c>
      <c r="C169" s="42" t="s">
        <v>7</v>
      </c>
      <c r="D169" s="29" t="s">
        <v>5</v>
      </c>
      <c r="E169" s="27" t="s">
        <v>46</v>
      </c>
      <c r="F169" s="30">
        <v>3797.78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184.25</v>
      </c>
      <c r="O169" s="30">
        <v>0</v>
      </c>
      <c r="P169" s="30">
        <v>0</v>
      </c>
      <c r="Q169" s="30">
        <f t="shared" si="4"/>
        <v>3982.03</v>
      </c>
      <c r="R169" s="30">
        <v>504.11</v>
      </c>
      <c r="S169" s="45">
        <f t="shared" si="5"/>
        <v>3477.92</v>
      </c>
    </row>
    <row r="170" spans="1:19" s="26" customFormat="1" ht="14.1" customHeight="1">
      <c r="A170" s="27" t="s">
        <v>259</v>
      </c>
      <c r="B170" s="27" t="s">
        <v>65</v>
      </c>
      <c r="C170" s="42">
        <v>0</v>
      </c>
      <c r="D170" s="29" t="s">
        <v>5</v>
      </c>
      <c r="E170" s="27" t="s">
        <v>53</v>
      </c>
      <c r="F170" s="30">
        <v>2520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f t="shared" si="4"/>
        <v>2520</v>
      </c>
      <c r="R170" s="30">
        <v>211.39</v>
      </c>
      <c r="S170" s="45">
        <f t="shared" si="5"/>
        <v>2308.61</v>
      </c>
    </row>
    <row r="171" spans="1:19" s="26" customFormat="1" ht="14.1" customHeight="1">
      <c r="A171" s="27" t="s">
        <v>260</v>
      </c>
      <c r="B171" s="27" t="s">
        <v>212</v>
      </c>
      <c r="C171" s="42" t="s">
        <v>7</v>
      </c>
      <c r="D171" s="29" t="s">
        <v>5</v>
      </c>
      <c r="E171" s="27" t="s">
        <v>46</v>
      </c>
      <c r="F171" s="30">
        <v>3797.78</v>
      </c>
      <c r="G171" s="30">
        <v>0</v>
      </c>
      <c r="H171" s="30">
        <v>0</v>
      </c>
      <c r="I171" s="30">
        <v>1039.7</v>
      </c>
      <c r="J171" s="30">
        <v>0</v>
      </c>
      <c r="K171" s="30">
        <v>0</v>
      </c>
      <c r="L171" s="30">
        <v>4000</v>
      </c>
      <c r="M171" s="30">
        <v>0</v>
      </c>
      <c r="N171" s="30">
        <v>0</v>
      </c>
      <c r="O171" s="30">
        <v>0</v>
      </c>
      <c r="P171" s="30">
        <v>0</v>
      </c>
      <c r="Q171" s="30">
        <f t="shared" si="4"/>
        <v>8837.48</v>
      </c>
      <c r="R171" s="30">
        <v>2166.52</v>
      </c>
      <c r="S171" s="45">
        <f t="shared" si="5"/>
        <v>6670.9599999999991</v>
      </c>
    </row>
    <row r="172" spans="1:19" s="26" customFormat="1" ht="14.1" customHeight="1">
      <c r="A172" s="27" t="s">
        <v>261</v>
      </c>
      <c r="B172" s="27" t="s">
        <v>48</v>
      </c>
      <c r="C172" s="42" t="s">
        <v>11</v>
      </c>
      <c r="D172" s="29" t="s">
        <v>5</v>
      </c>
      <c r="E172" s="27" t="s">
        <v>53</v>
      </c>
      <c r="F172" s="30">
        <v>1798.7</v>
      </c>
      <c r="G172" s="30">
        <v>0</v>
      </c>
      <c r="H172" s="30">
        <v>242.4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439.25</v>
      </c>
      <c r="O172" s="30">
        <v>0</v>
      </c>
      <c r="P172" s="30">
        <v>0</v>
      </c>
      <c r="Q172" s="30">
        <f t="shared" si="4"/>
        <v>2480.3500000000004</v>
      </c>
      <c r="R172" s="30">
        <v>418.16</v>
      </c>
      <c r="S172" s="45">
        <f t="shared" si="5"/>
        <v>2062.1900000000005</v>
      </c>
    </row>
    <row r="173" spans="1:19" s="9" customFormat="1" ht="14.1" customHeight="1">
      <c r="A173" s="27" t="s">
        <v>262</v>
      </c>
      <c r="B173" s="27" t="s">
        <v>83</v>
      </c>
      <c r="C173" s="42" t="s">
        <v>7</v>
      </c>
      <c r="D173" s="29" t="s">
        <v>5</v>
      </c>
      <c r="E173" s="27" t="s">
        <v>53</v>
      </c>
      <c r="F173" s="30">
        <v>3797.78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30">
        <v>0</v>
      </c>
      <c r="Q173" s="30">
        <f t="shared" si="4"/>
        <v>3797.78</v>
      </c>
      <c r="R173" s="30">
        <v>470.67</v>
      </c>
      <c r="S173" s="45">
        <f t="shared" si="5"/>
        <v>3327.11</v>
      </c>
    </row>
    <row r="174" spans="1:19" s="9" customFormat="1" ht="14.1" customHeight="1">
      <c r="A174" s="27" t="s">
        <v>263</v>
      </c>
      <c r="B174" s="27" t="s">
        <v>97</v>
      </c>
      <c r="C174" s="42" t="s">
        <v>14</v>
      </c>
      <c r="D174" s="29" t="s">
        <v>5</v>
      </c>
      <c r="E174" s="27" t="s">
        <v>46</v>
      </c>
      <c r="F174" s="30">
        <v>5213.2299999999996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f t="shared" si="4"/>
        <v>5213.2299999999996</v>
      </c>
      <c r="R174" s="30">
        <v>1018.85</v>
      </c>
      <c r="S174" s="45">
        <f t="shared" si="5"/>
        <v>4194.3799999999992</v>
      </c>
    </row>
    <row r="175" spans="1:19" s="9" customFormat="1" ht="14.1" customHeight="1">
      <c r="A175" s="27" t="s">
        <v>264</v>
      </c>
      <c r="B175" s="27" t="s">
        <v>6</v>
      </c>
      <c r="C175" s="42" t="s">
        <v>265</v>
      </c>
      <c r="D175" s="29" t="s">
        <v>4</v>
      </c>
      <c r="E175" s="27"/>
      <c r="F175" s="30">
        <v>600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86</v>
      </c>
      <c r="N175" s="30">
        <v>0</v>
      </c>
      <c r="O175" s="30">
        <v>0</v>
      </c>
      <c r="P175" s="30">
        <v>0</v>
      </c>
      <c r="Q175" s="30">
        <f t="shared" si="4"/>
        <v>686</v>
      </c>
      <c r="R175" s="30">
        <v>0</v>
      </c>
      <c r="S175" s="45">
        <f t="shared" si="5"/>
        <v>686</v>
      </c>
    </row>
    <row r="176" spans="1:19" s="9" customFormat="1" ht="14.1" customHeight="1">
      <c r="A176" s="27" t="s">
        <v>266</v>
      </c>
      <c r="B176" s="27" t="s">
        <v>6</v>
      </c>
      <c r="C176" s="42">
        <v>0</v>
      </c>
      <c r="D176" s="29" t="s">
        <v>4</v>
      </c>
      <c r="E176" s="27"/>
      <c r="F176" s="30">
        <v>830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86</v>
      </c>
      <c r="N176" s="30">
        <v>0</v>
      </c>
      <c r="O176" s="30">
        <v>0</v>
      </c>
      <c r="P176" s="30">
        <v>0</v>
      </c>
      <c r="Q176" s="30">
        <f t="shared" si="4"/>
        <v>916</v>
      </c>
      <c r="R176" s="30">
        <v>0</v>
      </c>
      <c r="S176" s="45">
        <f t="shared" si="5"/>
        <v>916</v>
      </c>
    </row>
    <row r="177" spans="1:19" s="9" customFormat="1" ht="14.1" customHeight="1">
      <c r="A177" s="27" t="s">
        <v>267</v>
      </c>
      <c r="B177" s="27" t="s">
        <v>58</v>
      </c>
      <c r="C177" s="42" t="s">
        <v>7</v>
      </c>
      <c r="D177" s="29" t="s">
        <v>5</v>
      </c>
      <c r="E177" s="27" t="s">
        <v>53</v>
      </c>
      <c r="F177" s="30">
        <v>1339.14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371.37</v>
      </c>
      <c r="O177" s="30">
        <v>0</v>
      </c>
      <c r="P177" s="30">
        <v>0</v>
      </c>
      <c r="Q177" s="30">
        <f t="shared" si="4"/>
        <v>1710.5100000000002</v>
      </c>
      <c r="R177" s="30">
        <v>107.34</v>
      </c>
      <c r="S177" s="45">
        <f t="shared" si="5"/>
        <v>1603.1700000000003</v>
      </c>
    </row>
    <row r="178" spans="1:19" s="26" customFormat="1" ht="14.1" customHeight="1">
      <c r="A178" s="27" t="s">
        <v>268</v>
      </c>
      <c r="B178" s="27" t="s">
        <v>61</v>
      </c>
      <c r="C178" s="42" t="s">
        <v>11</v>
      </c>
      <c r="D178" s="29" t="s">
        <v>5</v>
      </c>
      <c r="E178" s="27" t="s">
        <v>53</v>
      </c>
      <c r="F178" s="30">
        <v>1798.7</v>
      </c>
      <c r="G178" s="30">
        <v>859.23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f t="shared" si="4"/>
        <v>2657.9300000000003</v>
      </c>
      <c r="R178" s="30">
        <v>1042.26</v>
      </c>
      <c r="S178" s="45">
        <f t="shared" si="5"/>
        <v>1615.6700000000003</v>
      </c>
    </row>
    <row r="179" spans="1:19" s="9" customFormat="1" ht="14.1" customHeight="1">
      <c r="A179" s="27" t="s">
        <v>269</v>
      </c>
      <c r="B179" s="27" t="s">
        <v>45</v>
      </c>
      <c r="C179" s="42" t="s">
        <v>7</v>
      </c>
      <c r="D179" s="29" t="s">
        <v>5</v>
      </c>
      <c r="E179" s="27" t="s">
        <v>46</v>
      </c>
      <c r="F179" s="30">
        <v>3797.78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104.63</v>
      </c>
      <c r="O179" s="30">
        <v>0</v>
      </c>
      <c r="P179" s="30">
        <v>0</v>
      </c>
      <c r="Q179" s="30">
        <f t="shared" si="4"/>
        <v>3902.4100000000003</v>
      </c>
      <c r="R179" s="30">
        <v>532.54999999999995</v>
      </c>
      <c r="S179" s="45">
        <f t="shared" si="5"/>
        <v>3369.8600000000006</v>
      </c>
    </row>
    <row r="180" spans="1:19" s="9" customFormat="1" ht="14.1" customHeight="1">
      <c r="A180" s="27" t="s">
        <v>270</v>
      </c>
      <c r="B180" s="27" t="s">
        <v>9</v>
      </c>
      <c r="C180" s="42">
        <v>0</v>
      </c>
      <c r="D180" s="29" t="s">
        <v>5</v>
      </c>
      <c r="E180" s="27" t="s">
        <v>53</v>
      </c>
      <c r="F180" s="30">
        <v>8736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30">
        <v>0</v>
      </c>
      <c r="Q180" s="30">
        <f t="shared" si="4"/>
        <v>8736</v>
      </c>
      <c r="R180" s="30">
        <v>4178.42</v>
      </c>
      <c r="S180" s="45">
        <f t="shared" si="5"/>
        <v>4557.58</v>
      </c>
    </row>
    <row r="181" spans="1:19" s="9" customFormat="1" ht="14.1" customHeight="1">
      <c r="A181" s="27" t="s">
        <v>271</v>
      </c>
      <c r="B181" s="27" t="s">
        <v>67</v>
      </c>
      <c r="C181" s="42" t="s">
        <v>14</v>
      </c>
      <c r="D181" s="29" t="s">
        <v>5</v>
      </c>
      <c r="E181" s="27"/>
      <c r="F181" s="30">
        <v>3334.94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303.64</v>
      </c>
      <c r="O181" s="30">
        <v>0</v>
      </c>
      <c r="P181" s="30">
        <v>0</v>
      </c>
      <c r="Q181" s="30">
        <f t="shared" si="4"/>
        <v>3638.58</v>
      </c>
      <c r="R181" s="30">
        <v>1289.94</v>
      </c>
      <c r="S181" s="45">
        <f t="shared" si="5"/>
        <v>2348.64</v>
      </c>
    </row>
    <row r="182" spans="1:19" s="9" customFormat="1" ht="14.1" customHeight="1">
      <c r="A182" s="27" t="s">
        <v>272</v>
      </c>
      <c r="B182" s="27" t="s">
        <v>69</v>
      </c>
      <c r="C182" s="42" t="s">
        <v>7</v>
      </c>
      <c r="D182" s="29" t="s">
        <v>5</v>
      </c>
      <c r="E182" s="27" t="s">
        <v>46</v>
      </c>
      <c r="F182" s="30">
        <v>2099.16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0</v>
      </c>
      <c r="Q182" s="30">
        <f t="shared" si="4"/>
        <v>2099.16</v>
      </c>
      <c r="R182" s="30">
        <v>177.57</v>
      </c>
      <c r="S182" s="45">
        <f t="shared" si="5"/>
        <v>1921.59</v>
      </c>
    </row>
    <row r="183" spans="1:19" s="9" customFormat="1" ht="14.1" customHeight="1">
      <c r="A183" s="27" t="s">
        <v>273</v>
      </c>
      <c r="B183" s="27" t="s">
        <v>69</v>
      </c>
      <c r="C183" s="42" t="s">
        <v>10</v>
      </c>
      <c r="D183" s="29" t="s">
        <v>5</v>
      </c>
      <c r="E183" s="27" t="s">
        <v>46</v>
      </c>
      <c r="F183" s="30">
        <v>1574.38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385.18</v>
      </c>
      <c r="O183" s="30">
        <v>0</v>
      </c>
      <c r="P183" s="30">
        <v>0</v>
      </c>
      <c r="Q183" s="30">
        <f t="shared" si="4"/>
        <v>1959.5600000000002</v>
      </c>
      <c r="R183" s="30">
        <v>123.51</v>
      </c>
      <c r="S183" s="45">
        <f t="shared" si="5"/>
        <v>1836.0500000000002</v>
      </c>
    </row>
    <row r="184" spans="1:19" s="26" customFormat="1" ht="14.1" customHeight="1">
      <c r="A184" s="27" t="s">
        <v>274</v>
      </c>
      <c r="B184" s="27" t="s">
        <v>94</v>
      </c>
      <c r="C184" s="42" t="s">
        <v>11</v>
      </c>
      <c r="D184" s="29" t="s">
        <v>5</v>
      </c>
      <c r="E184" s="27" t="s">
        <v>53</v>
      </c>
      <c r="F184" s="30">
        <v>2364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288.88</v>
      </c>
      <c r="O184" s="30">
        <v>0</v>
      </c>
      <c r="P184" s="30">
        <v>0</v>
      </c>
      <c r="Q184" s="30">
        <f t="shared" si="4"/>
        <v>2652.88</v>
      </c>
      <c r="R184" s="30">
        <v>854.34</v>
      </c>
      <c r="S184" s="45">
        <f t="shared" si="5"/>
        <v>1798.54</v>
      </c>
    </row>
    <row r="185" spans="1:19" s="9" customFormat="1" ht="14.1" customHeight="1">
      <c r="A185" s="27" t="s">
        <v>275</v>
      </c>
      <c r="B185" s="27" t="s">
        <v>6</v>
      </c>
      <c r="C185" s="42">
        <v>0</v>
      </c>
      <c r="D185" s="29" t="s">
        <v>4</v>
      </c>
      <c r="E185" s="27" t="s">
        <v>53</v>
      </c>
      <c r="F185" s="30">
        <v>600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0">
        <v>86</v>
      </c>
      <c r="N185" s="30">
        <v>0</v>
      </c>
      <c r="O185" s="30">
        <v>0</v>
      </c>
      <c r="P185" s="30">
        <v>0</v>
      </c>
      <c r="Q185" s="30">
        <f t="shared" si="4"/>
        <v>686</v>
      </c>
      <c r="R185" s="30">
        <v>0</v>
      </c>
      <c r="S185" s="45">
        <f t="shared" si="5"/>
        <v>686</v>
      </c>
    </row>
    <row r="186" spans="1:19" s="26" customFormat="1" ht="14.1" customHeight="1">
      <c r="A186" s="27" t="s">
        <v>276</v>
      </c>
      <c r="B186" s="27" t="s">
        <v>48</v>
      </c>
      <c r="C186" s="42" t="s">
        <v>7</v>
      </c>
      <c r="D186" s="29" t="s">
        <v>5</v>
      </c>
      <c r="E186" s="27" t="s">
        <v>46</v>
      </c>
      <c r="F186" s="30">
        <v>1597.2</v>
      </c>
      <c r="G186" s="30">
        <v>0</v>
      </c>
      <c r="H186" s="30">
        <v>242.4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0</v>
      </c>
      <c r="O186" s="30">
        <v>0</v>
      </c>
      <c r="P186" s="30">
        <v>0</v>
      </c>
      <c r="Q186" s="30">
        <f t="shared" si="4"/>
        <v>1839.6000000000001</v>
      </c>
      <c r="R186" s="30">
        <v>248.21</v>
      </c>
      <c r="S186" s="45">
        <f t="shared" si="5"/>
        <v>1591.39</v>
      </c>
    </row>
    <row r="187" spans="1:19" s="9" customFormat="1" ht="14.1" customHeight="1">
      <c r="A187" s="27" t="s">
        <v>277</v>
      </c>
      <c r="B187" s="27" t="s">
        <v>12</v>
      </c>
      <c r="C187" s="42" t="s">
        <v>7</v>
      </c>
      <c r="D187" s="29" t="s">
        <v>5</v>
      </c>
      <c r="E187" s="27" t="s">
        <v>46</v>
      </c>
      <c r="F187" s="30">
        <v>4297.59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30">
        <v>0</v>
      </c>
      <c r="P187" s="30">
        <v>0</v>
      </c>
      <c r="Q187" s="30">
        <f t="shared" si="4"/>
        <v>4297.59</v>
      </c>
      <c r="R187" s="30">
        <v>553.24</v>
      </c>
      <c r="S187" s="45">
        <f t="shared" si="5"/>
        <v>3744.3500000000004</v>
      </c>
    </row>
    <row r="188" spans="1:19" s="9" customFormat="1" ht="14.1" customHeight="1">
      <c r="A188" s="27" t="s">
        <v>278</v>
      </c>
      <c r="B188" s="27" t="s">
        <v>69</v>
      </c>
      <c r="C188" s="42" t="s">
        <v>7</v>
      </c>
      <c r="D188" s="29" t="s">
        <v>5</v>
      </c>
      <c r="E188" s="27" t="s">
        <v>46</v>
      </c>
      <c r="F188" s="30">
        <v>2099.16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2000</v>
      </c>
      <c r="M188" s="30">
        <v>0</v>
      </c>
      <c r="N188" s="30">
        <v>0</v>
      </c>
      <c r="O188" s="30">
        <v>0</v>
      </c>
      <c r="P188" s="30">
        <v>0</v>
      </c>
      <c r="Q188" s="30">
        <f t="shared" si="4"/>
        <v>4099.16</v>
      </c>
      <c r="R188" s="30">
        <v>667.62</v>
      </c>
      <c r="S188" s="45">
        <f t="shared" si="5"/>
        <v>3431.54</v>
      </c>
    </row>
    <row r="189" spans="1:19" s="9" customFormat="1" ht="14.1" customHeight="1">
      <c r="A189" s="27" t="s">
        <v>279</v>
      </c>
      <c r="B189" s="27" t="s">
        <v>69</v>
      </c>
      <c r="C189" s="42" t="s">
        <v>7</v>
      </c>
      <c r="D189" s="29" t="s">
        <v>5</v>
      </c>
      <c r="E189" s="27" t="s">
        <v>46</v>
      </c>
      <c r="F189" s="30">
        <v>2099.16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351.45</v>
      </c>
      <c r="O189" s="30">
        <v>0</v>
      </c>
      <c r="P189" s="30">
        <v>0</v>
      </c>
      <c r="Q189" s="30">
        <f t="shared" si="4"/>
        <v>2450.6099999999997</v>
      </c>
      <c r="R189" s="30">
        <v>177.57</v>
      </c>
      <c r="S189" s="45">
        <f t="shared" si="5"/>
        <v>2273.0399999999995</v>
      </c>
    </row>
    <row r="190" spans="1:19" s="9" customFormat="1" ht="14.1" customHeight="1">
      <c r="A190" s="52" t="s">
        <v>280</v>
      </c>
      <c r="B190" s="53" t="s">
        <v>74</v>
      </c>
      <c r="C190" s="54">
        <v>0</v>
      </c>
      <c r="D190" s="29" t="s">
        <v>4</v>
      </c>
      <c r="E190" s="27"/>
      <c r="F190" s="30">
        <v>138.33000000000001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14.33</v>
      </c>
      <c r="N190" s="30">
        <v>0</v>
      </c>
      <c r="O190" s="30">
        <v>0</v>
      </c>
      <c r="P190" s="30">
        <v>0</v>
      </c>
      <c r="Q190" s="30">
        <f t="shared" si="4"/>
        <v>152.66000000000003</v>
      </c>
      <c r="R190" s="30">
        <v>0</v>
      </c>
      <c r="S190" s="45">
        <f t="shared" si="5"/>
        <v>152.66000000000003</v>
      </c>
    </row>
    <row r="191" spans="1:19" s="9" customFormat="1" ht="14.1" customHeight="1">
      <c r="A191" s="27" t="s">
        <v>281</v>
      </c>
      <c r="B191" s="27" t="s">
        <v>48</v>
      </c>
      <c r="C191" s="42" t="s">
        <v>7</v>
      </c>
      <c r="D191" s="29" t="s">
        <v>5</v>
      </c>
      <c r="E191" s="27" t="s">
        <v>46</v>
      </c>
      <c r="F191" s="30">
        <v>1597.2</v>
      </c>
      <c r="G191" s="30">
        <v>0</v>
      </c>
      <c r="H191" s="30">
        <v>242.4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30">
        <v>0</v>
      </c>
      <c r="P191" s="30">
        <v>0</v>
      </c>
      <c r="Q191" s="30">
        <f t="shared" si="4"/>
        <v>1839.6000000000001</v>
      </c>
      <c r="R191" s="30">
        <v>371.98</v>
      </c>
      <c r="S191" s="45">
        <f t="shared" si="5"/>
        <v>1467.6200000000001</v>
      </c>
    </row>
    <row r="192" spans="1:19" s="9" customFormat="1" ht="14.1" customHeight="1">
      <c r="A192" s="27" t="s">
        <v>282</v>
      </c>
      <c r="B192" s="27" t="s">
        <v>283</v>
      </c>
      <c r="C192" s="42" t="s">
        <v>21</v>
      </c>
      <c r="D192" s="29" t="s">
        <v>5</v>
      </c>
      <c r="E192" s="27" t="s">
        <v>53</v>
      </c>
      <c r="F192" s="30">
        <v>2419.88</v>
      </c>
      <c r="G192" s="30">
        <v>2907.21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155.66</v>
      </c>
      <c r="O192" s="30">
        <v>0</v>
      </c>
      <c r="P192" s="30">
        <v>0</v>
      </c>
      <c r="Q192" s="30">
        <f t="shared" si="4"/>
        <v>5482.75</v>
      </c>
      <c r="R192" s="30">
        <v>1017.51</v>
      </c>
      <c r="S192" s="45">
        <f t="shared" si="5"/>
        <v>4465.24</v>
      </c>
    </row>
    <row r="193" spans="1:19" s="9" customFormat="1" ht="14.1" customHeight="1">
      <c r="A193" s="27" t="s">
        <v>284</v>
      </c>
      <c r="B193" s="27" t="s">
        <v>142</v>
      </c>
      <c r="C193" s="42" t="s">
        <v>7</v>
      </c>
      <c r="D193" s="29" t="s">
        <v>5</v>
      </c>
      <c r="E193" s="27" t="s">
        <v>53</v>
      </c>
      <c r="F193" s="30">
        <v>2447.61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f t="shared" si="4"/>
        <v>2447.61</v>
      </c>
      <c r="R193" s="30">
        <v>293.7</v>
      </c>
      <c r="S193" s="45">
        <f t="shared" si="5"/>
        <v>2153.9100000000003</v>
      </c>
    </row>
    <row r="194" spans="1:19" s="26" customFormat="1" ht="14.1" customHeight="1">
      <c r="A194" s="27" t="s">
        <v>285</v>
      </c>
      <c r="B194" s="27" t="s">
        <v>83</v>
      </c>
      <c r="C194" s="42" t="s">
        <v>7</v>
      </c>
      <c r="D194" s="29" t="s">
        <v>5</v>
      </c>
      <c r="E194" s="27"/>
      <c r="F194" s="30">
        <v>3797.78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f t="shared" si="4"/>
        <v>3797.78</v>
      </c>
      <c r="R194" s="30">
        <v>567.71</v>
      </c>
      <c r="S194" s="45">
        <f t="shared" si="5"/>
        <v>3230.07</v>
      </c>
    </row>
    <row r="195" spans="1:19" s="26" customFormat="1" ht="14.1" customHeight="1">
      <c r="A195" s="27" t="s">
        <v>286</v>
      </c>
      <c r="B195" s="27" t="s">
        <v>45</v>
      </c>
      <c r="C195" s="42" t="s">
        <v>7</v>
      </c>
      <c r="D195" s="29" t="s">
        <v>5</v>
      </c>
      <c r="E195" s="27" t="s">
        <v>46</v>
      </c>
      <c r="F195" s="30">
        <v>3797.78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187.69</v>
      </c>
      <c r="O195" s="30">
        <v>0</v>
      </c>
      <c r="P195" s="30">
        <v>0</v>
      </c>
      <c r="Q195" s="30">
        <f t="shared" si="4"/>
        <v>3985.4700000000003</v>
      </c>
      <c r="R195" s="30">
        <v>532.54999999999995</v>
      </c>
      <c r="S195" s="45">
        <f t="shared" si="5"/>
        <v>3452.92</v>
      </c>
    </row>
    <row r="196" spans="1:19" s="9" customFormat="1" ht="14.1" customHeight="1">
      <c r="A196" s="27" t="s">
        <v>287</v>
      </c>
      <c r="B196" s="27" t="s">
        <v>113</v>
      </c>
      <c r="C196" s="42" t="s">
        <v>7</v>
      </c>
      <c r="D196" s="29" t="s">
        <v>5</v>
      </c>
      <c r="E196" s="27" t="s">
        <v>53</v>
      </c>
      <c r="F196" s="30">
        <v>1833.48</v>
      </c>
      <c r="G196" s="30">
        <v>0</v>
      </c>
      <c r="H196" s="30">
        <v>242.4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f t="shared" si="4"/>
        <v>2075.88</v>
      </c>
      <c r="R196" s="30">
        <v>310.89</v>
      </c>
      <c r="S196" s="45">
        <f t="shared" si="5"/>
        <v>1764.9900000000002</v>
      </c>
    </row>
    <row r="197" spans="1:19" s="9" customFormat="1" ht="14.1" customHeight="1">
      <c r="A197" s="27" t="s">
        <v>288</v>
      </c>
      <c r="B197" s="27" t="s">
        <v>69</v>
      </c>
      <c r="C197" s="42" t="s">
        <v>7</v>
      </c>
      <c r="D197" s="29" t="s">
        <v>5</v>
      </c>
      <c r="E197" s="27" t="s">
        <v>53</v>
      </c>
      <c r="F197" s="30">
        <v>2099.16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1469.41</v>
      </c>
      <c r="Q197" s="30">
        <f t="shared" si="4"/>
        <v>3568.5699999999997</v>
      </c>
      <c r="R197" s="30">
        <v>177.57</v>
      </c>
      <c r="S197" s="45">
        <f t="shared" si="5"/>
        <v>3390.9999999999995</v>
      </c>
    </row>
    <row r="198" spans="1:19" s="9" customFormat="1" ht="14.1" customHeight="1">
      <c r="A198" s="27" t="s">
        <v>289</v>
      </c>
      <c r="B198" s="27" t="s">
        <v>212</v>
      </c>
      <c r="C198" s="42" t="s">
        <v>7</v>
      </c>
      <c r="D198" s="29" t="s">
        <v>5</v>
      </c>
      <c r="E198" s="27" t="s">
        <v>53</v>
      </c>
      <c r="F198" s="30">
        <v>3797.78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1200</v>
      </c>
      <c r="M198" s="30">
        <v>0</v>
      </c>
      <c r="N198" s="30">
        <v>0</v>
      </c>
      <c r="O198" s="30">
        <v>0</v>
      </c>
      <c r="P198" s="30">
        <v>0</v>
      </c>
      <c r="Q198" s="30">
        <f t="shared" si="4"/>
        <v>4997.7800000000007</v>
      </c>
      <c r="R198" s="30">
        <v>1456.81</v>
      </c>
      <c r="S198" s="45">
        <f t="shared" si="5"/>
        <v>3540.9700000000007</v>
      </c>
    </row>
    <row r="199" spans="1:19" s="26" customFormat="1" ht="14.1" customHeight="1">
      <c r="A199" s="27" t="s">
        <v>290</v>
      </c>
      <c r="B199" s="27" t="s">
        <v>83</v>
      </c>
      <c r="C199" s="42" t="s">
        <v>7</v>
      </c>
      <c r="D199" s="29" t="s">
        <v>5</v>
      </c>
      <c r="E199" s="27" t="s">
        <v>53</v>
      </c>
      <c r="F199" s="30">
        <v>3797.78</v>
      </c>
      <c r="G199" s="30">
        <v>0</v>
      </c>
      <c r="H199" s="30">
        <v>0</v>
      </c>
      <c r="I199" s="30">
        <v>1265.93</v>
      </c>
      <c r="J199" s="30">
        <v>0</v>
      </c>
      <c r="K199" s="30">
        <v>0</v>
      </c>
      <c r="L199" s="30">
        <v>0</v>
      </c>
      <c r="M199" s="30">
        <v>0</v>
      </c>
      <c r="N199" s="30">
        <v>187.69</v>
      </c>
      <c r="O199" s="30">
        <v>0</v>
      </c>
      <c r="P199" s="30">
        <v>2658.45</v>
      </c>
      <c r="Q199" s="30">
        <f t="shared" si="4"/>
        <v>7909.8499999999995</v>
      </c>
      <c r="R199" s="30">
        <v>925.65</v>
      </c>
      <c r="S199" s="45">
        <f t="shared" si="5"/>
        <v>6984.2</v>
      </c>
    </row>
    <row r="200" spans="1:19" s="9" customFormat="1" ht="14.1" customHeight="1">
      <c r="A200" s="27" t="s">
        <v>291</v>
      </c>
      <c r="B200" s="27" t="s">
        <v>204</v>
      </c>
      <c r="C200" s="42" t="s">
        <v>11</v>
      </c>
      <c r="D200" s="29" t="s">
        <v>5</v>
      </c>
      <c r="E200" s="27" t="s">
        <v>53</v>
      </c>
      <c r="F200" s="30">
        <v>2756.41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f t="shared" si="4"/>
        <v>2756.41</v>
      </c>
      <c r="R200" s="30">
        <v>871.34</v>
      </c>
      <c r="S200" s="45">
        <f t="shared" si="5"/>
        <v>1885.0699999999997</v>
      </c>
    </row>
    <row r="201" spans="1:19" s="9" customFormat="1" ht="14.1" customHeight="1">
      <c r="A201" s="27" t="s">
        <v>292</v>
      </c>
      <c r="B201" s="27" t="s">
        <v>67</v>
      </c>
      <c r="C201" s="42" t="s">
        <v>11</v>
      </c>
      <c r="D201" s="29" t="s">
        <v>5</v>
      </c>
      <c r="E201" s="27" t="s">
        <v>53</v>
      </c>
      <c r="F201" s="30">
        <v>3609.85</v>
      </c>
      <c r="G201" s="30">
        <v>2644.47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202.42</v>
      </c>
      <c r="O201" s="30">
        <v>0</v>
      </c>
      <c r="P201" s="30">
        <v>0</v>
      </c>
      <c r="Q201" s="30">
        <f t="shared" ref="Q201:Q264" si="6">SUM(F201:P201)</f>
        <v>6456.74</v>
      </c>
      <c r="R201" s="30">
        <v>1425.62</v>
      </c>
      <c r="S201" s="45">
        <f t="shared" ref="S201:S264" si="7">SUM(Q201-R201)</f>
        <v>5031.12</v>
      </c>
    </row>
    <row r="202" spans="1:19" s="9" customFormat="1" ht="14.1" customHeight="1">
      <c r="A202" s="27" t="s">
        <v>293</v>
      </c>
      <c r="B202" s="27" t="s">
        <v>85</v>
      </c>
      <c r="C202" s="42">
        <v>4</v>
      </c>
      <c r="D202" s="29" t="s">
        <v>5</v>
      </c>
      <c r="E202" s="27" t="s">
        <v>53</v>
      </c>
      <c r="F202" s="30">
        <v>10920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171.45</v>
      </c>
      <c r="O202" s="30">
        <v>0</v>
      </c>
      <c r="P202" s="30">
        <v>0</v>
      </c>
      <c r="Q202" s="30">
        <f t="shared" si="6"/>
        <v>11091.45</v>
      </c>
      <c r="R202" s="30">
        <v>4042.45</v>
      </c>
      <c r="S202" s="45">
        <f t="shared" si="7"/>
        <v>7049.0000000000009</v>
      </c>
    </row>
    <row r="203" spans="1:19" s="26" customFormat="1" ht="14.1" customHeight="1">
      <c r="A203" s="27" t="s">
        <v>294</v>
      </c>
      <c r="B203" s="27" t="s">
        <v>102</v>
      </c>
      <c r="C203" s="42" t="s">
        <v>7</v>
      </c>
      <c r="D203" s="29" t="s">
        <v>5</v>
      </c>
      <c r="E203" s="27"/>
      <c r="F203" s="30">
        <v>4297.59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f t="shared" si="6"/>
        <v>4297.59</v>
      </c>
      <c r="R203" s="30">
        <v>638.55999999999995</v>
      </c>
      <c r="S203" s="45">
        <f t="shared" si="7"/>
        <v>3659.03</v>
      </c>
    </row>
    <row r="204" spans="1:19" s="9" customFormat="1" ht="14.1" customHeight="1">
      <c r="A204" s="27" t="s">
        <v>295</v>
      </c>
      <c r="B204" s="27" t="s">
        <v>296</v>
      </c>
      <c r="C204" s="42" t="s">
        <v>7</v>
      </c>
      <c r="D204" s="29" t="s">
        <v>5</v>
      </c>
      <c r="E204" s="27" t="s">
        <v>46</v>
      </c>
      <c r="F204" s="30">
        <v>2780.78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409.13</v>
      </c>
      <c r="O204" s="30">
        <v>0</v>
      </c>
      <c r="P204" s="30">
        <v>0</v>
      </c>
      <c r="Q204" s="30">
        <f t="shared" si="6"/>
        <v>3189.9100000000003</v>
      </c>
      <c r="R204" s="30">
        <v>295.25</v>
      </c>
      <c r="S204" s="45">
        <f t="shared" si="7"/>
        <v>2894.6600000000003</v>
      </c>
    </row>
    <row r="205" spans="1:19" s="9" customFormat="1" ht="14.1" customHeight="1">
      <c r="A205" s="52" t="s">
        <v>297</v>
      </c>
      <c r="B205" s="55" t="s">
        <v>69</v>
      </c>
      <c r="C205" s="42" t="s">
        <v>7</v>
      </c>
      <c r="D205" s="29" t="s">
        <v>5</v>
      </c>
      <c r="E205" s="56"/>
      <c r="F205" s="30">
        <v>2099.16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f t="shared" si="6"/>
        <v>2099.16</v>
      </c>
      <c r="R205" s="30">
        <v>394.52</v>
      </c>
      <c r="S205" s="45">
        <f t="shared" si="7"/>
        <v>1704.6399999999999</v>
      </c>
    </row>
    <row r="206" spans="1:19" s="26" customFormat="1" ht="14.1" customHeight="1">
      <c r="A206" s="27" t="s">
        <v>298</v>
      </c>
      <c r="B206" s="27" t="s">
        <v>102</v>
      </c>
      <c r="C206" s="42" t="s">
        <v>7</v>
      </c>
      <c r="D206" s="29" t="s">
        <v>5</v>
      </c>
      <c r="E206" s="27"/>
      <c r="F206" s="30">
        <v>4297.59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0</v>
      </c>
      <c r="Q206" s="30">
        <f t="shared" si="6"/>
        <v>4297.59</v>
      </c>
      <c r="R206" s="30">
        <v>675.15</v>
      </c>
      <c r="S206" s="45">
        <f t="shared" si="7"/>
        <v>3622.44</v>
      </c>
    </row>
    <row r="207" spans="1:19" s="8" customFormat="1" ht="14.1" customHeight="1">
      <c r="A207" s="27" t="s">
        <v>299</v>
      </c>
      <c r="B207" s="27" t="s">
        <v>255</v>
      </c>
      <c r="C207" s="42">
        <v>0</v>
      </c>
      <c r="D207" s="29" t="s">
        <v>5</v>
      </c>
      <c r="E207" s="27" t="s">
        <v>53</v>
      </c>
      <c r="F207" s="30">
        <v>6300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0</v>
      </c>
      <c r="Q207" s="30">
        <f t="shared" si="6"/>
        <v>6300</v>
      </c>
      <c r="R207" s="30">
        <v>1388.81</v>
      </c>
      <c r="S207" s="45">
        <f t="shared" si="7"/>
        <v>4911.1900000000005</v>
      </c>
    </row>
    <row r="208" spans="1:19" s="8" customFormat="1" ht="14.1" customHeight="1">
      <c r="A208" s="27" t="s">
        <v>300</v>
      </c>
      <c r="B208" s="27" t="s">
        <v>9</v>
      </c>
      <c r="C208" s="42">
        <v>0</v>
      </c>
      <c r="D208" s="29" t="s">
        <v>5</v>
      </c>
      <c r="E208" s="27" t="s">
        <v>46</v>
      </c>
      <c r="F208" s="30">
        <v>8400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0</v>
      </c>
      <c r="P208" s="30">
        <v>0</v>
      </c>
      <c r="Q208" s="30">
        <f t="shared" si="6"/>
        <v>8400</v>
      </c>
      <c r="R208" s="30">
        <v>4205.83</v>
      </c>
      <c r="S208" s="45">
        <f t="shared" si="7"/>
        <v>4194.17</v>
      </c>
    </row>
    <row r="209" spans="1:19" s="9" customFormat="1" ht="14.1" customHeight="1">
      <c r="A209" s="27" t="s">
        <v>301</v>
      </c>
      <c r="B209" s="27" t="s">
        <v>243</v>
      </c>
      <c r="C209" s="42" t="s">
        <v>11</v>
      </c>
      <c r="D209" s="29" t="s">
        <v>5</v>
      </c>
      <c r="E209" s="27" t="s">
        <v>53</v>
      </c>
      <c r="F209" s="30">
        <v>2064.79</v>
      </c>
      <c r="G209" s="30">
        <v>1144.67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f t="shared" si="6"/>
        <v>3209.46</v>
      </c>
      <c r="R209" s="30">
        <v>1054.93</v>
      </c>
      <c r="S209" s="45">
        <f t="shared" si="7"/>
        <v>2154.5299999999997</v>
      </c>
    </row>
    <row r="210" spans="1:19" s="9" customFormat="1" ht="14.1" customHeight="1">
      <c r="A210" s="27" t="s">
        <v>302</v>
      </c>
      <c r="B210" s="27" t="s">
        <v>83</v>
      </c>
      <c r="C210" s="42" t="s">
        <v>7</v>
      </c>
      <c r="D210" s="29" t="s">
        <v>5</v>
      </c>
      <c r="E210" s="27"/>
      <c r="F210" s="30">
        <v>3797.78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f t="shared" si="6"/>
        <v>3797.78</v>
      </c>
      <c r="R210" s="30">
        <v>499.11</v>
      </c>
      <c r="S210" s="45">
        <f t="shared" si="7"/>
        <v>3298.67</v>
      </c>
    </row>
    <row r="211" spans="1:19" s="9" customFormat="1" ht="14.1" customHeight="1">
      <c r="A211" s="27" t="s">
        <v>303</v>
      </c>
      <c r="B211" s="27" t="s">
        <v>97</v>
      </c>
      <c r="C211" s="42" t="s">
        <v>14</v>
      </c>
      <c r="D211" s="29" t="s">
        <v>5</v>
      </c>
      <c r="E211" s="27" t="s">
        <v>53</v>
      </c>
      <c r="F211" s="30">
        <v>5213.2299999999996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f t="shared" si="6"/>
        <v>5213.2299999999996</v>
      </c>
      <c r="R211" s="30">
        <v>980.51</v>
      </c>
      <c r="S211" s="45">
        <f t="shared" si="7"/>
        <v>4232.7199999999993</v>
      </c>
    </row>
    <row r="212" spans="1:19" s="26" customFormat="1" ht="14.1" customHeight="1">
      <c r="A212" s="27" t="s">
        <v>304</v>
      </c>
      <c r="B212" s="27" t="s">
        <v>305</v>
      </c>
      <c r="C212" s="42" t="s">
        <v>14</v>
      </c>
      <c r="D212" s="29" t="s">
        <v>5</v>
      </c>
      <c r="E212" s="27" t="s">
        <v>53</v>
      </c>
      <c r="F212" s="30">
        <v>5213.2299999999996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0</v>
      </c>
      <c r="P212" s="30">
        <v>0</v>
      </c>
      <c r="Q212" s="30">
        <f t="shared" si="6"/>
        <v>5213.2299999999996</v>
      </c>
      <c r="R212" s="30">
        <v>1124.1600000000001</v>
      </c>
      <c r="S212" s="45">
        <f t="shared" si="7"/>
        <v>4089.0699999999997</v>
      </c>
    </row>
    <row r="213" spans="1:19" s="9" customFormat="1" ht="14.1" customHeight="1">
      <c r="A213" s="52" t="s">
        <v>306</v>
      </c>
      <c r="B213" s="55" t="s">
        <v>69</v>
      </c>
      <c r="C213" s="42" t="s">
        <v>7</v>
      </c>
      <c r="D213" s="29" t="s">
        <v>5</v>
      </c>
      <c r="E213" s="56"/>
      <c r="F213" s="30">
        <v>2099.16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f t="shared" si="6"/>
        <v>2099.16</v>
      </c>
      <c r="R213" s="30">
        <v>177.57</v>
      </c>
      <c r="S213" s="45">
        <f t="shared" si="7"/>
        <v>1921.59</v>
      </c>
    </row>
    <row r="214" spans="1:19" s="26" customFormat="1" ht="14.1" customHeight="1">
      <c r="A214" s="27" t="s">
        <v>307</v>
      </c>
      <c r="B214" s="27" t="s">
        <v>67</v>
      </c>
      <c r="C214" s="42" t="s">
        <v>14</v>
      </c>
      <c r="D214" s="29" t="s">
        <v>5</v>
      </c>
      <c r="E214" s="27" t="s">
        <v>46</v>
      </c>
      <c r="F214" s="30">
        <v>3334.94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233.48</v>
      </c>
      <c r="O214" s="30">
        <v>0</v>
      </c>
      <c r="P214" s="30">
        <v>0</v>
      </c>
      <c r="Q214" s="30">
        <f t="shared" si="6"/>
        <v>3568.42</v>
      </c>
      <c r="R214" s="30">
        <v>467.25</v>
      </c>
      <c r="S214" s="45">
        <f t="shared" si="7"/>
        <v>3101.17</v>
      </c>
    </row>
    <row r="215" spans="1:19" s="9" customFormat="1" ht="14.1" customHeight="1">
      <c r="A215" s="27" t="s">
        <v>308</v>
      </c>
      <c r="B215" s="27" t="s">
        <v>67</v>
      </c>
      <c r="C215" s="42" t="s">
        <v>11</v>
      </c>
      <c r="D215" s="29" t="s">
        <v>5</v>
      </c>
      <c r="E215" s="27" t="s">
        <v>46</v>
      </c>
      <c r="F215" s="30">
        <v>3609.85</v>
      </c>
      <c r="G215" s="30">
        <v>4622.78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f t="shared" si="6"/>
        <v>8232.6299999999992</v>
      </c>
      <c r="R215" s="30">
        <v>2216.7800000000002</v>
      </c>
      <c r="S215" s="45">
        <f t="shared" si="7"/>
        <v>6015.8499999999985</v>
      </c>
    </row>
    <row r="216" spans="1:19" s="9" customFormat="1" ht="14.1" customHeight="1">
      <c r="A216" s="27" t="s">
        <v>309</v>
      </c>
      <c r="B216" s="27" t="s">
        <v>310</v>
      </c>
      <c r="C216" s="42" t="s">
        <v>14</v>
      </c>
      <c r="D216" s="29" t="s">
        <v>5</v>
      </c>
      <c r="E216" s="27" t="s">
        <v>53</v>
      </c>
      <c r="F216" s="30">
        <v>8036.31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5246.78</v>
      </c>
      <c r="M216" s="30">
        <v>0</v>
      </c>
      <c r="N216" s="30">
        <v>0</v>
      </c>
      <c r="O216" s="30">
        <v>0</v>
      </c>
      <c r="P216" s="30">
        <v>0</v>
      </c>
      <c r="Q216" s="30">
        <f t="shared" si="6"/>
        <v>13283.09</v>
      </c>
      <c r="R216" s="30">
        <v>3336.93</v>
      </c>
      <c r="S216" s="45">
        <f t="shared" si="7"/>
        <v>9946.16</v>
      </c>
    </row>
    <row r="217" spans="1:19" s="9" customFormat="1" ht="14.1" customHeight="1">
      <c r="A217" s="27" t="s">
        <v>311</v>
      </c>
      <c r="B217" s="27" t="s">
        <v>45</v>
      </c>
      <c r="C217" s="42" t="s">
        <v>7</v>
      </c>
      <c r="D217" s="29" t="s">
        <v>5</v>
      </c>
      <c r="E217" s="27" t="s">
        <v>46</v>
      </c>
      <c r="F217" s="30">
        <v>3797.78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96.26</v>
      </c>
      <c r="O217" s="30">
        <v>0</v>
      </c>
      <c r="P217" s="30">
        <v>0</v>
      </c>
      <c r="Q217" s="30">
        <f t="shared" si="6"/>
        <v>3894.0400000000004</v>
      </c>
      <c r="R217" s="30">
        <v>532.54999999999995</v>
      </c>
      <c r="S217" s="45">
        <f t="shared" si="7"/>
        <v>3361.4900000000007</v>
      </c>
    </row>
    <row r="218" spans="1:19" s="9" customFormat="1" ht="14.1" customHeight="1">
      <c r="A218" s="27" t="s">
        <v>312</v>
      </c>
      <c r="B218" s="27" t="s">
        <v>187</v>
      </c>
      <c r="C218" s="42" t="s">
        <v>11</v>
      </c>
      <c r="D218" s="29" t="s">
        <v>5</v>
      </c>
      <c r="E218" s="27" t="s">
        <v>53</v>
      </c>
      <c r="F218" s="30">
        <v>6546.71</v>
      </c>
      <c r="G218" s="30">
        <v>446.23</v>
      </c>
      <c r="H218" s="30">
        <v>0</v>
      </c>
      <c r="I218" s="30">
        <v>0</v>
      </c>
      <c r="J218" s="30">
        <v>0</v>
      </c>
      <c r="K218" s="30">
        <v>0</v>
      </c>
      <c r="L218" s="30">
        <v>4000</v>
      </c>
      <c r="M218" s="30">
        <v>0</v>
      </c>
      <c r="N218" s="30">
        <v>0</v>
      </c>
      <c r="O218" s="30">
        <v>0</v>
      </c>
      <c r="P218" s="30">
        <v>0</v>
      </c>
      <c r="Q218" s="30">
        <f t="shared" si="6"/>
        <v>10992.94</v>
      </c>
      <c r="R218" s="30">
        <v>2786.27</v>
      </c>
      <c r="S218" s="45">
        <f t="shared" si="7"/>
        <v>8206.67</v>
      </c>
    </row>
    <row r="219" spans="1:19" s="9" customFormat="1" ht="14.1" customHeight="1">
      <c r="A219" s="27" t="s">
        <v>313</v>
      </c>
      <c r="B219" s="27" t="s">
        <v>12</v>
      </c>
      <c r="C219" s="42" t="s">
        <v>18</v>
      </c>
      <c r="D219" s="29" t="s">
        <v>5</v>
      </c>
      <c r="E219" s="27" t="s">
        <v>53</v>
      </c>
      <c r="F219" s="30">
        <v>3629.84</v>
      </c>
      <c r="G219" s="30">
        <v>640.45000000000005</v>
      </c>
      <c r="H219" s="30">
        <v>0</v>
      </c>
      <c r="I219" s="30">
        <v>521.91999999999996</v>
      </c>
      <c r="J219" s="30">
        <v>0</v>
      </c>
      <c r="K219" s="30">
        <v>0</v>
      </c>
      <c r="L219" s="30">
        <v>0</v>
      </c>
      <c r="M219" s="30">
        <v>0</v>
      </c>
      <c r="N219" s="30">
        <v>0</v>
      </c>
      <c r="O219" s="30">
        <v>0</v>
      </c>
      <c r="P219" s="30">
        <v>0</v>
      </c>
      <c r="Q219" s="30">
        <f t="shared" si="6"/>
        <v>4792.21</v>
      </c>
      <c r="R219" s="30">
        <v>835.1</v>
      </c>
      <c r="S219" s="45">
        <f t="shared" si="7"/>
        <v>3957.11</v>
      </c>
    </row>
    <row r="220" spans="1:19" s="9" customFormat="1" ht="14.1" customHeight="1">
      <c r="A220" s="27" t="s">
        <v>314</v>
      </c>
      <c r="B220" s="27" t="s">
        <v>67</v>
      </c>
      <c r="C220" s="42" t="s">
        <v>11</v>
      </c>
      <c r="D220" s="29" t="s">
        <v>5</v>
      </c>
      <c r="E220" s="27" t="s">
        <v>46</v>
      </c>
      <c r="F220" s="30">
        <v>3609.85</v>
      </c>
      <c r="G220" s="30">
        <v>1632.59</v>
      </c>
      <c r="H220" s="30">
        <v>0</v>
      </c>
      <c r="I220" s="30">
        <v>0</v>
      </c>
      <c r="J220" s="30">
        <v>0</v>
      </c>
      <c r="K220" s="30">
        <v>0</v>
      </c>
      <c r="L220" s="30">
        <v>499.29</v>
      </c>
      <c r="M220" s="30">
        <v>0</v>
      </c>
      <c r="N220" s="30">
        <v>202.42</v>
      </c>
      <c r="O220" s="30">
        <v>0</v>
      </c>
      <c r="P220" s="30">
        <v>4019.21</v>
      </c>
      <c r="Q220" s="30">
        <f t="shared" si="6"/>
        <v>9963.36</v>
      </c>
      <c r="R220" s="30">
        <v>2034</v>
      </c>
      <c r="S220" s="45">
        <f t="shared" si="7"/>
        <v>7929.3600000000006</v>
      </c>
    </row>
    <row r="221" spans="1:19" s="9" customFormat="1" ht="14.1" customHeight="1">
      <c r="A221" s="27" t="s">
        <v>315</v>
      </c>
      <c r="B221" s="27" t="s">
        <v>142</v>
      </c>
      <c r="C221" s="42" t="s">
        <v>11</v>
      </c>
      <c r="D221" s="29" t="s">
        <v>5</v>
      </c>
      <c r="E221" s="27" t="s">
        <v>46</v>
      </c>
      <c r="F221" s="30">
        <v>2756.41</v>
      </c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30">
        <v>0</v>
      </c>
      <c r="M221" s="30">
        <v>0</v>
      </c>
      <c r="N221" s="30">
        <v>187.69</v>
      </c>
      <c r="O221" s="30">
        <v>0</v>
      </c>
      <c r="P221" s="30">
        <v>0</v>
      </c>
      <c r="Q221" s="30">
        <f t="shared" si="6"/>
        <v>2944.1</v>
      </c>
      <c r="R221" s="30">
        <v>465.29</v>
      </c>
      <c r="S221" s="45">
        <f t="shared" si="7"/>
        <v>2478.81</v>
      </c>
    </row>
    <row r="222" spans="1:19" s="26" customFormat="1" ht="14.1" customHeight="1">
      <c r="A222" s="27" t="s">
        <v>316</v>
      </c>
      <c r="B222" s="27" t="s">
        <v>69</v>
      </c>
      <c r="C222" s="42" t="s">
        <v>7</v>
      </c>
      <c r="D222" s="29" t="s">
        <v>5</v>
      </c>
      <c r="E222" s="27"/>
      <c r="F222" s="30">
        <v>2099.16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0">
        <f t="shared" si="6"/>
        <v>2099.16</v>
      </c>
      <c r="R222" s="30">
        <v>303.52</v>
      </c>
      <c r="S222" s="45">
        <f t="shared" si="7"/>
        <v>1795.6399999999999</v>
      </c>
    </row>
    <row r="223" spans="1:19" s="9" customFormat="1" ht="14.1" customHeight="1">
      <c r="A223" s="27" t="s">
        <v>317</v>
      </c>
      <c r="B223" s="27" t="s">
        <v>318</v>
      </c>
      <c r="C223" s="42" t="s">
        <v>17</v>
      </c>
      <c r="D223" s="29" t="s">
        <v>167</v>
      </c>
      <c r="E223" s="27"/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16224</v>
      </c>
      <c r="M223" s="30">
        <v>0</v>
      </c>
      <c r="N223" s="30">
        <v>0</v>
      </c>
      <c r="O223" s="30">
        <v>0</v>
      </c>
      <c r="P223" s="30">
        <v>0</v>
      </c>
      <c r="Q223" s="30">
        <f t="shared" si="6"/>
        <v>16224</v>
      </c>
      <c r="R223" s="30">
        <v>5773.67</v>
      </c>
      <c r="S223" s="45">
        <f t="shared" si="7"/>
        <v>10450.33</v>
      </c>
    </row>
    <row r="224" spans="1:19" s="9" customFormat="1" ht="14.1" customHeight="1">
      <c r="A224" s="27" t="s">
        <v>319</v>
      </c>
      <c r="B224" s="27" t="s">
        <v>61</v>
      </c>
      <c r="C224" s="42" t="s">
        <v>11</v>
      </c>
      <c r="D224" s="29" t="s">
        <v>5</v>
      </c>
      <c r="E224" s="27"/>
      <c r="F224" s="30">
        <v>1798.7</v>
      </c>
      <c r="G224" s="30">
        <v>621.82000000000005</v>
      </c>
      <c r="H224" s="30">
        <v>0</v>
      </c>
      <c r="I224" s="30">
        <v>0</v>
      </c>
      <c r="J224" s="30">
        <v>0</v>
      </c>
      <c r="K224" s="30">
        <v>0</v>
      </c>
      <c r="L224" s="30">
        <v>1000</v>
      </c>
      <c r="M224" s="30">
        <v>0</v>
      </c>
      <c r="N224" s="30">
        <v>264.89999999999998</v>
      </c>
      <c r="O224" s="30">
        <v>0</v>
      </c>
      <c r="P224" s="30">
        <v>0</v>
      </c>
      <c r="Q224" s="30">
        <f t="shared" si="6"/>
        <v>3685.42</v>
      </c>
      <c r="R224" s="30">
        <v>406.38</v>
      </c>
      <c r="S224" s="45">
        <f t="shared" si="7"/>
        <v>3279.04</v>
      </c>
    </row>
    <row r="225" spans="1:19" s="26" customFormat="1" ht="14.1" customHeight="1">
      <c r="A225" s="27" t="s">
        <v>320</v>
      </c>
      <c r="B225" s="27" t="s">
        <v>69</v>
      </c>
      <c r="C225" s="42" t="s">
        <v>7</v>
      </c>
      <c r="D225" s="29" t="s">
        <v>5</v>
      </c>
      <c r="E225" s="27" t="s">
        <v>53</v>
      </c>
      <c r="F225" s="30">
        <v>2099.16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4000</v>
      </c>
      <c r="M225" s="30">
        <v>0</v>
      </c>
      <c r="N225" s="30">
        <v>64.17</v>
      </c>
      <c r="O225" s="30">
        <v>0</v>
      </c>
      <c r="P225" s="30">
        <v>0</v>
      </c>
      <c r="Q225" s="30">
        <f t="shared" si="6"/>
        <v>6163.33</v>
      </c>
      <c r="R225" s="30">
        <v>1313.2</v>
      </c>
      <c r="S225" s="45">
        <f t="shared" si="7"/>
        <v>4850.13</v>
      </c>
    </row>
    <row r="226" spans="1:19" s="9" customFormat="1" ht="14.1" customHeight="1">
      <c r="A226" s="27" t="s">
        <v>321</v>
      </c>
      <c r="B226" s="27" t="s">
        <v>48</v>
      </c>
      <c r="C226" s="42" t="s">
        <v>7</v>
      </c>
      <c r="D226" s="29" t="s">
        <v>5</v>
      </c>
      <c r="E226" s="27" t="s">
        <v>46</v>
      </c>
      <c r="F226" s="30">
        <v>1597.2</v>
      </c>
      <c r="G226" s="30">
        <v>0</v>
      </c>
      <c r="H226" s="30">
        <v>242.4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  <c r="O226" s="30">
        <v>0</v>
      </c>
      <c r="P226" s="30">
        <v>0</v>
      </c>
      <c r="Q226" s="30">
        <f t="shared" si="6"/>
        <v>1839.6000000000001</v>
      </c>
      <c r="R226" s="30">
        <v>407.22</v>
      </c>
      <c r="S226" s="45">
        <f t="shared" si="7"/>
        <v>1432.38</v>
      </c>
    </row>
    <row r="227" spans="1:19" s="9" customFormat="1" ht="14.1" customHeight="1">
      <c r="A227" s="27" t="s">
        <v>322</v>
      </c>
      <c r="B227" s="27" t="s">
        <v>48</v>
      </c>
      <c r="C227" s="42" t="s">
        <v>7</v>
      </c>
      <c r="D227" s="29" t="s">
        <v>5</v>
      </c>
      <c r="E227" s="27" t="s">
        <v>53</v>
      </c>
      <c r="F227" s="30">
        <v>1597.2</v>
      </c>
      <c r="G227" s="30">
        <v>0</v>
      </c>
      <c r="H227" s="30">
        <v>242.4</v>
      </c>
      <c r="I227" s="30">
        <v>0</v>
      </c>
      <c r="J227" s="30">
        <v>0</v>
      </c>
      <c r="K227" s="30">
        <v>61.32</v>
      </c>
      <c r="L227" s="30">
        <v>0</v>
      </c>
      <c r="M227" s="30">
        <v>0</v>
      </c>
      <c r="N227" s="30">
        <v>0</v>
      </c>
      <c r="O227" s="30">
        <v>0</v>
      </c>
      <c r="P227" s="30">
        <v>0</v>
      </c>
      <c r="Q227" s="30">
        <f t="shared" si="6"/>
        <v>1900.92</v>
      </c>
      <c r="R227" s="30">
        <v>253.73</v>
      </c>
      <c r="S227" s="45">
        <f t="shared" si="7"/>
        <v>1647.19</v>
      </c>
    </row>
    <row r="228" spans="1:19" s="9" customFormat="1" ht="14.1" customHeight="1">
      <c r="A228" s="27" t="s">
        <v>323</v>
      </c>
      <c r="B228" s="27" t="s">
        <v>6</v>
      </c>
      <c r="C228" s="42">
        <v>0</v>
      </c>
      <c r="D228" s="29" t="s">
        <v>4</v>
      </c>
      <c r="E228" s="27"/>
      <c r="F228" s="30">
        <v>600</v>
      </c>
      <c r="G228" s="30">
        <v>0</v>
      </c>
      <c r="H228" s="30">
        <v>0</v>
      </c>
      <c r="I228" s="30">
        <v>0</v>
      </c>
      <c r="J228" s="30">
        <v>0</v>
      </c>
      <c r="K228" s="30">
        <v>0</v>
      </c>
      <c r="L228" s="30">
        <v>0</v>
      </c>
      <c r="M228" s="30">
        <v>86</v>
      </c>
      <c r="N228" s="30">
        <v>0</v>
      </c>
      <c r="O228" s="30">
        <v>0</v>
      </c>
      <c r="P228" s="30">
        <v>0</v>
      </c>
      <c r="Q228" s="30">
        <f t="shared" si="6"/>
        <v>686</v>
      </c>
      <c r="R228" s="30">
        <v>20</v>
      </c>
      <c r="S228" s="45">
        <f t="shared" si="7"/>
        <v>666</v>
      </c>
    </row>
    <row r="229" spans="1:19" s="26" customFormat="1" ht="14.1" customHeight="1">
      <c r="A229" s="27" t="s">
        <v>324</v>
      </c>
      <c r="B229" s="27" t="s">
        <v>67</v>
      </c>
      <c r="C229" s="42" t="s">
        <v>11</v>
      </c>
      <c r="D229" s="29" t="s">
        <v>5</v>
      </c>
      <c r="E229" s="27" t="s">
        <v>46</v>
      </c>
      <c r="F229" s="30">
        <v>3609.85</v>
      </c>
      <c r="G229" s="30">
        <v>2157.09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125.12</v>
      </c>
      <c r="O229" s="30">
        <v>0</v>
      </c>
      <c r="P229" s="30">
        <v>0</v>
      </c>
      <c r="Q229" s="30">
        <f t="shared" si="6"/>
        <v>5892.06</v>
      </c>
      <c r="R229" s="30">
        <v>1215.1199999999999</v>
      </c>
      <c r="S229" s="45">
        <f t="shared" si="7"/>
        <v>4676.9400000000005</v>
      </c>
    </row>
    <row r="230" spans="1:19" s="9" customFormat="1" ht="14.1" customHeight="1">
      <c r="A230" s="27" t="s">
        <v>325</v>
      </c>
      <c r="B230" s="27" t="s">
        <v>83</v>
      </c>
      <c r="C230" s="42" t="s">
        <v>14</v>
      </c>
      <c r="D230" s="29" t="s">
        <v>5</v>
      </c>
      <c r="E230" s="27" t="s">
        <v>46</v>
      </c>
      <c r="F230" s="30">
        <v>3951.21</v>
      </c>
      <c r="G230" s="30">
        <v>0</v>
      </c>
      <c r="H230" s="30">
        <v>0</v>
      </c>
      <c r="I230" s="30">
        <v>0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v>0</v>
      </c>
      <c r="P230" s="30">
        <v>0</v>
      </c>
      <c r="Q230" s="30">
        <f t="shared" si="6"/>
        <v>3951.21</v>
      </c>
      <c r="R230" s="30">
        <v>1479.71</v>
      </c>
      <c r="S230" s="45">
        <f t="shared" si="7"/>
        <v>2471.5</v>
      </c>
    </row>
    <row r="231" spans="1:19" s="9" customFormat="1" ht="14.1" customHeight="1">
      <c r="A231" s="27" t="s">
        <v>326</v>
      </c>
      <c r="B231" s="27" t="s">
        <v>67</v>
      </c>
      <c r="C231" s="42" t="s">
        <v>19</v>
      </c>
      <c r="D231" s="29" t="s">
        <v>5</v>
      </c>
      <c r="E231" s="27" t="s">
        <v>53</v>
      </c>
      <c r="F231" s="30">
        <v>3401.64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466.96</v>
      </c>
      <c r="O231" s="30">
        <v>0</v>
      </c>
      <c r="P231" s="30">
        <v>0</v>
      </c>
      <c r="Q231" s="30">
        <f t="shared" si="6"/>
        <v>3868.6</v>
      </c>
      <c r="R231" s="30">
        <v>634.16</v>
      </c>
      <c r="S231" s="45">
        <f t="shared" si="7"/>
        <v>3234.44</v>
      </c>
    </row>
    <row r="232" spans="1:19" s="26" customFormat="1" ht="14.1" customHeight="1">
      <c r="A232" s="27" t="s">
        <v>327</v>
      </c>
      <c r="B232" s="27" t="s">
        <v>6</v>
      </c>
      <c r="C232" s="42">
        <v>0</v>
      </c>
      <c r="D232" s="29" t="s">
        <v>4</v>
      </c>
      <c r="E232" s="27" t="s">
        <v>46</v>
      </c>
      <c r="F232" s="30">
        <v>830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86</v>
      </c>
      <c r="N232" s="30">
        <v>0</v>
      </c>
      <c r="O232" s="30">
        <v>0</v>
      </c>
      <c r="P232" s="30">
        <v>0</v>
      </c>
      <c r="Q232" s="30">
        <f t="shared" si="6"/>
        <v>916</v>
      </c>
      <c r="R232" s="30">
        <v>0</v>
      </c>
      <c r="S232" s="45">
        <f t="shared" si="7"/>
        <v>916</v>
      </c>
    </row>
    <row r="233" spans="1:19" s="9" customFormat="1" ht="14.1" customHeight="1">
      <c r="A233" s="27" t="s">
        <v>328</v>
      </c>
      <c r="B233" s="27" t="s">
        <v>45</v>
      </c>
      <c r="C233" s="42" t="s">
        <v>7</v>
      </c>
      <c r="D233" s="29" t="s">
        <v>5</v>
      </c>
      <c r="E233" s="27"/>
      <c r="F233" s="30">
        <v>3797.78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0</v>
      </c>
      <c r="O233" s="30">
        <v>0</v>
      </c>
      <c r="P233" s="30">
        <v>0</v>
      </c>
      <c r="Q233" s="30">
        <f t="shared" si="6"/>
        <v>3797.78</v>
      </c>
      <c r="R233" s="30">
        <v>532.54999999999995</v>
      </c>
      <c r="S233" s="45">
        <f t="shared" si="7"/>
        <v>3265.2300000000005</v>
      </c>
    </row>
    <row r="234" spans="1:19" s="9" customFormat="1" ht="14.1" customHeight="1">
      <c r="A234" s="27" t="s">
        <v>329</v>
      </c>
      <c r="B234" s="27" t="s">
        <v>69</v>
      </c>
      <c r="C234" s="42" t="s">
        <v>7</v>
      </c>
      <c r="D234" s="29" t="s">
        <v>5</v>
      </c>
      <c r="E234" s="27" t="s">
        <v>46</v>
      </c>
      <c r="F234" s="30">
        <v>2099.16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f t="shared" si="6"/>
        <v>2099.16</v>
      </c>
      <c r="R234" s="30">
        <v>382.69</v>
      </c>
      <c r="S234" s="45">
        <f t="shared" si="7"/>
        <v>1716.4699999999998</v>
      </c>
    </row>
    <row r="235" spans="1:19" s="9" customFormat="1" ht="14.1" customHeight="1">
      <c r="A235" s="27" t="s">
        <v>330</v>
      </c>
      <c r="B235" s="27" t="s">
        <v>69</v>
      </c>
      <c r="C235" s="42" t="s">
        <v>10</v>
      </c>
      <c r="D235" s="29" t="s">
        <v>5</v>
      </c>
      <c r="E235" s="27" t="s">
        <v>46</v>
      </c>
      <c r="F235" s="30">
        <v>1574.38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167.9</v>
      </c>
      <c r="O235" s="30">
        <v>0</v>
      </c>
      <c r="P235" s="30">
        <v>0</v>
      </c>
      <c r="Q235" s="30">
        <f t="shared" si="6"/>
        <v>1742.2800000000002</v>
      </c>
      <c r="R235" s="30">
        <v>123.51</v>
      </c>
      <c r="S235" s="45">
        <f t="shared" si="7"/>
        <v>1618.7700000000002</v>
      </c>
    </row>
    <row r="236" spans="1:19" s="9" customFormat="1" ht="14.1" customHeight="1">
      <c r="A236" s="27" t="s">
        <v>331</v>
      </c>
      <c r="B236" s="27" t="s">
        <v>212</v>
      </c>
      <c r="C236" s="42" t="s">
        <v>7</v>
      </c>
      <c r="D236" s="29" t="s">
        <v>5</v>
      </c>
      <c r="E236" s="27" t="s">
        <v>53</v>
      </c>
      <c r="F236" s="30">
        <v>3797.78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2666.67</v>
      </c>
      <c r="M236" s="30">
        <v>0</v>
      </c>
      <c r="N236" s="30">
        <v>0</v>
      </c>
      <c r="O236" s="30">
        <v>0</v>
      </c>
      <c r="P236" s="30">
        <v>0</v>
      </c>
      <c r="Q236" s="30">
        <f t="shared" si="6"/>
        <v>6464.4500000000007</v>
      </c>
      <c r="R236" s="30">
        <v>1450.73</v>
      </c>
      <c r="S236" s="45">
        <f t="shared" si="7"/>
        <v>5013.7200000000012</v>
      </c>
    </row>
    <row r="237" spans="1:19" s="9" customFormat="1" ht="14.1" customHeight="1">
      <c r="A237" s="27" t="s">
        <v>332</v>
      </c>
      <c r="B237" s="27" t="s">
        <v>85</v>
      </c>
      <c r="C237" s="42">
        <v>6</v>
      </c>
      <c r="D237" s="29" t="s">
        <v>5</v>
      </c>
      <c r="E237" s="27" t="s">
        <v>53</v>
      </c>
      <c r="F237" s="30">
        <v>6300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v>0</v>
      </c>
      <c r="P237" s="30">
        <v>0</v>
      </c>
      <c r="Q237" s="30">
        <f t="shared" si="6"/>
        <v>6300</v>
      </c>
      <c r="R237" s="30">
        <v>1388.81</v>
      </c>
      <c r="S237" s="45">
        <f t="shared" si="7"/>
        <v>4911.1900000000005</v>
      </c>
    </row>
    <row r="238" spans="1:19" s="9" customFormat="1" ht="14.1" customHeight="1">
      <c r="A238" s="27" t="s">
        <v>333</v>
      </c>
      <c r="B238" s="27" t="s">
        <v>12</v>
      </c>
      <c r="C238" s="42" t="s">
        <v>7</v>
      </c>
      <c r="D238" s="29" t="s">
        <v>5</v>
      </c>
      <c r="E238" s="27" t="s">
        <v>53</v>
      </c>
      <c r="F238" s="30">
        <v>4297.59</v>
      </c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0</v>
      </c>
      <c r="O238" s="30">
        <v>0</v>
      </c>
      <c r="P238" s="30">
        <v>0</v>
      </c>
      <c r="Q238" s="30">
        <f t="shared" si="6"/>
        <v>4297.59</v>
      </c>
      <c r="R238" s="30">
        <v>675.15</v>
      </c>
      <c r="S238" s="45">
        <f t="shared" si="7"/>
        <v>3622.44</v>
      </c>
    </row>
    <row r="239" spans="1:19" s="9" customFormat="1" ht="14.1" customHeight="1">
      <c r="A239" s="27" t="s">
        <v>334</v>
      </c>
      <c r="B239" s="27" t="s">
        <v>9</v>
      </c>
      <c r="C239" s="42">
        <v>0</v>
      </c>
      <c r="D239" s="29" t="s">
        <v>5</v>
      </c>
      <c r="E239" s="27" t="s">
        <v>46</v>
      </c>
      <c r="F239" s="30">
        <v>8400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  <c r="O239" s="30">
        <v>0</v>
      </c>
      <c r="P239" s="30">
        <v>0</v>
      </c>
      <c r="Q239" s="30">
        <f t="shared" si="6"/>
        <v>8400</v>
      </c>
      <c r="R239" s="30">
        <v>2046.22</v>
      </c>
      <c r="S239" s="45">
        <f t="shared" si="7"/>
        <v>6353.78</v>
      </c>
    </row>
    <row r="240" spans="1:19" s="9" customFormat="1" ht="14.1" customHeight="1">
      <c r="A240" s="27" t="s">
        <v>335</v>
      </c>
      <c r="B240" s="27" t="s">
        <v>336</v>
      </c>
      <c r="C240" s="42" t="s">
        <v>11</v>
      </c>
      <c r="D240" s="29" t="s">
        <v>5</v>
      </c>
      <c r="E240" s="27" t="s">
        <v>46</v>
      </c>
      <c r="F240" s="30">
        <v>5642.95</v>
      </c>
      <c r="G240" s="30">
        <v>53.51</v>
      </c>
      <c r="H240" s="30">
        <v>0</v>
      </c>
      <c r="I240" s="30">
        <v>0</v>
      </c>
      <c r="J240" s="30">
        <v>0</v>
      </c>
      <c r="K240" s="30">
        <v>0</v>
      </c>
      <c r="L240" s="30">
        <v>0</v>
      </c>
      <c r="M240" s="30">
        <v>0</v>
      </c>
      <c r="N240" s="30">
        <v>201.99</v>
      </c>
      <c r="O240" s="30">
        <v>0</v>
      </c>
      <c r="P240" s="30">
        <v>0</v>
      </c>
      <c r="Q240" s="30">
        <f t="shared" si="6"/>
        <v>5898.45</v>
      </c>
      <c r="R240" s="30">
        <v>1163.45</v>
      </c>
      <c r="S240" s="45">
        <f t="shared" si="7"/>
        <v>4735</v>
      </c>
    </row>
    <row r="241" spans="1:19" s="9" customFormat="1" ht="14.1" customHeight="1">
      <c r="A241" s="27" t="s">
        <v>337</v>
      </c>
      <c r="B241" s="27" t="s">
        <v>127</v>
      </c>
      <c r="C241" s="42" t="s">
        <v>11</v>
      </c>
      <c r="D241" s="29" t="s">
        <v>5</v>
      </c>
      <c r="E241" s="27"/>
      <c r="F241" s="30">
        <v>1798.7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  <c r="P241" s="30">
        <v>0</v>
      </c>
      <c r="Q241" s="30">
        <f t="shared" si="6"/>
        <v>1798.7</v>
      </c>
      <c r="R241" s="30">
        <v>737.39</v>
      </c>
      <c r="S241" s="45">
        <f t="shared" si="7"/>
        <v>1061.31</v>
      </c>
    </row>
    <row r="242" spans="1:19" s="9" customFormat="1" ht="14.1" customHeight="1">
      <c r="A242" s="27" t="s">
        <v>338</v>
      </c>
      <c r="B242" s="27" t="s">
        <v>67</v>
      </c>
      <c r="C242" s="42" t="s">
        <v>11</v>
      </c>
      <c r="D242" s="29" t="s">
        <v>5</v>
      </c>
      <c r="E242" s="27" t="s">
        <v>53</v>
      </c>
      <c r="F242" s="30">
        <v>3609.85</v>
      </c>
      <c r="G242" s="30">
        <v>550.08000000000004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v>0</v>
      </c>
      <c r="P242" s="30">
        <v>0</v>
      </c>
      <c r="Q242" s="30">
        <f t="shared" si="6"/>
        <v>4159.93</v>
      </c>
      <c r="R242" s="30">
        <v>1803.56</v>
      </c>
      <c r="S242" s="45">
        <f t="shared" si="7"/>
        <v>2356.3700000000003</v>
      </c>
    </row>
    <row r="243" spans="1:19" s="9" customFormat="1" ht="14.1" customHeight="1">
      <c r="A243" s="46" t="s">
        <v>339</v>
      </c>
      <c r="B243" s="29" t="s">
        <v>69</v>
      </c>
      <c r="C243" s="48" t="s">
        <v>7</v>
      </c>
      <c r="D243" s="29" t="s">
        <v>5</v>
      </c>
      <c r="E243" s="27"/>
      <c r="F243" s="30">
        <v>2099.16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f t="shared" si="6"/>
        <v>2099.16</v>
      </c>
      <c r="R243" s="30">
        <v>303.52</v>
      </c>
      <c r="S243" s="45">
        <f t="shared" si="7"/>
        <v>1795.6399999999999</v>
      </c>
    </row>
    <row r="244" spans="1:19" s="9" customFormat="1" ht="14.1" customHeight="1">
      <c r="A244" s="27" t="s">
        <v>340</v>
      </c>
      <c r="B244" s="27" t="s">
        <v>48</v>
      </c>
      <c r="C244" s="42" t="s">
        <v>7</v>
      </c>
      <c r="D244" s="29" t="s">
        <v>5</v>
      </c>
      <c r="E244" s="27"/>
      <c r="F244" s="30">
        <v>1597.2</v>
      </c>
      <c r="G244" s="30">
        <v>0</v>
      </c>
      <c r="H244" s="30">
        <v>242.4</v>
      </c>
      <c r="I244" s="30">
        <v>0</v>
      </c>
      <c r="J244" s="30">
        <v>0</v>
      </c>
      <c r="K244" s="30">
        <v>61.32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f t="shared" si="6"/>
        <v>1900.92</v>
      </c>
      <c r="R244" s="30">
        <v>1055.0999999999999</v>
      </c>
      <c r="S244" s="45">
        <f t="shared" si="7"/>
        <v>845.82000000000016</v>
      </c>
    </row>
    <row r="245" spans="1:19" s="9" customFormat="1" ht="14.1" customHeight="1">
      <c r="A245" s="27" t="s">
        <v>341</v>
      </c>
      <c r="B245" s="27" t="s">
        <v>6</v>
      </c>
      <c r="C245" s="42">
        <v>0</v>
      </c>
      <c r="D245" s="29" t="s">
        <v>4</v>
      </c>
      <c r="E245" s="27" t="s">
        <v>53</v>
      </c>
      <c r="F245" s="30">
        <v>830</v>
      </c>
      <c r="G245" s="30">
        <v>0</v>
      </c>
      <c r="H245" s="30">
        <v>0</v>
      </c>
      <c r="I245" s="30">
        <v>0</v>
      </c>
      <c r="J245" s="30">
        <v>0</v>
      </c>
      <c r="K245" s="30">
        <v>0</v>
      </c>
      <c r="L245" s="30">
        <v>0</v>
      </c>
      <c r="M245" s="30">
        <v>86</v>
      </c>
      <c r="N245" s="30">
        <v>0</v>
      </c>
      <c r="O245" s="30">
        <v>0</v>
      </c>
      <c r="P245" s="30">
        <v>0</v>
      </c>
      <c r="Q245" s="30">
        <f t="shared" si="6"/>
        <v>916</v>
      </c>
      <c r="R245" s="30">
        <v>0</v>
      </c>
      <c r="S245" s="45">
        <f t="shared" si="7"/>
        <v>916</v>
      </c>
    </row>
    <row r="246" spans="1:19" s="9" customFormat="1" ht="14.1" customHeight="1">
      <c r="A246" s="27" t="s">
        <v>342</v>
      </c>
      <c r="B246" s="27" t="s">
        <v>150</v>
      </c>
      <c r="C246" s="42" t="s">
        <v>11</v>
      </c>
      <c r="D246" s="29" t="s">
        <v>5</v>
      </c>
      <c r="E246" s="27" t="s">
        <v>46</v>
      </c>
      <c r="F246" s="30">
        <v>2756.41</v>
      </c>
      <c r="G246" s="30">
        <v>0</v>
      </c>
      <c r="H246" s="30">
        <v>692.43</v>
      </c>
      <c r="I246" s="30">
        <v>0</v>
      </c>
      <c r="J246" s="30">
        <v>0</v>
      </c>
      <c r="K246" s="30">
        <v>111.96</v>
      </c>
      <c r="L246" s="30">
        <v>0</v>
      </c>
      <c r="M246" s="30">
        <v>0</v>
      </c>
      <c r="N246" s="30">
        <v>326.67</v>
      </c>
      <c r="O246" s="30">
        <v>0</v>
      </c>
      <c r="P246" s="30">
        <v>0</v>
      </c>
      <c r="Q246" s="30">
        <f t="shared" si="6"/>
        <v>3887.47</v>
      </c>
      <c r="R246" s="30">
        <v>413.29</v>
      </c>
      <c r="S246" s="45">
        <f t="shared" si="7"/>
        <v>3474.18</v>
      </c>
    </row>
    <row r="247" spans="1:19" s="26" customFormat="1" ht="14.1" customHeight="1">
      <c r="A247" s="27" t="s">
        <v>343</v>
      </c>
      <c r="B247" s="27" t="s">
        <v>83</v>
      </c>
      <c r="C247" s="42" t="s">
        <v>17</v>
      </c>
      <c r="D247" s="29" t="s">
        <v>5</v>
      </c>
      <c r="E247" s="27" t="s">
        <v>46</v>
      </c>
      <c r="F247" s="30">
        <v>4193.0600000000004</v>
      </c>
      <c r="G247" s="30">
        <v>0</v>
      </c>
      <c r="H247" s="30">
        <v>0</v>
      </c>
      <c r="I247" s="30">
        <v>1397.69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  <c r="O247" s="30">
        <v>0</v>
      </c>
      <c r="P247" s="30">
        <v>0</v>
      </c>
      <c r="Q247" s="30">
        <f t="shared" si="6"/>
        <v>5590.75</v>
      </c>
      <c r="R247" s="30">
        <v>1170.78</v>
      </c>
      <c r="S247" s="45">
        <f t="shared" si="7"/>
        <v>4419.97</v>
      </c>
    </row>
    <row r="248" spans="1:19" s="9" customFormat="1" ht="14.1" customHeight="1">
      <c r="A248" s="27" t="s">
        <v>344</v>
      </c>
      <c r="B248" s="27" t="s">
        <v>6</v>
      </c>
      <c r="C248" s="42">
        <v>0</v>
      </c>
      <c r="D248" s="29" t="s">
        <v>4</v>
      </c>
      <c r="E248" s="27" t="s">
        <v>53</v>
      </c>
      <c r="F248" s="30">
        <v>600</v>
      </c>
      <c r="G248" s="30">
        <v>0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0">
        <v>86</v>
      </c>
      <c r="N248" s="30">
        <v>0</v>
      </c>
      <c r="O248" s="30">
        <v>0</v>
      </c>
      <c r="P248" s="30">
        <v>0</v>
      </c>
      <c r="Q248" s="30">
        <f t="shared" si="6"/>
        <v>686</v>
      </c>
      <c r="R248" s="30">
        <v>0</v>
      </c>
      <c r="S248" s="45">
        <f t="shared" si="7"/>
        <v>686</v>
      </c>
    </row>
    <row r="249" spans="1:19" s="9" customFormat="1" ht="14.1" customHeight="1">
      <c r="A249" s="27" t="s">
        <v>345</v>
      </c>
      <c r="B249" s="27" t="s">
        <v>69</v>
      </c>
      <c r="C249" s="42" t="s">
        <v>7</v>
      </c>
      <c r="D249" s="29" t="s">
        <v>5</v>
      </c>
      <c r="E249" s="27" t="s">
        <v>46</v>
      </c>
      <c r="F249" s="30">
        <v>2099.16</v>
      </c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30">
        <v>0</v>
      </c>
      <c r="M249" s="30">
        <v>0</v>
      </c>
      <c r="N249" s="30">
        <v>0</v>
      </c>
      <c r="O249" s="30">
        <v>0</v>
      </c>
      <c r="P249" s="30">
        <v>0</v>
      </c>
      <c r="Q249" s="30">
        <f t="shared" si="6"/>
        <v>2099.16</v>
      </c>
      <c r="R249" s="30">
        <v>240.55</v>
      </c>
      <c r="S249" s="45">
        <f t="shared" si="7"/>
        <v>1858.61</v>
      </c>
    </row>
    <row r="250" spans="1:19" s="9" customFormat="1" ht="14.1" customHeight="1">
      <c r="A250" s="27" t="s">
        <v>346</v>
      </c>
      <c r="B250" s="27" t="s">
        <v>347</v>
      </c>
      <c r="C250" s="42" t="s">
        <v>11</v>
      </c>
      <c r="D250" s="29" t="s">
        <v>5</v>
      </c>
      <c r="E250" s="27" t="s">
        <v>53</v>
      </c>
      <c r="F250" s="30">
        <v>4276.92</v>
      </c>
      <c r="G250" s="30">
        <v>412.2</v>
      </c>
      <c r="H250" s="30">
        <v>727.2</v>
      </c>
      <c r="I250" s="30">
        <v>0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  <c r="O250" s="30">
        <v>0</v>
      </c>
      <c r="P250" s="30">
        <v>0</v>
      </c>
      <c r="Q250" s="30">
        <f t="shared" si="6"/>
        <v>5416.32</v>
      </c>
      <c r="R250" s="30">
        <v>1051.1099999999999</v>
      </c>
      <c r="S250" s="45">
        <f t="shared" si="7"/>
        <v>4365.21</v>
      </c>
    </row>
    <row r="251" spans="1:19" s="9" customFormat="1" ht="14.1" customHeight="1">
      <c r="A251" s="27" t="s">
        <v>348</v>
      </c>
      <c r="B251" s="27" t="s">
        <v>347</v>
      </c>
      <c r="C251" s="42" t="s">
        <v>11</v>
      </c>
      <c r="D251" s="29" t="s">
        <v>5</v>
      </c>
      <c r="E251" s="27" t="s">
        <v>46</v>
      </c>
      <c r="F251" s="30">
        <v>4276.92</v>
      </c>
      <c r="G251" s="30">
        <v>0</v>
      </c>
      <c r="H251" s="30">
        <v>727.2</v>
      </c>
      <c r="I251" s="30">
        <v>0</v>
      </c>
      <c r="J251" s="30">
        <v>0</v>
      </c>
      <c r="K251" s="30">
        <v>0</v>
      </c>
      <c r="L251" s="30">
        <v>0</v>
      </c>
      <c r="M251" s="30">
        <v>0</v>
      </c>
      <c r="N251" s="30">
        <v>0</v>
      </c>
      <c r="O251" s="30">
        <v>0</v>
      </c>
      <c r="P251" s="30">
        <v>0</v>
      </c>
      <c r="Q251" s="30">
        <f t="shared" si="6"/>
        <v>5004.12</v>
      </c>
      <c r="R251" s="30">
        <v>820.46</v>
      </c>
      <c r="S251" s="45">
        <f t="shared" si="7"/>
        <v>4183.66</v>
      </c>
    </row>
    <row r="252" spans="1:19" s="26" customFormat="1" ht="14.1" customHeight="1">
      <c r="A252" s="27" t="s">
        <v>349</v>
      </c>
      <c r="B252" s="27" t="s">
        <v>45</v>
      </c>
      <c r="C252" s="42" t="s">
        <v>7</v>
      </c>
      <c r="D252" s="29" t="s">
        <v>5</v>
      </c>
      <c r="E252" s="27" t="s">
        <v>53</v>
      </c>
      <c r="F252" s="30">
        <v>3797.78</v>
      </c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0</v>
      </c>
      <c r="Q252" s="30">
        <f t="shared" si="6"/>
        <v>3797.78</v>
      </c>
      <c r="R252" s="30">
        <v>532.54999999999995</v>
      </c>
      <c r="S252" s="45">
        <f t="shared" si="7"/>
        <v>3265.2300000000005</v>
      </c>
    </row>
    <row r="253" spans="1:19" s="8" customFormat="1" ht="14.1" customHeight="1">
      <c r="A253" s="27" t="s">
        <v>350</v>
      </c>
      <c r="B253" s="27" t="s">
        <v>69</v>
      </c>
      <c r="C253" s="42" t="s">
        <v>7</v>
      </c>
      <c r="D253" s="29" t="s">
        <v>5</v>
      </c>
      <c r="E253" s="27" t="s">
        <v>46</v>
      </c>
      <c r="F253" s="30">
        <v>3797.78</v>
      </c>
      <c r="G253" s="30">
        <v>0</v>
      </c>
      <c r="H253" s="30">
        <v>0</v>
      </c>
      <c r="I253" s="30">
        <v>0</v>
      </c>
      <c r="J253" s="30">
        <v>0</v>
      </c>
      <c r="K253" s="30">
        <v>0</v>
      </c>
      <c r="L253" s="30">
        <v>0</v>
      </c>
      <c r="M253" s="30">
        <v>0</v>
      </c>
      <c r="N253" s="30">
        <v>0</v>
      </c>
      <c r="O253" s="30">
        <v>0</v>
      </c>
      <c r="P253" s="30">
        <v>0</v>
      </c>
      <c r="Q253" s="30">
        <f t="shared" si="6"/>
        <v>3797.78</v>
      </c>
      <c r="R253" s="30">
        <v>559.54999999999995</v>
      </c>
      <c r="S253" s="45">
        <f t="shared" si="7"/>
        <v>3238.2300000000005</v>
      </c>
    </row>
    <row r="254" spans="1:19" s="8" customFormat="1" ht="14.1" customHeight="1">
      <c r="A254" s="27" t="s">
        <v>351</v>
      </c>
      <c r="B254" s="27" t="s">
        <v>69</v>
      </c>
      <c r="C254" s="42" t="s">
        <v>10</v>
      </c>
      <c r="D254" s="29" t="s">
        <v>5</v>
      </c>
      <c r="E254" s="27" t="s">
        <v>53</v>
      </c>
      <c r="F254" s="30">
        <v>1574.38</v>
      </c>
      <c r="G254" s="30">
        <v>0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506.24</v>
      </c>
      <c r="O254" s="30">
        <v>0</v>
      </c>
      <c r="P254" s="30">
        <v>0</v>
      </c>
      <c r="Q254" s="30">
        <f t="shared" si="6"/>
        <v>2080.62</v>
      </c>
      <c r="R254" s="30">
        <v>123.51</v>
      </c>
      <c r="S254" s="45">
        <f t="shared" si="7"/>
        <v>1957.11</v>
      </c>
    </row>
    <row r="255" spans="1:19" s="8" customFormat="1" ht="14.1" customHeight="1">
      <c r="A255" s="52" t="s">
        <v>352</v>
      </c>
      <c r="B255" s="53" t="s">
        <v>74</v>
      </c>
      <c r="C255" s="54">
        <v>0</v>
      </c>
      <c r="D255" s="29" t="s">
        <v>4</v>
      </c>
      <c r="E255" s="27"/>
      <c r="F255" s="30">
        <v>138.33000000000001</v>
      </c>
      <c r="G255" s="30">
        <v>0</v>
      </c>
      <c r="H255" s="30">
        <v>0</v>
      </c>
      <c r="I255" s="30">
        <v>0</v>
      </c>
      <c r="J255" s="30">
        <v>0</v>
      </c>
      <c r="K255" s="30">
        <v>0</v>
      </c>
      <c r="L255" s="30">
        <v>0</v>
      </c>
      <c r="M255" s="30">
        <v>14.33</v>
      </c>
      <c r="N255" s="30">
        <v>0</v>
      </c>
      <c r="O255" s="30">
        <v>0</v>
      </c>
      <c r="P255" s="30">
        <v>0</v>
      </c>
      <c r="Q255" s="30">
        <f t="shared" si="6"/>
        <v>152.66000000000003</v>
      </c>
      <c r="R255" s="30">
        <v>0</v>
      </c>
      <c r="S255" s="45">
        <f t="shared" si="7"/>
        <v>152.66000000000003</v>
      </c>
    </row>
    <row r="256" spans="1:19" s="8" customFormat="1" ht="14.1" customHeight="1">
      <c r="A256" s="27" t="s">
        <v>353</v>
      </c>
      <c r="B256" s="27" t="s">
        <v>238</v>
      </c>
      <c r="C256" s="42" t="s">
        <v>17</v>
      </c>
      <c r="D256" s="29" t="s">
        <v>5</v>
      </c>
      <c r="E256" s="27" t="s">
        <v>53</v>
      </c>
      <c r="F256" s="30">
        <v>5532.32</v>
      </c>
      <c r="G256" s="30">
        <v>0</v>
      </c>
      <c r="H256" s="30">
        <v>0</v>
      </c>
      <c r="I256" s="30">
        <v>0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0</v>
      </c>
      <c r="Q256" s="30">
        <f t="shared" si="6"/>
        <v>5532.32</v>
      </c>
      <c r="R256" s="30">
        <v>1877.41</v>
      </c>
      <c r="S256" s="45">
        <f t="shared" si="7"/>
        <v>3654.91</v>
      </c>
    </row>
    <row r="257" spans="1:19" s="8" customFormat="1" ht="14.1" customHeight="1">
      <c r="A257" s="27" t="s">
        <v>354</v>
      </c>
      <c r="B257" s="27" t="s">
        <v>212</v>
      </c>
      <c r="C257" s="42" t="s">
        <v>7</v>
      </c>
      <c r="D257" s="29" t="s">
        <v>5</v>
      </c>
      <c r="E257" s="27" t="s">
        <v>46</v>
      </c>
      <c r="F257" s="30">
        <v>3797.78</v>
      </c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30">
        <v>1000</v>
      </c>
      <c r="M257" s="30">
        <v>0</v>
      </c>
      <c r="N257" s="30">
        <v>76.510000000000005</v>
      </c>
      <c r="O257" s="30">
        <v>0</v>
      </c>
      <c r="P257" s="30">
        <v>0</v>
      </c>
      <c r="Q257" s="30">
        <f t="shared" si="6"/>
        <v>4874.2900000000009</v>
      </c>
      <c r="R257" s="30">
        <v>1163.24</v>
      </c>
      <c r="S257" s="45">
        <f t="shared" si="7"/>
        <v>3711.0500000000011</v>
      </c>
    </row>
    <row r="258" spans="1:19" s="8" customFormat="1" ht="14.1" customHeight="1">
      <c r="A258" s="27" t="s">
        <v>355</v>
      </c>
      <c r="B258" s="27" t="s">
        <v>83</v>
      </c>
      <c r="C258" s="42" t="s">
        <v>7</v>
      </c>
      <c r="D258" s="29" t="s">
        <v>5</v>
      </c>
      <c r="E258" s="27"/>
      <c r="F258" s="30">
        <v>3797.78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v>0</v>
      </c>
      <c r="P258" s="30">
        <v>2658.45</v>
      </c>
      <c r="Q258" s="30">
        <f t="shared" si="6"/>
        <v>6456.23</v>
      </c>
      <c r="R258" s="30">
        <v>294.54000000000002</v>
      </c>
      <c r="S258" s="45">
        <f t="shared" si="7"/>
        <v>6161.69</v>
      </c>
    </row>
    <row r="259" spans="1:19" s="8" customFormat="1" ht="14.1" customHeight="1">
      <c r="A259" s="27" t="s">
        <v>356</v>
      </c>
      <c r="B259" s="27" t="s">
        <v>6</v>
      </c>
      <c r="C259" s="42">
        <v>0</v>
      </c>
      <c r="D259" s="29" t="s">
        <v>4</v>
      </c>
      <c r="E259" s="27" t="s">
        <v>46</v>
      </c>
      <c r="F259" s="30">
        <v>830</v>
      </c>
      <c r="G259" s="30">
        <v>0</v>
      </c>
      <c r="H259" s="30">
        <v>0</v>
      </c>
      <c r="I259" s="30">
        <v>0</v>
      </c>
      <c r="J259" s="30">
        <v>0</v>
      </c>
      <c r="K259" s="30">
        <v>0</v>
      </c>
      <c r="L259" s="30">
        <v>0</v>
      </c>
      <c r="M259" s="30">
        <v>86</v>
      </c>
      <c r="N259" s="30">
        <v>0</v>
      </c>
      <c r="O259" s="30">
        <v>0</v>
      </c>
      <c r="P259" s="30">
        <v>0</v>
      </c>
      <c r="Q259" s="30">
        <f t="shared" si="6"/>
        <v>916</v>
      </c>
      <c r="R259" s="30">
        <v>0</v>
      </c>
      <c r="S259" s="45">
        <f t="shared" si="7"/>
        <v>916</v>
      </c>
    </row>
    <row r="260" spans="1:19" s="8" customFormat="1" ht="14.1" customHeight="1">
      <c r="A260" s="27" t="s">
        <v>357</v>
      </c>
      <c r="B260" s="27" t="s">
        <v>97</v>
      </c>
      <c r="C260" s="42" t="s">
        <v>11</v>
      </c>
      <c r="D260" s="29" t="s">
        <v>5</v>
      </c>
      <c r="E260" s="27" t="s">
        <v>53</v>
      </c>
      <c r="F260" s="30">
        <v>5642.95</v>
      </c>
      <c r="G260" s="30">
        <v>2645.29</v>
      </c>
      <c r="H260" s="30">
        <v>0</v>
      </c>
      <c r="I260" s="30">
        <v>0</v>
      </c>
      <c r="J260" s="30">
        <v>0</v>
      </c>
      <c r="K260" s="30">
        <v>0</v>
      </c>
      <c r="L260" s="30">
        <v>5303.04</v>
      </c>
      <c r="M260" s="30">
        <v>0</v>
      </c>
      <c r="N260" s="30">
        <v>248.32</v>
      </c>
      <c r="O260" s="30">
        <v>0</v>
      </c>
      <c r="P260" s="30">
        <v>0</v>
      </c>
      <c r="Q260" s="30">
        <f t="shared" si="6"/>
        <v>13839.599999999999</v>
      </c>
      <c r="R260" s="30">
        <v>3950.2</v>
      </c>
      <c r="S260" s="45">
        <f t="shared" si="7"/>
        <v>9889.3999999999978</v>
      </c>
    </row>
    <row r="261" spans="1:19" s="8" customFormat="1" ht="14.1" customHeight="1">
      <c r="A261" s="27" t="s">
        <v>358</v>
      </c>
      <c r="B261" s="27" t="s">
        <v>359</v>
      </c>
      <c r="C261" s="42">
        <v>0</v>
      </c>
      <c r="D261" s="29" t="s">
        <v>167</v>
      </c>
      <c r="E261" s="27" t="s">
        <v>46</v>
      </c>
      <c r="F261" s="30">
        <v>0</v>
      </c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30">
        <v>4000</v>
      </c>
      <c r="M261" s="30">
        <v>0</v>
      </c>
      <c r="N261" s="30">
        <v>0</v>
      </c>
      <c r="O261" s="30">
        <v>0</v>
      </c>
      <c r="P261" s="30">
        <v>0</v>
      </c>
      <c r="Q261" s="30">
        <f t="shared" si="6"/>
        <v>4000</v>
      </c>
      <c r="R261" s="30">
        <v>164.88</v>
      </c>
      <c r="S261" s="45">
        <f t="shared" si="7"/>
        <v>3835.12</v>
      </c>
    </row>
    <row r="262" spans="1:19" s="9" customFormat="1" ht="14.1" customHeight="1">
      <c r="A262" s="27" t="s">
        <v>360</v>
      </c>
      <c r="B262" s="27" t="s">
        <v>83</v>
      </c>
      <c r="C262" s="42" t="s">
        <v>7</v>
      </c>
      <c r="D262" s="29" t="s">
        <v>5</v>
      </c>
      <c r="E262" s="27" t="s">
        <v>53</v>
      </c>
      <c r="F262" s="30">
        <v>3797.78</v>
      </c>
      <c r="G262" s="30">
        <v>0</v>
      </c>
      <c r="H262" s="30">
        <v>0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397.97</v>
      </c>
      <c r="O262" s="30">
        <v>0</v>
      </c>
      <c r="P262" s="30">
        <v>0</v>
      </c>
      <c r="Q262" s="30">
        <f t="shared" si="6"/>
        <v>4195.75</v>
      </c>
      <c r="R262" s="30">
        <v>499.11</v>
      </c>
      <c r="S262" s="45">
        <f t="shared" si="7"/>
        <v>3696.64</v>
      </c>
    </row>
    <row r="263" spans="1:19" s="9" customFormat="1" ht="14.1" customHeight="1">
      <c r="A263" s="27" t="s">
        <v>361</v>
      </c>
      <c r="B263" s="27" t="s">
        <v>65</v>
      </c>
      <c r="C263" s="42">
        <v>0</v>
      </c>
      <c r="D263" s="29" t="s">
        <v>5</v>
      </c>
      <c r="E263" s="27" t="s">
        <v>53</v>
      </c>
      <c r="F263" s="30">
        <v>2520</v>
      </c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f t="shared" si="6"/>
        <v>2520</v>
      </c>
      <c r="R263" s="30">
        <v>913.21</v>
      </c>
      <c r="S263" s="45">
        <f t="shared" si="7"/>
        <v>1606.79</v>
      </c>
    </row>
    <row r="264" spans="1:19" s="9" customFormat="1" ht="14.1" customHeight="1">
      <c r="A264" s="27" t="s">
        <v>362</v>
      </c>
      <c r="B264" s="27" t="s">
        <v>61</v>
      </c>
      <c r="C264" s="42" t="s">
        <v>11</v>
      </c>
      <c r="D264" s="29" t="s">
        <v>5</v>
      </c>
      <c r="E264" s="27" t="s">
        <v>46</v>
      </c>
      <c r="F264" s="30">
        <v>1798.7</v>
      </c>
      <c r="G264" s="30">
        <v>1220.8399999999999</v>
      </c>
      <c r="H264" s="30">
        <v>0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f t="shared" si="6"/>
        <v>3019.54</v>
      </c>
      <c r="R264" s="30">
        <v>447.58</v>
      </c>
      <c r="S264" s="45">
        <f t="shared" si="7"/>
        <v>2571.96</v>
      </c>
    </row>
    <row r="265" spans="1:19" s="9" customFormat="1" ht="14.1" customHeight="1">
      <c r="A265" s="27" t="s">
        <v>363</v>
      </c>
      <c r="B265" s="27" t="s">
        <v>83</v>
      </c>
      <c r="C265" s="42" t="s">
        <v>7</v>
      </c>
      <c r="D265" s="29" t="s">
        <v>5</v>
      </c>
      <c r="E265" s="27" t="s">
        <v>46</v>
      </c>
      <c r="F265" s="30">
        <v>3797.78</v>
      </c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  <c r="M265" s="30">
        <v>0</v>
      </c>
      <c r="N265" s="30">
        <v>187.69</v>
      </c>
      <c r="O265" s="30">
        <v>0</v>
      </c>
      <c r="P265" s="30">
        <v>0</v>
      </c>
      <c r="Q265" s="30">
        <f t="shared" ref="Q265:Q328" si="8">SUM(F265:P265)</f>
        <v>3985.4700000000003</v>
      </c>
      <c r="R265" s="30">
        <v>527.54999999999995</v>
      </c>
      <c r="S265" s="45">
        <f t="shared" ref="S265:S328" si="9">SUM(Q265-R265)</f>
        <v>3457.92</v>
      </c>
    </row>
    <row r="266" spans="1:19" s="9" customFormat="1" ht="14.1" customHeight="1">
      <c r="A266" s="27" t="s">
        <v>364</v>
      </c>
      <c r="B266" s="27" t="s">
        <v>97</v>
      </c>
      <c r="C266" s="42" t="s">
        <v>11</v>
      </c>
      <c r="D266" s="29" t="s">
        <v>5</v>
      </c>
      <c r="E266" s="27" t="s">
        <v>53</v>
      </c>
      <c r="F266" s="30">
        <v>5642.95</v>
      </c>
      <c r="G266" s="30">
        <v>0</v>
      </c>
      <c r="H266" s="30">
        <v>0</v>
      </c>
      <c r="I266" s="30">
        <v>0</v>
      </c>
      <c r="J266" s="30">
        <v>0</v>
      </c>
      <c r="K266" s="30">
        <v>0</v>
      </c>
      <c r="L266" s="30">
        <v>0</v>
      </c>
      <c r="M266" s="30">
        <v>0</v>
      </c>
      <c r="N266" s="30">
        <v>0</v>
      </c>
      <c r="O266" s="30">
        <v>0</v>
      </c>
      <c r="P266" s="30">
        <v>0</v>
      </c>
      <c r="Q266" s="30">
        <f t="shared" si="8"/>
        <v>5642.95</v>
      </c>
      <c r="R266" s="30">
        <v>1089.29</v>
      </c>
      <c r="S266" s="45">
        <f t="shared" si="9"/>
        <v>4553.66</v>
      </c>
    </row>
    <row r="267" spans="1:19" s="26" customFormat="1" ht="14.1" customHeight="1">
      <c r="A267" s="27" t="s">
        <v>365</v>
      </c>
      <c r="B267" s="27" t="s">
        <v>67</v>
      </c>
      <c r="C267" s="42" t="s">
        <v>11</v>
      </c>
      <c r="D267" s="29" t="s">
        <v>5</v>
      </c>
      <c r="E267" s="27" t="s">
        <v>46</v>
      </c>
      <c r="F267" s="30">
        <v>3609.85</v>
      </c>
      <c r="G267" s="30">
        <v>2157.09</v>
      </c>
      <c r="H267" s="30">
        <v>0</v>
      </c>
      <c r="I267" s="30">
        <v>0</v>
      </c>
      <c r="J267" s="30">
        <v>0</v>
      </c>
      <c r="K267" s="30">
        <v>0</v>
      </c>
      <c r="L267" s="30">
        <v>0</v>
      </c>
      <c r="M267" s="30">
        <v>0</v>
      </c>
      <c r="N267" s="30">
        <v>171.45</v>
      </c>
      <c r="O267" s="30">
        <v>0</v>
      </c>
      <c r="P267" s="30">
        <v>0</v>
      </c>
      <c r="Q267" s="30">
        <f t="shared" si="8"/>
        <v>5938.39</v>
      </c>
      <c r="R267" s="30">
        <v>1243.98</v>
      </c>
      <c r="S267" s="45">
        <f t="shared" si="9"/>
        <v>4694.41</v>
      </c>
    </row>
    <row r="268" spans="1:19" s="9" customFormat="1" ht="14.1" customHeight="1">
      <c r="A268" s="27" t="s">
        <v>366</v>
      </c>
      <c r="B268" s="27" t="s">
        <v>255</v>
      </c>
      <c r="C268" s="42">
        <v>0</v>
      </c>
      <c r="D268" s="29" t="s">
        <v>5</v>
      </c>
      <c r="E268" s="27" t="s">
        <v>53</v>
      </c>
      <c r="F268" s="30">
        <v>6300</v>
      </c>
      <c r="G268" s="30">
        <v>0</v>
      </c>
      <c r="H268" s="30">
        <v>0</v>
      </c>
      <c r="I268" s="30">
        <v>1050</v>
      </c>
      <c r="J268" s="30">
        <v>0</v>
      </c>
      <c r="K268" s="30">
        <v>0</v>
      </c>
      <c r="L268" s="30">
        <v>0</v>
      </c>
      <c r="M268" s="30">
        <v>0</v>
      </c>
      <c r="N268" s="30">
        <v>0</v>
      </c>
      <c r="O268" s="30">
        <v>0</v>
      </c>
      <c r="P268" s="30">
        <v>0</v>
      </c>
      <c r="Q268" s="30">
        <f t="shared" si="8"/>
        <v>7350</v>
      </c>
      <c r="R268" s="30">
        <v>3515.59</v>
      </c>
      <c r="S268" s="45">
        <f t="shared" si="9"/>
        <v>3834.41</v>
      </c>
    </row>
    <row r="269" spans="1:19" s="9" customFormat="1" ht="14.1" customHeight="1">
      <c r="A269" s="27" t="s">
        <v>367</v>
      </c>
      <c r="B269" s="27" t="s">
        <v>85</v>
      </c>
      <c r="C269" s="42">
        <v>4</v>
      </c>
      <c r="D269" s="29" t="s">
        <v>5</v>
      </c>
      <c r="E269" s="27" t="s">
        <v>53</v>
      </c>
      <c r="F269" s="30">
        <v>10920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30">
        <v>0</v>
      </c>
      <c r="M269" s="30">
        <v>0</v>
      </c>
      <c r="N269" s="30">
        <v>0</v>
      </c>
      <c r="O269" s="30">
        <v>0</v>
      </c>
      <c r="P269" s="30">
        <v>0</v>
      </c>
      <c r="Q269" s="30">
        <f t="shared" si="8"/>
        <v>10920</v>
      </c>
      <c r="R269" s="30">
        <v>2739.22</v>
      </c>
      <c r="S269" s="45">
        <f t="shared" si="9"/>
        <v>8180.7800000000007</v>
      </c>
    </row>
    <row r="270" spans="1:19" s="26" customFormat="1" ht="14.1" customHeight="1">
      <c r="A270" s="27" t="s">
        <v>368</v>
      </c>
      <c r="B270" s="27" t="s">
        <v>69</v>
      </c>
      <c r="C270" s="42" t="s">
        <v>7</v>
      </c>
      <c r="D270" s="29" t="s">
        <v>5</v>
      </c>
      <c r="E270" s="27"/>
      <c r="F270" s="30">
        <v>2099.16</v>
      </c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L270" s="30">
        <v>0</v>
      </c>
      <c r="M270" s="30">
        <v>0</v>
      </c>
      <c r="N270" s="30">
        <v>0</v>
      </c>
      <c r="O270" s="30">
        <v>0</v>
      </c>
      <c r="P270" s="30">
        <v>0</v>
      </c>
      <c r="Q270" s="30">
        <f t="shared" si="8"/>
        <v>2099.16</v>
      </c>
      <c r="R270" s="30">
        <v>177.57</v>
      </c>
      <c r="S270" s="45">
        <f t="shared" si="9"/>
        <v>1921.59</v>
      </c>
    </row>
    <row r="271" spans="1:19" s="9" customFormat="1" ht="14.1" customHeight="1">
      <c r="A271" s="27" t="s">
        <v>369</v>
      </c>
      <c r="B271" s="27" t="s">
        <v>97</v>
      </c>
      <c r="C271" s="42" t="s">
        <v>17</v>
      </c>
      <c r="D271" s="29" t="s">
        <v>5</v>
      </c>
      <c r="E271" s="27" t="s">
        <v>46</v>
      </c>
      <c r="F271" s="30">
        <v>5532.32</v>
      </c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30">
        <v>0</v>
      </c>
      <c r="M271" s="30">
        <v>0</v>
      </c>
      <c r="N271" s="30">
        <v>0</v>
      </c>
      <c r="O271" s="30">
        <v>0</v>
      </c>
      <c r="P271" s="30">
        <v>0</v>
      </c>
      <c r="Q271" s="30">
        <f t="shared" si="8"/>
        <v>5532.32</v>
      </c>
      <c r="R271" s="30">
        <v>1099.79</v>
      </c>
      <c r="S271" s="45">
        <f t="shared" si="9"/>
        <v>4432.53</v>
      </c>
    </row>
    <row r="272" spans="1:19" s="26" customFormat="1" ht="14.1" customHeight="1">
      <c r="A272" s="27" t="s">
        <v>370</v>
      </c>
      <c r="B272" s="27" t="s">
        <v>85</v>
      </c>
      <c r="C272" s="42">
        <v>2</v>
      </c>
      <c r="D272" s="29" t="s">
        <v>5</v>
      </c>
      <c r="E272" s="27" t="s">
        <v>46</v>
      </c>
      <c r="F272" s="30">
        <v>5460</v>
      </c>
      <c r="G272" s="30">
        <v>0</v>
      </c>
      <c r="H272" s="30">
        <v>0</v>
      </c>
      <c r="I272" s="30">
        <v>0</v>
      </c>
      <c r="J272" s="30">
        <v>0</v>
      </c>
      <c r="K272" s="30">
        <v>0</v>
      </c>
      <c r="L272" s="30">
        <v>0</v>
      </c>
      <c r="M272" s="30">
        <v>0</v>
      </c>
      <c r="N272" s="30">
        <v>116.08</v>
      </c>
      <c r="O272" s="30">
        <v>0</v>
      </c>
      <c r="P272" s="30">
        <v>0</v>
      </c>
      <c r="Q272" s="30">
        <f t="shared" si="8"/>
        <v>5576.08</v>
      </c>
      <c r="R272" s="30">
        <v>1392.73</v>
      </c>
      <c r="S272" s="45">
        <f t="shared" si="9"/>
        <v>4183.3500000000004</v>
      </c>
    </row>
    <row r="273" spans="1:19" s="9" customFormat="1" ht="14.1" customHeight="1">
      <c r="A273" s="27" t="s">
        <v>371</v>
      </c>
      <c r="B273" s="27" t="s">
        <v>255</v>
      </c>
      <c r="C273" s="42">
        <v>0</v>
      </c>
      <c r="D273" s="29" t="s">
        <v>5</v>
      </c>
      <c r="E273" s="27" t="s">
        <v>46</v>
      </c>
      <c r="F273" s="30">
        <v>6300</v>
      </c>
      <c r="G273" s="30">
        <v>0</v>
      </c>
      <c r="H273" s="30">
        <v>0</v>
      </c>
      <c r="I273" s="30">
        <v>0</v>
      </c>
      <c r="J273" s="30">
        <v>0</v>
      </c>
      <c r="K273" s="30">
        <v>0</v>
      </c>
      <c r="L273" s="30">
        <v>0</v>
      </c>
      <c r="M273" s="30">
        <v>0</v>
      </c>
      <c r="N273" s="30">
        <v>0</v>
      </c>
      <c r="O273" s="30">
        <v>0</v>
      </c>
      <c r="P273" s="30">
        <v>0</v>
      </c>
      <c r="Q273" s="30">
        <f t="shared" si="8"/>
        <v>6300</v>
      </c>
      <c r="R273" s="30">
        <v>1388.81</v>
      </c>
      <c r="S273" s="45">
        <f t="shared" si="9"/>
        <v>4911.1900000000005</v>
      </c>
    </row>
    <row r="274" spans="1:19" s="9" customFormat="1" ht="14.1" customHeight="1">
      <c r="A274" s="27" t="s">
        <v>372</v>
      </c>
      <c r="B274" s="27" t="s">
        <v>97</v>
      </c>
      <c r="C274" s="42" t="s">
        <v>11</v>
      </c>
      <c r="D274" s="29" t="s">
        <v>5</v>
      </c>
      <c r="E274" s="27" t="s">
        <v>53</v>
      </c>
      <c r="F274" s="30">
        <v>5642.95</v>
      </c>
      <c r="G274" s="30">
        <v>865.86</v>
      </c>
      <c r="H274" s="30">
        <v>0</v>
      </c>
      <c r="I274" s="30">
        <v>0</v>
      </c>
      <c r="J274" s="30">
        <v>0</v>
      </c>
      <c r="K274" s="30">
        <v>0</v>
      </c>
      <c r="L274" s="30">
        <v>0</v>
      </c>
      <c r="M274" s="30">
        <v>0</v>
      </c>
      <c r="N274" s="30">
        <v>280.77999999999997</v>
      </c>
      <c r="O274" s="30">
        <v>0</v>
      </c>
      <c r="P274" s="30">
        <v>0</v>
      </c>
      <c r="Q274" s="30">
        <f t="shared" si="8"/>
        <v>6789.5899999999992</v>
      </c>
      <c r="R274" s="30">
        <v>1496.29</v>
      </c>
      <c r="S274" s="45">
        <f t="shared" si="9"/>
        <v>5293.2999999999993</v>
      </c>
    </row>
    <row r="275" spans="1:19" s="9" customFormat="1" ht="14.1" customHeight="1">
      <c r="A275" s="27" t="s">
        <v>373</v>
      </c>
      <c r="B275" s="27" t="s">
        <v>83</v>
      </c>
      <c r="C275" s="42" t="s">
        <v>14</v>
      </c>
      <c r="D275" s="29" t="s">
        <v>5</v>
      </c>
      <c r="E275" s="27" t="s">
        <v>53</v>
      </c>
      <c r="F275" s="30">
        <v>3951.21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3000</v>
      </c>
      <c r="M275" s="30">
        <v>0</v>
      </c>
      <c r="N275" s="30">
        <v>0</v>
      </c>
      <c r="O275" s="30">
        <v>0</v>
      </c>
      <c r="P275" s="30">
        <v>0</v>
      </c>
      <c r="Q275" s="30">
        <f t="shared" si="8"/>
        <v>6951.21</v>
      </c>
      <c r="R275" s="30">
        <v>1687.99</v>
      </c>
      <c r="S275" s="45">
        <f t="shared" si="9"/>
        <v>5263.22</v>
      </c>
    </row>
    <row r="276" spans="1:19" s="26" customFormat="1" ht="14.1" customHeight="1">
      <c r="A276" s="27" t="s">
        <v>374</v>
      </c>
      <c r="B276" s="27" t="s">
        <v>22</v>
      </c>
      <c r="C276" s="42" t="s">
        <v>14</v>
      </c>
      <c r="D276" s="29" t="s">
        <v>5</v>
      </c>
      <c r="E276" s="27" t="s">
        <v>53</v>
      </c>
      <c r="F276" s="30">
        <v>3951.21</v>
      </c>
      <c r="G276" s="30">
        <v>0</v>
      </c>
      <c r="H276" s="30">
        <v>0</v>
      </c>
      <c r="I276" s="30">
        <v>0</v>
      </c>
      <c r="J276" s="30">
        <v>0</v>
      </c>
      <c r="K276" s="30">
        <v>0</v>
      </c>
      <c r="L276" s="30">
        <v>0</v>
      </c>
      <c r="M276" s="30">
        <v>0</v>
      </c>
      <c r="N276" s="30">
        <v>0</v>
      </c>
      <c r="O276" s="30">
        <v>0</v>
      </c>
      <c r="P276" s="30">
        <v>0</v>
      </c>
      <c r="Q276" s="30">
        <f t="shared" si="8"/>
        <v>3951.21</v>
      </c>
      <c r="R276" s="30">
        <v>1577.5</v>
      </c>
      <c r="S276" s="45">
        <f t="shared" si="9"/>
        <v>2373.71</v>
      </c>
    </row>
    <row r="277" spans="1:19" s="9" customFormat="1" ht="14.1" customHeight="1">
      <c r="A277" s="27" t="s">
        <v>375</v>
      </c>
      <c r="B277" s="27" t="s">
        <v>212</v>
      </c>
      <c r="C277" s="42" t="s">
        <v>7</v>
      </c>
      <c r="D277" s="29" t="s">
        <v>5</v>
      </c>
      <c r="E277" s="27" t="s">
        <v>46</v>
      </c>
      <c r="F277" s="30">
        <v>3797.78</v>
      </c>
      <c r="G277" s="30">
        <v>0</v>
      </c>
      <c r="H277" s="30">
        <v>0</v>
      </c>
      <c r="I277" s="30">
        <v>0</v>
      </c>
      <c r="J277" s="30">
        <v>0</v>
      </c>
      <c r="K277" s="30">
        <v>0</v>
      </c>
      <c r="L277" s="30">
        <v>0</v>
      </c>
      <c r="M277" s="30">
        <v>0</v>
      </c>
      <c r="N277" s="30">
        <v>187.69</v>
      </c>
      <c r="O277" s="30">
        <v>0</v>
      </c>
      <c r="P277" s="30">
        <v>0</v>
      </c>
      <c r="Q277" s="30">
        <f t="shared" si="8"/>
        <v>3985.4700000000003</v>
      </c>
      <c r="R277" s="30">
        <v>837.15</v>
      </c>
      <c r="S277" s="45">
        <f t="shared" si="9"/>
        <v>3148.32</v>
      </c>
    </row>
    <row r="278" spans="1:19" s="9" customFormat="1" ht="14.1" customHeight="1">
      <c r="A278" s="27" t="s">
        <v>376</v>
      </c>
      <c r="B278" s="27" t="s">
        <v>83</v>
      </c>
      <c r="C278" s="42" t="s">
        <v>7</v>
      </c>
      <c r="D278" s="29" t="s">
        <v>5</v>
      </c>
      <c r="E278" s="27"/>
      <c r="F278" s="30">
        <v>3797.78</v>
      </c>
      <c r="G278" s="30">
        <v>0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0</v>
      </c>
      <c r="O278" s="30">
        <v>0</v>
      </c>
      <c r="P278" s="30">
        <v>0</v>
      </c>
      <c r="Q278" s="30">
        <f t="shared" si="8"/>
        <v>3797.78</v>
      </c>
      <c r="R278" s="30">
        <v>622.15</v>
      </c>
      <c r="S278" s="45">
        <f t="shared" si="9"/>
        <v>3175.63</v>
      </c>
    </row>
    <row r="279" spans="1:19" s="9" customFormat="1" ht="14.1" customHeight="1">
      <c r="A279" s="27" t="s">
        <v>377</v>
      </c>
      <c r="B279" s="27" t="s">
        <v>8</v>
      </c>
      <c r="C279" s="42">
        <v>0</v>
      </c>
      <c r="D279" s="29" t="s">
        <v>167</v>
      </c>
      <c r="E279" s="27" t="s">
        <v>46</v>
      </c>
      <c r="F279" s="30">
        <v>0</v>
      </c>
      <c r="G279" s="30">
        <v>0</v>
      </c>
      <c r="H279" s="30">
        <v>0</v>
      </c>
      <c r="I279" s="30">
        <v>0</v>
      </c>
      <c r="J279" s="30">
        <v>0</v>
      </c>
      <c r="K279" s="30">
        <v>0</v>
      </c>
      <c r="L279" s="30">
        <v>1700</v>
      </c>
      <c r="M279" s="30">
        <v>0</v>
      </c>
      <c r="N279" s="30">
        <v>0</v>
      </c>
      <c r="O279" s="30">
        <v>0</v>
      </c>
      <c r="P279" s="30">
        <v>0</v>
      </c>
      <c r="Q279" s="30">
        <f t="shared" si="8"/>
        <v>1700</v>
      </c>
      <c r="R279" s="30">
        <v>0</v>
      </c>
      <c r="S279" s="45">
        <f t="shared" si="9"/>
        <v>1700</v>
      </c>
    </row>
    <row r="280" spans="1:19" s="9" customFormat="1" ht="14.1" customHeight="1">
      <c r="A280" s="27" t="s">
        <v>378</v>
      </c>
      <c r="B280" s="27" t="s">
        <v>65</v>
      </c>
      <c r="C280" s="42">
        <v>0</v>
      </c>
      <c r="D280" s="29" t="s">
        <v>5</v>
      </c>
      <c r="E280" s="27" t="s">
        <v>46</v>
      </c>
      <c r="F280" s="30">
        <v>2520</v>
      </c>
      <c r="G280" s="30">
        <v>0</v>
      </c>
      <c r="H280" s="30">
        <v>0</v>
      </c>
      <c r="I280" s="30">
        <v>0</v>
      </c>
      <c r="J280" s="30">
        <v>0</v>
      </c>
      <c r="K280" s="30">
        <v>0</v>
      </c>
      <c r="L280" s="30">
        <v>0</v>
      </c>
      <c r="M280" s="30">
        <v>0</v>
      </c>
      <c r="N280" s="30">
        <v>0</v>
      </c>
      <c r="O280" s="30">
        <v>0</v>
      </c>
      <c r="P280" s="30">
        <v>0</v>
      </c>
      <c r="Q280" s="30">
        <f t="shared" si="8"/>
        <v>2520</v>
      </c>
      <c r="R280" s="30">
        <v>241.74</v>
      </c>
      <c r="S280" s="45">
        <f t="shared" si="9"/>
        <v>2278.2600000000002</v>
      </c>
    </row>
    <row r="281" spans="1:19" s="9" customFormat="1" ht="14.1" customHeight="1">
      <c r="A281" s="27" t="s">
        <v>379</v>
      </c>
      <c r="B281" s="27" t="s">
        <v>380</v>
      </c>
      <c r="C281" s="42" t="s">
        <v>7</v>
      </c>
      <c r="D281" s="29" t="s">
        <v>5</v>
      </c>
      <c r="E281" s="27" t="s">
        <v>53</v>
      </c>
      <c r="F281" s="30">
        <v>4297.59</v>
      </c>
      <c r="G281" s="30">
        <v>0</v>
      </c>
      <c r="H281" s="30">
        <v>0</v>
      </c>
      <c r="I281" s="30">
        <v>0</v>
      </c>
      <c r="J281" s="30">
        <v>0</v>
      </c>
      <c r="K281" s="30">
        <v>0</v>
      </c>
      <c r="L281" s="30">
        <v>0</v>
      </c>
      <c r="M281" s="30">
        <v>0</v>
      </c>
      <c r="N281" s="30">
        <v>0</v>
      </c>
      <c r="O281" s="30">
        <v>0</v>
      </c>
      <c r="P281" s="30">
        <v>0</v>
      </c>
      <c r="Q281" s="30">
        <f t="shared" si="8"/>
        <v>4297.59</v>
      </c>
      <c r="R281" s="30">
        <v>675.15</v>
      </c>
      <c r="S281" s="45">
        <f t="shared" si="9"/>
        <v>3622.44</v>
      </c>
    </row>
    <row r="282" spans="1:19" s="26" customFormat="1" ht="14.1" customHeight="1">
      <c r="A282" s="27" t="s">
        <v>381</v>
      </c>
      <c r="B282" s="27" t="s">
        <v>382</v>
      </c>
      <c r="C282" s="42" t="s">
        <v>7</v>
      </c>
      <c r="D282" s="29" t="s">
        <v>5</v>
      </c>
      <c r="E282" s="27" t="s">
        <v>53</v>
      </c>
      <c r="F282" s="30">
        <v>7724.26</v>
      </c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0</v>
      </c>
      <c r="O282" s="30">
        <v>0</v>
      </c>
      <c r="P282" s="30">
        <v>0</v>
      </c>
      <c r="Q282" s="30">
        <f t="shared" si="8"/>
        <v>7724.26</v>
      </c>
      <c r="R282" s="30">
        <v>1855.39</v>
      </c>
      <c r="S282" s="45">
        <f t="shared" si="9"/>
        <v>5868.87</v>
      </c>
    </row>
    <row r="283" spans="1:19" s="9" customFormat="1" ht="14.1" customHeight="1">
      <c r="A283" s="27" t="s">
        <v>383</v>
      </c>
      <c r="B283" s="27" t="s">
        <v>83</v>
      </c>
      <c r="C283" s="42" t="s">
        <v>7</v>
      </c>
      <c r="D283" s="29" t="s">
        <v>5</v>
      </c>
      <c r="E283" s="27"/>
      <c r="F283" s="30">
        <v>3797.78</v>
      </c>
      <c r="G283" s="30">
        <v>0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  <c r="O283" s="30">
        <v>0</v>
      </c>
      <c r="P283" s="30">
        <v>0</v>
      </c>
      <c r="Q283" s="30">
        <f t="shared" si="8"/>
        <v>3797.78</v>
      </c>
      <c r="R283" s="30">
        <v>527.54999999999995</v>
      </c>
      <c r="S283" s="45">
        <f t="shared" si="9"/>
        <v>3270.2300000000005</v>
      </c>
    </row>
    <row r="284" spans="1:19" s="9" customFormat="1" ht="14.1" customHeight="1">
      <c r="A284" s="27" t="s">
        <v>384</v>
      </c>
      <c r="B284" s="27" t="s">
        <v>69</v>
      </c>
      <c r="C284" s="42" t="s">
        <v>7</v>
      </c>
      <c r="D284" s="29" t="s">
        <v>5</v>
      </c>
      <c r="E284" s="27"/>
      <c r="F284" s="30">
        <v>2099.16</v>
      </c>
      <c r="G284" s="30">
        <v>0</v>
      </c>
      <c r="H284" s="30">
        <v>0</v>
      </c>
      <c r="I284" s="30">
        <v>0</v>
      </c>
      <c r="J284" s="30">
        <v>0</v>
      </c>
      <c r="K284" s="30">
        <v>0</v>
      </c>
      <c r="L284" s="30">
        <v>0</v>
      </c>
      <c r="M284" s="30">
        <v>0</v>
      </c>
      <c r="N284" s="30">
        <v>0</v>
      </c>
      <c r="O284" s="30">
        <v>0</v>
      </c>
      <c r="P284" s="30">
        <v>0</v>
      </c>
      <c r="Q284" s="30">
        <f t="shared" si="8"/>
        <v>2099.16</v>
      </c>
      <c r="R284" s="30">
        <v>177.57</v>
      </c>
      <c r="S284" s="45">
        <f t="shared" si="9"/>
        <v>1921.59</v>
      </c>
    </row>
    <row r="285" spans="1:19" s="9" customFormat="1" ht="14.1" customHeight="1">
      <c r="A285" s="27" t="s">
        <v>385</v>
      </c>
      <c r="B285" s="27" t="s">
        <v>85</v>
      </c>
      <c r="C285" s="42">
        <v>2</v>
      </c>
      <c r="D285" s="29" t="s">
        <v>5</v>
      </c>
      <c r="E285" s="27" t="s">
        <v>53</v>
      </c>
      <c r="F285" s="30">
        <v>5460</v>
      </c>
      <c r="G285" s="30">
        <v>0</v>
      </c>
      <c r="H285" s="30">
        <v>0</v>
      </c>
      <c r="I285" s="30">
        <v>0</v>
      </c>
      <c r="J285" s="30">
        <v>0</v>
      </c>
      <c r="K285" s="30">
        <v>0</v>
      </c>
      <c r="L285" s="30">
        <v>0</v>
      </c>
      <c r="M285" s="30">
        <v>0</v>
      </c>
      <c r="N285" s="30">
        <v>0</v>
      </c>
      <c r="O285" s="30">
        <v>0</v>
      </c>
      <c r="P285" s="30">
        <v>0</v>
      </c>
      <c r="Q285" s="30">
        <f t="shared" si="8"/>
        <v>5460</v>
      </c>
      <c r="R285" s="30">
        <v>1072.55</v>
      </c>
      <c r="S285" s="45">
        <f t="shared" si="9"/>
        <v>4387.45</v>
      </c>
    </row>
    <row r="286" spans="1:19" s="9" customFormat="1" ht="14.1" customHeight="1">
      <c r="A286" s="27" t="s">
        <v>386</v>
      </c>
      <c r="B286" s="27" t="s">
        <v>45</v>
      </c>
      <c r="C286" s="42" t="s">
        <v>7</v>
      </c>
      <c r="D286" s="29" t="s">
        <v>5</v>
      </c>
      <c r="E286" s="27" t="s">
        <v>53</v>
      </c>
      <c r="F286" s="30">
        <v>3797.78</v>
      </c>
      <c r="G286" s="30">
        <v>0</v>
      </c>
      <c r="H286" s="30">
        <v>0</v>
      </c>
      <c r="I286" s="30">
        <v>0</v>
      </c>
      <c r="J286" s="30">
        <v>0</v>
      </c>
      <c r="K286" s="30">
        <v>0</v>
      </c>
      <c r="L286" s="30">
        <v>0</v>
      </c>
      <c r="M286" s="30">
        <v>0</v>
      </c>
      <c r="N286" s="30">
        <v>0</v>
      </c>
      <c r="O286" s="30">
        <v>0</v>
      </c>
      <c r="P286" s="30">
        <v>0</v>
      </c>
      <c r="Q286" s="30">
        <f t="shared" si="8"/>
        <v>3797.78</v>
      </c>
      <c r="R286" s="30">
        <v>532.54999999999995</v>
      </c>
      <c r="S286" s="45">
        <f t="shared" si="9"/>
        <v>3265.2300000000005</v>
      </c>
    </row>
    <row r="287" spans="1:19" s="9" customFormat="1" ht="14.1" customHeight="1">
      <c r="A287" s="52" t="s">
        <v>387</v>
      </c>
      <c r="B287" s="55" t="s">
        <v>85</v>
      </c>
      <c r="C287" s="42">
        <v>2</v>
      </c>
      <c r="D287" s="29" t="s">
        <v>5</v>
      </c>
      <c r="E287" s="56"/>
      <c r="F287" s="30">
        <v>5460</v>
      </c>
      <c r="G287" s="30">
        <v>0</v>
      </c>
      <c r="H287" s="30">
        <v>0</v>
      </c>
      <c r="I287" s="30">
        <v>0</v>
      </c>
      <c r="J287" s="30">
        <v>0</v>
      </c>
      <c r="K287" s="30">
        <v>0</v>
      </c>
      <c r="L287" s="30">
        <v>0</v>
      </c>
      <c r="M287" s="30">
        <v>0</v>
      </c>
      <c r="N287" s="30">
        <v>0</v>
      </c>
      <c r="O287" s="30">
        <v>0</v>
      </c>
      <c r="P287" s="30">
        <v>0</v>
      </c>
      <c r="Q287" s="30">
        <f t="shared" si="8"/>
        <v>5460</v>
      </c>
      <c r="R287" s="30">
        <v>1025.42</v>
      </c>
      <c r="S287" s="45">
        <f t="shared" si="9"/>
        <v>4434.58</v>
      </c>
    </row>
    <row r="288" spans="1:19" s="9" customFormat="1" ht="14.1" customHeight="1">
      <c r="A288" s="27" t="s">
        <v>388</v>
      </c>
      <c r="B288" s="27" t="s">
        <v>69</v>
      </c>
      <c r="C288" s="42" t="s">
        <v>7</v>
      </c>
      <c r="D288" s="29" t="s">
        <v>5</v>
      </c>
      <c r="E288" s="27" t="s">
        <v>53</v>
      </c>
      <c r="F288" s="30">
        <v>2099.16</v>
      </c>
      <c r="G288" s="30">
        <v>0</v>
      </c>
      <c r="H288" s="30">
        <v>0</v>
      </c>
      <c r="I288" s="30">
        <v>0</v>
      </c>
      <c r="J288" s="30">
        <v>0</v>
      </c>
      <c r="K288" s="30">
        <v>0</v>
      </c>
      <c r="L288" s="30">
        <v>0</v>
      </c>
      <c r="M288" s="30">
        <v>0</v>
      </c>
      <c r="N288" s="30">
        <v>0</v>
      </c>
      <c r="O288" s="30">
        <v>0</v>
      </c>
      <c r="P288" s="30">
        <v>1469.41</v>
      </c>
      <c r="Q288" s="30">
        <f t="shared" si="8"/>
        <v>3568.5699999999997</v>
      </c>
      <c r="R288" s="30">
        <v>303.08</v>
      </c>
      <c r="S288" s="45">
        <f t="shared" si="9"/>
        <v>3265.49</v>
      </c>
    </row>
    <row r="289" spans="1:19" s="26" customFormat="1" ht="14.1" customHeight="1">
      <c r="A289" s="27" t="s">
        <v>389</v>
      </c>
      <c r="B289" s="27" t="s">
        <v>212</v>
      </c>
      <c r="C289" s="42" t="s">
        <v>7</v>
      </c>
      <c r="D289" s="29" t="s">
        <v>5</v>
      </c>
      <c r="E289" s="27" t="s">
        <v>53</v>
      </c>
      <c r="F289" s="30">
        <v>3797.78</v>
      </c>
      <c r="G289" s="30">
        <v>0</v>
      </c>
      <c r="H289" s="30">
        <v>0</v>
      </c>
      <c r="I289" s="30">
        <v>0</v>
      </c>
      <c r="J289" s="30">
        <v>0</v>
      </c>
      <c r="K289" s="30">
        <v>0</v>
      </c>
      <c r="L289" s="30">
        <v>1000</v>
      </c>
      <c r="M289" s="30">
        <v>0</v>
      </c>
      <c r="N289" s="30">
        <v>0</v>
      </c>
      <c r="O289" s="30">
        <v>0</v>
      </c>
      <c r="P289" s="30">
        <v>0</v>
      </c>
      <c r="Q289" s="30">
        <f t="shared" si="8"/>
        <v>4797.7800000000007</v>
      </c>
      <c r="R289" s="30">
        <v>1997.02</v>
      </c>
      <c r="S289" s="45">
        <f t="shared" si="9"/>
        <v>2800.7600000000007</v>
      </c>
    </row>
    <row r="290" spans="1:19" s="26" customFormat="1" ht="14.1" customHeight="1">
      <c r="A290" s="27" t="s">
        <v>390</v>
      </c>
      <c r="B290" s="27" t="s">
        <v>15</v>
      </c>
      <c r="C290" s="42" t="s">
        <v>7</v>
      </c>
      <c r="D290" s="29" t="s">
        <v>5</v>
      </c>
      <c r="E290" s="27" t="s">
        <v>46</v>
      </c>
      <c r="F290" s="30">
        <v>4297.59</v>
      </c>
      <c r="G290" s="30">
        <v>0</v>
      </c>
      <c r="H290" s="30">
        <v>0</v>
      </c>
      <c r="I290" s="30">
        <v>2865.06</v>
      </c>
      <c r="J290" s="30">
        <v>0</v>
      </c>
      <c r="K290" s="30">
        <v>0</v>
      </c>
      <c r="L290" s="30">
        <v>0</v>
      </c>
      <c r="M290" s="30">
        <v>0</v>
      </c>
      <c r="N290" s="30">
        <v>96.26</v>
      </c>
      <c r="O290" s="30">
        <v>0</v>
      </c>
      <c r="P290" s="30">
        <v>0</v>
      </c>
      <c r="Q290" s="30">
        <f t="shared" si="8"/>
        <v>7258.91</v>
      </c>
      <c r="R290" s="30">
        <v>994.47</v>
      </c>
      <c r="S290" s="45">
        <f t="shared" si="9"/>
        <v>6264.44</v>
      </c>
    </row>
    <row r="291" spans="1:19" s="9" customFormat="1" ht="14.1" customHeight="1">
      <c r="A291" s="27" t="s">
        <v>391</v>
      </c>
      <c r="B291" s="27" t="s">
        <v>97</v>
      </c>
      <c r="C291" s="42" t="s">
        <v>11</v>
      </c>
      <c r="D291" s="29" t="s">
        <v>5</v>
      </c>
      <c r="E291" s="27" t="s">
        <v>46</v>
      </c>
      <c r="F291" s="30">
        <v>5642.95</v>
      </c>
      <c r="G291" s="30">
        <v>53.51</v>
      </c>
      <c r="H291" s="30">
        <v>0</v>
      </c>
      <c r="I291" s="30">
        <v>0</v>
      </c>
      <c r="J291" s="30">
        <v>0</v>
      </c>
      <c r="K291" s="30">
        <v>0</v>
      </c>
      <c r="L291" s="30">
        <v>0</v>
      </c>
      <c r="M291" s="30">
        <v>0</v>
      </c>
      <c r="N291" s="30">
        <v>0</v>
      </c>
      <c r="O291" s="30">
        <v>0</v>
      </c>
      <c r="P291" s="30">
        <v>0</v>
      </c>
      <c r="Q291" s="30">
        <f t="shared" si="8"/>
        <v>5696.46</v>
      </c>
      <c r="R291" s="30">
        <v>1190.45</v>
      </c>
      <c r="S291" s="45">
        <f t="shared" si="9"/>
        <v>4506.01</v>
      </c>
    </row>
    <row r="292" spans="1:19" s="9" customFormat="1" ht="14.1" customHeight="1">
      <c r="A292" s="27" t="s">
        <v>392</v>
      </c>
      <c r="B292" s="27" t="s">
        <v>142</v>
      </c>
      <c r="C292" s="42" t="s">
        <v>11</v>
      </c>
      <c r="D292" s="29" t="s">
        <v>5</v>
      </c>
      <c r="E292" s="27" t="s">
        <v>53</v>
      </c>
      <c r="F292" s="30">
        <v>2756.41</v>
      </c>
      <c r="G292" s="30">
        <v>1057.6300000000001</v>
      </c>
      <c r="H292" s="30">
        <v>0</v>
      </c>
      <c r="I292" s="30">
        <v>0</v>
      </c>
      <c r="J292" s="30">
        <v>0</v>
      </c>
      <c r="K292" s="30">
        <v>0</v>
      </c>
      <c r="L292" s="30">
        <v>0</v>
      </c>
      <c r="M292" s="30">
        <v>0</v>
      </c>
      <c r="N292" s="30">
        <v>187.69</v>
      </c>
      <c r="O292" s="30">
        <v>0</v>
      </c>
      <c r="P292" s="30">
        <v>0</v>
      </c>
      <c r="Q292" s="30">
        <f t="shared" si="8"/>
        <v>4001.73</v>
      </c>
      <c r="R292" s="30">
        <v>536.92999999999995</v>
      </c>
      <c r="S292" s="45">
        <f t="shared" si="9"/>
        <v>3464.8</v>
      </c>
    </row>
    <row r="293" spans="1:19" s="9" customFormat="1" ht="14.1" customHeight="1">
      <c r="A293" s="27" t="s">
        <v>393</v>
      </c>
      <c r="B293" s="27" t="s">
        <v>9</v>
      </c>
      <c r="C293" s="42">
        <v>0</v>
      </c>
      <c r="D293" s="29" t="s">
        <v>5</v>
      </c>
      <c r="E293" s="27" t="s">
        <v>53</v>
      </c>
      <c r="F293" s="30">
        <v>8400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0">
        <v>0</v>
      </c>
      <c r="P293" s="30">
        <v>0</v>
      </c>
      <c r="Q293" s="30">
        <f t="shared" si="8"/>
        <v>8400</v>
      </c>
      <c r="R293" s="30">
        <v>2021.08</v>
      </c>
      <c r="S293" s="45">
        <f t="shared" si="9"/>
        <v>6378.92</v>
      </c>
    </row>
    <row r="294" spans="1:19" s="9" customFormat="1" ht="14.1" customHeight="1">
      <c r="A294" s="27" t="s">
        <v>394</v>
      </c>
      <c r="B294" s="27" t="s">
        <v>58</v>
      </c>
      <c r="C294" s="42" t="s">
        <v>7</v>
      </c>
      <c r="D294" s="29" t="s">
        <v>5</v>
      </c>
      <c r="E294" s="27" t="s">
        <v>46</v>
      </c>
      <c r="F294" s="30">
        <v>1339.14</v>
      </c>
      <c r="G294" s="30">
        <v>0</v>
      </c>
      <c r="H294" s="30">
        <v>0</v>
      </c>
      <c r="I294" s="30">
        <v>0</v>
      </c>
      <c r="J294" s="30">
        <v>0</v>
      </c>
      <c r="K294" s="30">
        <v>0</v>
      </c>
      <c r="L294" s="30">
        <v>0</v>
      </c>
      <c r="M294" s="30">
        <v>0</v>
      </c>
      <c r="N294" s="30">
        <v>0</v>
      </c>
      <c r="O294" s="30">
        <v>0</v>
      </c>
      <c r="P294" s="30">
        <v>0</v>
      </c>
      <c r="Q294" s="30">
        <f t="shared" si="8"/>
        <v>1339.14</v>
      </c>
      <c r="R294" s="30">
        <v>187.69</v>
      </c>
      <c r="S294" s="45">
        <f t="shared" si="9"/>
        <v>1151.45</v>
      </c>
    </row>
    <row r="295" spans="1:19" s="9" customFormat="1" ht="14.1" customHeight="1">
      <c r="A295" s="52" t="s">
        <v>395</v>
      </c>
      <c r="B295" s="55" t="s">
        <v>83</v>
      </c>
      <c r="C295" s="42" t="s">
        <v>7</v>
      </c>
      <c r="D295" s="29" t="s">
        <v>5</v>
      </c>
      <c r="E295" s="56"/>
      <c r="F295" s="30">
        <v>3797.78</v>
      </c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30">
        <v>0</v>
      </c>
      <c r="M295" s="30">
        <v>0</v>
      </c>
      <c r="N295" s="30">
        <v>0</v>
      </c>
      <c r="O295" s="30">
        <v>0</v>
      </c>
      <c r="P295" s="30">
        <v>0</v>
      </c>
      <c r="Q295" s="30">
        <f t="shared" si="8"/>
        <v>3797.78</v>
      </c>
      <c r="R295" s="30">
        <v>698.54</v>
      </c>
      <c r="S295" s="45">
        <f t="shared" si="9"/>
        <v>3099.2400000000002</v>
      </c>
    </row>
    <row r="296" spans="1:19" s="9" customFormat="1" ht="14.1" customHeight="1">
      <c r="A296" s="27" t="s">
        <v>396</v>
      </c>
      <c r="B296" s="27" t="s">
        <v>79</v>
      </c>
      <c r="C296" s="42" t="s">
        <v>7</v>
      </c>
      <c r="D296" s="29" t="s">
        <v>5</v>
      </c>
      <c r="E296" s="27" t="s">
        <v>53</v>
      </c>
      <c r="F296" s="30">
        <v>1597.2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335.41</v>
      </c>
      <c r="O296" s="30">
        <v>0</v>
      </c>
      <c r="P296" s="30">
        <v>0</v>
      </c>
      <c r="Q296" s="30">
        <f t="shared" si="8"/>
        <v>1932.6100000000001</v>
      </c>
      <c r="R296" s="30">
        <v>130.56</v>
      </c>
      <c r="S296" s="45">
        <f t="shared" si="9"/>
        <v>1802.0500000000002</v>
      </c>
    </row>
    <row r="297" spans="1:19" s="9" customFormat="1" ht="14.1" customHeight="1">
      <c r="A297" s="27" t="s">
        <v>397</v>
      </c>
      <c r="B297" s="27" t="s">
        <v>48</v>
      </c>
      <c r="C297" s="42" t="s">
        <v>7</v>
      </c>
      <c r="D297" s="29" t="s">
        <v>5</v>
      </c>
      <c r="E297" s="27" t="s">
        <v>53</v>
      </c>
      <c r="F297" s="30">
        <v>1597.2</v>
      </c>
      <c r="G297" s="30">
        <v>0</v>
      </c>
      <c r="H297" s="30">
        <v>242.4</v>
      </c>
      <c r="I297" s="30">
        <v>0</v>
      </c>
      <c r="J297" s="30">
        <v>0</v>
      </c>
      <c r="K297" s="30">
        <v>0</v>
      </c>
      <c r="L297" s="30">
        <v>0</v>
      </c>
      <c r="M297" s="30">
        <v>0</v>
      </c>
      <c r="N297" s="30">
        <v>338.34</v>
      </c>
      <c r="O297" s="30">
        <v>0</v>
      </c>
      <c r="P297" s="30">
        <v>0</v>
      </c>
      <c r="Q297" s="30">
        <f t="shared" si="8"/>
        <v>2177.94</v>
      </c>
      <c r="R297" s="30">
        <v>487.19</v>
      </c>
      <c r="S297" s="45">
        <f t="shared" si="9"/>
        <v>1690.75</v>
      </c>
    </row>
    <row r="298" spans="1:19" s="9" customFormat="1" ht="14.1" customHeight="1">
      <c r="A298" s="27" t="s">
        <v>398</v>
      </c>
      <c r="B298" s="27" t="s">
        <v>97</v>
      </c>
      <c r="C298" s="42" t="s">
        <v>18</v>
      </c>
      <c r="D298" s="29" t="s">
        <v>5</v>
      </c>
      <c r="E298" s="27"/>
      <c r="F298" s="30">
        <v>4232.22</v>
      </c>
      <c r="G298" s="30">
        <v>1494.42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155.66</v>
      </c>
      <c r="O298" s="30">
        <v>0</v>
      </c>
      <c r="P298" s="30">
        <v>0</v>
      </c>
      <c r="Q298" s="30">
        <f t="shared" si="8"/>
        <v>5882.3</v>
      </c>
      <c r="R298" s="30">
        <v>1167.94</v>
      </c>
      <c r="S298" s="45">
        <f t="shared" si="9"/>
        <v>4714.3600000000006</v>
      </c>
    </row>
    <row r="299" spans="1:19" s="9" customFormat="1" ht="14.1" customHeight="1">
      <c r="A299" s="27" t="s">
        <v>399</v>
      </c>
      <c r="B299" s="27" t="s">
        <v>67</v>
      </c>
      <c r="C299" s="42" t="s">
        <v>14</v>
      </c>
      <c r="D299" s="29" t="s">
        <v>5</v>
      </c>
      <c r="E299" s="27" t="s">
        <v>53</v>
      </c>
      <c r="F299" s="30">
        <v>3334.94</v>
      </c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187.69</v>
      </c>
      <c r="O299" s="30">
        <v>0</v>
      </c>
      <c r="P299" s="30">
        <v>0</v>
      </c>
      <c r="Q299" s="30">
        <f t="shared" si="8"/>
        <v>3522.63</v>
      </c>
      <c r="R299" s="30">
        <v>1331.59</v>
      </c>
      <c r="S299" s="45">
        <f t="shared" si="9"/>
        <v>2191.04</v>
      </c>
    </row>
    <row r="300" spans="1:19" s="26" customFormat="1" ht="14.1" customHeight="1">
      <c r="A300" s="27" t="s">
        <v>400</v>
      </c>
      <c r="B300" s="27" t="s">
        <v>401</v>
      </c>
      <c r="C300" s="42" t="s">
        <v>7</v>
      </c>
      <c r="D300" s="29" t="s">
        <v>5</v>
      </c>
      <c r="E300" s="27" t="s">
        <v>46</v>
      </c>
      <c r="F300" s="30">
        <v>4297.59</v>
      </c>
      <c r="G300" s="30">
        <v>0</v>
      </c>
      <c r="H300" s="30">
        <v>0</v>
      </c>
      <c r="I300" s="30">
        <v>0</v>
      </c>
      <c r="J300" s="30">
        <v>0</v>
      </c>
      <c r="K300" s="30">
        <v>0</v>
      </c>
      <c r="L300" s="30">
        <v>0</v>
      </c>
      <c r="M300" s="30">
        <v>0</v>
      </c>
      <c r="N300" s="30">
        <v>397.01</v>
      </c>
      <c r="O300" s="30">
        <v>0</v>
      </c>
      <c r="P300" s="30">
        <v>0</v>
      </c>
      <c r="Q300" s="30">
        <f t="shared" si="8"/>
        <v>4694.6000000000004</v>
      </c>
      <c r="R300" s="30">
        <v>638.55999999999995</v>
      </c>
      <c r="S300" s="45">
        <f t="shared" si="9"/>
        <v>4056.0400000000004</v>
      </c>
    </row>
    <row r="301" spans="1:19" s="26" customFormat="1" ht="14.1" customHeight="1">
      <c r="A301" s="27" t="s">
        <v>402</v>
      </c>
      <c r="B301" s="27" t="s">
        <v>6</v>
      </c>
      <c r="C301" s="42">
        <v>0</v>
      </c>
      <c r="D301" s="29" t="s">
        <v>4</v>
      </c>
      <c r="E301" s="27"/>
      <c r="F301" s="30">
        <v>830</v>
      </c>
      <c r="G301" s="30">
        <v>0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30">
        <v>86</v>
      </c>
      <c r="N301" s="30">
        <v>0</v>
      </c>
      <c r="O301" s="30">
        <v>0</v>
      </c>
      <c r="P301" s="30">
        <v>0</v>
      </c>
      <c r="Q301" s="30">
        <f t="shared" si="8"/>
        <v>916</v>
      </c>
      <c r="R301" s="30">
        <v>0</v>
      </c>
      <c r="S301" s="45">
        <f t="shared" si="9"/>
        <v>916</v>
      </c>
    </row>
    <row r="302" spans="1:19" s="9" customFormat="1" ht="14.1" customHeight="1">
      <c r="A302" s="27" t="s">
        <v>403</v>
      </c>
      <c r="B302" s="27" t="s">
        <v>45</v>
      </c>
      <c r="C302" s="42" t="s">
        <v>7</v>
      </c>
      <c r="D302" s="29" t="s">
        <v>5</v>
      </c>
      <c r="E302" s="27" t="s">
        <v>53</v>
      </c>
      <c r="F302" s="30">
        <v>3797.78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  <c r="P302" s="30">
        <v>0</v>
      </c>
      <c r="Q302" s="30">
        <f t="shared" si="8"/>
        <v>3797.78</v>
      </c>
      <c r="R302" s="30">
        <v>532.54999999999995</v>
      </c>
      <c r="S302" s="45">
        <f t="shared" si="9"/>
        <v>3265.2300000000005</v>
      </c>
    </row>
    <row r="303" spans="1:19" s="9" customFormat="1" ht="14.1" customHeight="1">
      <c r="A303" s="27" t="s">
        <v>404</v>
      </c>
      <c r="B303" s="27" t="s">
        <v>97</v>
      </c>
      <c r="C303" s="42" t="s">
        <v>11</v>
      </c>
      <c r="D303" s="29" t="s">
        <v>5</v>
      </c>
      <c r="E303" s="27" t="s">
        <v>53</v>
      </c>
      <c r="F303" s="30">
        <v>5642.95</v>
      </c>
      <c r="G303" s="30">
        <v>2645.29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125.12</v>
      </c>
      <c r="O303" s="30">
        <v>0</v>
      </c>
      <c r="P303" s="30">
        <v>0</v>
      </c>
      <c r="Q303" s="30">
        <f t="shared" si="8"/>
        <v>8413.36</v>
      </c>
      <c r="R303" s="30">
        <v>4329.29</v>
      </c>
      <c r="S303" s="45">
        <f t="shared" si="9"/>
        <v>4084.0700000000006</v>
      </c>
    </row>
    <row r="304" spans="1:19" s="9" customFormat="1" ht="14.1" customHeight="1">
      <c r="A304" s="27" t="s">
        <v>405</v>
      </c>
      <c r="B304" s="27" t="s">
        <v>61</v>
      </c>
      <c r="C304" s="42" t="s">
        <v>11</v>
      </c>
      <c r="D304" s="29" t="s">
        <v>5</v>
      </c>
      <c r="E304" s="27" t="s">
        <v>53</v>
      </c>
      <c r="F304" s="30">
        <v>1798.7</v>
      </c>
      <c r="G304" s="30">
        <v>751.49</v>
      </c>
      <c r="H304" s="30">
        <v>242.4</v>
      </c>
      <c r="I304" s="30">
        <v>0</v>
      </c>
      <c r="J304" s="30">
        <v>0</v>
      </c>
      <c r="K304" s="30">
        <v>93.09</v>
      </c>
      <c r="L304" s="30">
        <v>0</v>
      </c>
      <c r="M304" s="30">
        <v>0</v>
      </c>
      <c r="N304" s="30">
        <v>303.64</v>
      </c>
      <c r="O304" s="30">
        <v>0</v>
      </c>
      <c r="P304" s="30">
        <v>0</v>
      </c>
      <c r="Q304" s="30">
        <f t="shared" si="8"/>
        <v>3189.32</v>
      </c>
      <c r="R304" s="30">
        <v>332.74</v>
      </c>
      <c r="S304" s="45">
        <f t="shared" si="9"/>
        <v>2856.58</v>
      </c>
    </row>
    <row r="305" spans="1:19" s="26" customFormat="1" ht="14.1" customHeight="1">
      <c r="A305" s="27" t="s">
        <v>406</v>
      </c>
      <c r="B305" s="27" t="s">
        <v>61</v>
      </c>
      <c r="C305" s="42" t="s">
        <v>7</v>
      </c>
      <c r="D305" s="29" t="s">
        <v>5</v>
      </c>
      <c r="E305" s="27" t="s">
        <v>53</v>
      </c>
      <c r="F305" s="30">
        <v>1597.2</v>
      </c>
      <c r="G305" s="30">
        <v>0</v>
      </c>
      <c r="H305" s="30">
        <v>242.4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0</v>
      </c>
      <c r="O305" s="30">
        <v>0</v>
      </c>
      <c r="P305" s="30">
        <v>0</v>
      </c>
      <c r="Q305" s="30">
        <f t="shared" si="8"/>
        <v>1839.6000000000001</v>
      </c>
      <c r="R305" s="30">
        <v>152.38</v>
      </c>
      <c r="S305" s="45">
        <f t="shared" si="9"/>
        <v>1687.2200000000003</v>
      </c>
    </row>
    <row r="306" spans="1:19" s="9" customFormat="1" ht="14.1" customHeight="1">
      <c r="A306" s="27" t="s">
        <v>407</v>
      </c>
      <c r="B306" s="27" t="s">
        <v>255</v>
      </c>
      <c r="C306" s="42">
        <v>0</v>
      </c>
      <c r="D306" s="29" t="s">
        <v>5</v>
      </c>
      <c r="E306" s="27" t="s">
        <v>46</v>
      </c>
      <c r="F306" s="30">
        <v>6300</v>
      </c>
      <c r="G306" s="30">
        <v>0</v>
      </c>
      <c r="H306" s="30">
        <v>0</v>
      </c>
      <c r="I306" s="30">
        <v>0</v>
      </c>
      <c r="J306" s="30">
        <v>0</v>
      </c>
      <c r="K306" s="30">
        <v>0</v>
      </c>
      <c r="L306" s="30">
        <v>0</v>
      </c>
      <c r="M306" s="30">
        <v>0</v>
      </c>
      <c r="N306" s="30">
        <v>69.75</v>
      </c>
      <c r="O306" s="30">
        <v>0</v>
      </c>
      <c r="P306" s="30">
        <v>0</v>
      </c>
      <c r="Q306" s="30">
        <f t="shared" si="8"/>
        <v>6369.75</v>
      </c>
      <c r="R306" s="30">
        <v>1415.81</v>
      </c>
      <c r="S306" s="45">
        <f t="shared" si="9"/>
        <v>4953.9400000000005</v>
      </c>
    </row>
    <row r="307" spans="1:19" s="9" customFormat="1" ht="14.1" customHeight="1">
      <c r="A307" s="27" t="s">
        <v>408</v>
      </c>
      <c r="B307" s="27" t="s">
        <v>212</v>
      </c>
      <c r="C307" s="42" t="s">
        <v>14</v>
      </c>
      <c r="D307" s="29" t="s">
        <v>5</v>
      </c>
      <c r="E307" s="27" t="s">
        <v>46</v>
      </c>
      <c r="F307" s="30">
        <v>3951.21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3000</v>
      </c>
      <c r="M307" s="30">
        <v>0</v>
      </c>
      <c r="N307" s="30">
        <v>0</v>
      </c>
      <c r="O307" s="30">
        <v>0</v>
      </c>
      <c r="P307" s="30">
        <v>0</v>
      </c>
      <c r="Q307" s="30">
        <f t="shared" si="8"/>
        <v>6951.21</v>
      </c>
      <c r="R307" s="30">
        <v>2555.12</v>
      </c>
      <c r="S307" s="45">
        <f t="shared" si="9"/>
        <v>4396.09</v>
      </c>
    </row>
    <row r="308" spans="1:19" s="9" customFormat="1" ht="14.1" customHeight="1">
      <c r="A308" s="27" t="s">
        <v>409</v>
      </c>
      <c r="B308" s="27" t="s">
        <v>107</v>
      </c>
      <c r="C308" s="42" t="s">
        <v>11</v>
      </c>
      <c r="D308" s="29" t="s">
        <v>5</v>
      </c>
      <c r="E308" s="27" t="s">
        <v>53</v>
      </c>
      <c r="F308" s="30">
        <v>2364</v>
      </c>
      <c r="G308" s="30">
        <v>905.55</v>
      </c>
      <c r="H308" s="30">
        <v>24.53</v>
      </c>
      <c r="I308" s="30">
        <v>0</v>
      </c>
      <c r="J308" s="30">
        <v>685.25</v>
      </c>
      <c r="K308" s="30">
        <v>0</v>
      </c>
      <c r="L308" s="30">
        <v>0</v>
      </c>
      <c r="M308" s="30">
        <v>0</v>
      </c>
      <c r="N308" s="30">
        <v>233.48</v>
      </c>
      <c r="O308" s="30">
        <v>0</v>
      </c>
      <c r="P308" s="30">
        <v>0</v>
      </c>
      <c r="Q308" s="30">
        <f t="shared" si="8"/>
        <v>4212.8100000000004</v>
      </c>
      <c r="R308" s="30">
        <v>635.39</v>
      </c>
      <c r="S308" s="45">
        <f t="shared" si="9"/>
        <v>3577.4200000000005</v>
      </c>
    </row>
    <row r="309" spans="1:19" s="9" customFormat="1" ht="14.1" customHeight="1">
      <c r="A309" s="27" t="s">
        <v>410</v>
      </c>
      <c r="B309" s="27" t="s">
        <v>61</v>
      </c>
      <c r="C309" s="42" t="s">
        <v>7</v>
      </c>
      <c r="D309" s="29" t="s">
        <v>5</v>
      </c>
      <c r="E309" s="27" t="s">
        <v>53</v>
      </c>
      <c r="F309" s="30">
        <v>1597.2</v>
      </c>
      <c r="G309" s="30">
        <v>0</v>
      </c>
      <c r="H309" s="30">
        <v>242.4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0</v>
      </c>
      <c r="Q309" s="30">
        <f t="shared" si="8"/>
        <v>1839.6000000000001</v>
      </c>
      <c r="R309" s="30">
        <v>248.21</v>
      </c>
      <c r="S309" s="45">
        <f t="shared" si="9"/>
        <v>1591.39</v>
      </c>
    </row>
    <row r="310" spans="1:19" s="9" customFormat="1" ht="14.1" customHeight="1">
      <c r="A310" s="27" t="s">
        <v>411</v>
      </c>
      <c r="B310" s="27" t="s">
        <v>336</v>
      </c>
      <c r="C310" s="42" t="s">
        <v>11</v>
      </c>
      <c r="D310" s="29" t="s">
        <v>5</v>
      </c>
      <c r="E310" s="27" t="s">
        <v>53</v>
      </c>
      <c r="F310" s="30">
        <v>5642.95</v>
      </c>
      <c r="G310" s="30">
        <v>53.51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f t="shared" si="8"/>
        <v>5696.46</v>
      </c>
      <c r="R310" s="30">
        <v>2040.74</v>
      </c>
      <c r="S310" s="45">
        <f t="shared" si="9"/>
        <v>3655.7200000000003</v>
      </c>
    </row>
    <row r="311" spans="1:19" s="8" customFormat="1" ht="14.1" customHeight="1">
      <c r="A311" s="27" t="s">
        <v>412</v>
      </c>
      <c r="B311" s="27" t="s">
        <v>212</v>
      </c>
      <c r="C311" s="42" t="s">
        <v>7</v>
      </c>
      <c r="D311" s="29" t="s">
        <v>5</v>
      </c>
      <c r="E311" s="27" t="s">
        <v>46</v>
      </c>
      <c r="F311" s="30">
        <v>3797.78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30">
        <v>3000</v>
      </c>
      <c r="M311" s="30">
        <v>0</v>
      </c>
      <c r="N311" s="30">
        <v>217.78</v>
      </c>
      <c r="O311" s="30">
        <v>0</v>
      </c>
      <c r="P311" s="30">
        <v>0</v>
      </c>
      <c r="Q311" s="30">
        <f t="shared" si="8"/>
        <v>7015.56</v>
      </c>
      <c r="R311" s="30">
        <v>1576.23</v>
      </c>
      <c r="S311" s="45">
        <f t="shared" si="9"/>
        <v>5439.33</v>
      </c>
    </row>
    <row r="312" spans="1:19" s="9" customFormat="1" ht="14.1" customHeight="1">
      <c r="A312" s="27" t="s">
        <v>413</v>
      </c>
      <c r="B312" s="27" t="s">
        <v>6</v>
      </c>
      <c r="C312" s="42">
        <v>0</v>
      </c>
      <c r="D312" s="29" t="s">
        <v>4</v>
      </c>
      <c r="E312" s="27"/>
      <c r="F312" s="30">
        <v>600</v>
      </c>
      <c r="G312" s="30">
        <v>0</v>
      </c>
      <c r="H312" s="30">
        <v>0</v>
      </c>
      <c r="I312" s="30">
        <v>0</v>
      </c>
      <c r="J312" s="30">
        <v>0</v>
      </c>
      <c r="K312" s="30">
        <v>0</v>
      </c>
      <c r="L312" s="30">
        <v>0</v>
      </c>
      <c r="M312" s="30">
        <v>86</v>
      </c>
      <c r="N312" s="30">
        <v>0</v>
      </c>
      <c r="O312" s="30">
        <v>0</v>
      </c>
      <c r="P312" s="30">
        <v>0</v>
      </c>
      <c r="Q312" s="30">
        <f t="shared" si="8"/>
        <v>686</v>
      </c>
      <c r="R312" s="30">
        <v>0</v>
      </c>
      <c r="S312" s="45">
        <f t="shared" si="9"/>
        <v>686</v>
      </c>
    </row>
    <row r="313" spans="1:19" s="9" customFormat="1" ht="14.1" customHeight="1">
      <c r="A313" s="27" t="s">
        <v>414</v>
      </c>
      <c r="B313" s="27" t="s">
        <v>102</v>
      </c>
      <c r="C313" s="42" t="s">
        <v>7</v>
      </c>
      <c r="D313" s="29" t="s">
        <v>5</v>
      </c>
      <c r="E313" s="27"/>
      <c r="F313" s="30">
        <v>4297.59</v>
      </c>
      <c r="G313" s="30">
        <v>0</v>
      </c>
      <c r="H313" s="30">
        <v>0</v>
      </c>
      <c r="I313" s="30">
        <v>0</v>
      </c>
      <c r="J313" s="30">
        <v>0</v>
      </c>
      <c r="K313" s="30">
        <v>0</v>
      </c>
      <c r="L313" s="30">
        <v>0</v>
      </c>
      <c r="M313" s="30">
        <v>0</v>
      </c>
      <c r="N313" s="30">
        <v>0</v>
      </c>
      <c r="O313" s="30">
        <v>0</v>
      </c>
      <c r="P313" s="30">
        <v>0</v>
      </c>
      <c r="Q313" s="30">
        <f t="shared" si="8"/>
        <v>4297.59</v>
      </c>
      <c r="R313" s="30">
        <v>610.12</v>
      </c>
      <c r="S313" s="45">
        <f t="shared" si="9"/>
        <v>3687.4700000000003</v>
      </c>
    </row>
    <row r="314" spans="1:19" s="26" customFormat="1" ht="14.1" customHeight="1">
      <c r="A314" s="27" t="s">
        <v>415</v>
      </c>
      <c r="B314" s="27" t="s">
        <v>113</v>
      </c>
      <c r="C314" s="42" t="s">
        <v>7</v>
      </c>
      <c r="D314" s="29" t="s">
        <v>5</v>
      </c>
      <c r="E314" s="27" t="s">
        <v>53</v>
      </c>
      <c r="F314" s="30">
        <v>1833.48</v>
      </c>
      <c r="G314" s="30">
        <v>0</v>
      </c>
      <c r="H314" s="30">
        <v>541.74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0">
        <v>0</v>
      </c>
      <c r="O314" s="30">
        <v>0</v>
      </c>
      <c r="P314" s="30">
        <v>0</v>
      </c>
      <c r="Q314" s="30">
        <f t="shared" si="8"/>
        <v>2375.2200000000003</v>
      </c>
      <c r="R314" s="30">
        <v>331.26</v>
      </c>
      <c r="S314" s="45">
        <f t="shared" si="9"/>
        <v>2043.9600000000003</v>
      </c>
    </row>
    <row r="315" spans="1:19" s="9" customFormat="1" ht="14.1" customHeight="1">
      <c r="A315" s="27" t="s">
        <v>416</v>
      </c>
      <c r="B315" s="27" t="s">
        <v>61</v>
      </c>
      <c r="C315" s="42" t="s">
        <v>19</v>
      </c>
      <c r="D315" s="29" t="s">
        <v>5</v>
      </c>
      <c r="E315" s="27" t="s">
        <v>46</v>
      </c>
      <c r="F315" s="30">
        <v>1694.95</v>
      </c>
      <c r="G315" s="30">
        <v>0</v>
      </c>
      <c r="H315" s="30">
        <v>242.4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536.22</v>
      </c>
      <c r="O315" s="30">
        <v>0</v>
      </c>
      <c r="P315" s="30">
        <v>0</v>
      </c>
      <c r="Q315" s="30">
        <f t="shared" si="8"/>
        <v>2473.5700000000002</v>
      </c>
      <c r="R315" s="30">
        <v>566.99</v>
      </c>
      <c r="S315" s="45">
        <f t="shared" si="9"/>
        <v>1906.5800000000002</v>
      </c>
    </row>
    <row r="316" spans="1:19" s="9" customFormat="1" ht="14.1" customHeight="1">
      <c r="A316" s="27" t="s">
        <v>417</v>
      </c>
      <c r="B316" s="27" t="s">
        <v>418</v>
      </c>
      <c r="C316" s="42">
        <v>0</v>
      </c>
      <c r="D316" s="29" t="s">
        <v>5</v>
      </c>
      <c r="E316" s="27" t="s">
        <v>53</v>
      </c>
      <c r="F316" s="30">
        <v>15288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0</v>
      </c>
      <c r="P316" s="30">
        <v>0</v>
      </c>
      <c r="Q316" s="30">
        <f t="shared" si="8"/>
        <v>15288</v>
      </c>
      <c r="R316" s="30">
        <v>3940.42</v>
      </c>
      <c r="S316" s="45">
        <f t="shared" si="9"/>
        <v>11347.58</v>
      </c>
    </row>
    <row r="317" spans="1:19" s="26" customFormat="1" ht="14.1" customHeight="1">
      <c r="A317" s="27" t="s">
        <v>419</v>
      </c>
      <c r="B317" s="27" t="s">
        <v>69</v>
      </c>
      <c r="C317" s="42" t="s">
        <v>7</v>
      </c>
      <c r="D317" s="29" t="s">
        <v>5</v>
      </c>
      <c r="E317" s="27" t="s">
        <v>46</v>
      </c>
      <c r="F317" s="30">
        <v>2099.16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230.55</v>
      </c>
      <c r="O317" s="30">
        <v>0</v>
      </c>
      <c r="P317" s="30">
        <v>0</v>
      </c>
      <c r="Q317" s="30">
        <f t="shared" si="8"/>
        <v>2329.71</v>
      </c>
      <c r="R317" s="30">
        <v>175.74</v>
      </c>
      <c r="S317" s="45">
        <f t="shared" si="9"/>
        <v>2153.9700000000003</v>
      </c>
    </row>
    <row r="318" spans="1:19" s="9" customFormat="1" ht="14.1" customHeight="1">
      <c r="A318" s="27" t="s">
        <v>420</v>
      </c>
      <c r="B318" s="27" t="s">
        <v>109</v>
      </c>
      <c r="C318" s="42" t="s">
        <v>7</v>
      </c>
      <c r="D318" s="29" t="s">
        <v>5</v>
      </c>
      <c r="E318" s="27" t="s">
        <v>53</v>
      </c>
      <c r="F318" s="30">
        <v>3797.78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  <c r="P318" s="30">
        <v>0</v>
      </c>
      <c r="Q318" s="30">
        <f t="shared" si="8"/>
        <v>3797.78</v>
      </c>
      <c r="R318" s="30">
        <v>532.54999999999995</v>
      </c>
      <c r="S318" s="45">
        <f t="shared" si="9"/>
        <v>3265.2300000000005</v>
      </c>
    </row>
    <row r="319" spans="1:19" s="9" customFormat="1" ht="14.1" customHeight="1">
      <c r="A319" s="27" t="s">
        <v>421</v>
      </c>
      <c r="B319" s="27" t="s">
        <v>102</v>
      </c>
      <c r="C319" s="42" t="s">
        <v>7</v>
      </c>
      <c r="D319" s="29" t="s">
        <v>5</v>
      </c>
      <c r="E319" s="27"/>
      <c r="F319" s="30">
        <v>4297.59</v>
      </c>
      <c r="G319" s="30">
        <v>0</v>
      </c>
      <c r="H319" s="30">
        <v>0</v>
      </c>
      <c r="I319" s="30">
        <v>0</v>
      </c>
      <c r="J319" s="30">
        <v>0</v>
      </c>
      <c r="K319" s="30">
        <v>0</v>
      </c>
      <c r="L319" s="30">
        <v>0</v>
      </c>
      <c r="M319" s="30">
        <v>0</v>
      </c>
      <c r="N319" s="30">
        <v>0</v>
      </c>
      <c r="O319" s="30">
        <v>0</v>
      </c>
      <c r="P319" s="30">
        <v>0</v>
      </c>
      <c r="Q319" s="30">
        <f t="shared" si="8"/>
        <v>4297.59</v>
      </c>
      <c r="R319" s="30">
        <v>675.15</v>
      </c>
      <c r="S319" s="45">
        <f t="shared" si="9"/>
        <v>3622.44</v>
      </c>
    </row>
    <row r="320" spans="1:19" s="9" customFormat="1" ht="14.1" customHeight="1">
      <c r="A320" s="27" t="s">
        <v>422</v>
      </c>
      <c r="B320" s="27" t="s">
        <v>238</v>
      </c>
      <c r="C320" s="42" t="s">
        <v>11</v>
      </c>
      <c r="D320" s="29" t="s">
        <v>5</v>
      </c>
      <c r="E320" s="27" t="s">
        <v>46</v>
      </c>
      <c r="F320" s="30">
        <v>5642.95</v>
      </c>
      <c r="G320" s="30">
        <v>1463.29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155.66</v>
      </c>
      <c r="O320" s="30">
        <v>0</v>
      </c>
      <c r="P320" s="30">
        <v>0</v>
      </c>
      <c r="Q320" s="30">
        <f t="shared" si="8"/>
        <v>7261.9</v>
      </c>
      <c r="R320" s="30">
        <v>1687.29</v>
      </c>
      <c r="S320" s="45">
        <f t="shared" si="9"/>
        <v>5574.61</v>
      </c>
    </row>
    <row r="321" spans="1:19" s="9" customFormat="1" ht="14.1" customHeight="1">
      <c r="A321" s="46" t="s">
        <v>423</v>
      </c>
      <c r="B321" s="29" t="s">
        <v>247</v>
      </c>
      <c r="C321" s="42" t="s">
        <v>25</v>
      </c>
      <c r="D321" s="29" t="s">
        <v>5</v>
      </c>
      <c r="E321" s="27"/>
      <c r="F321" s="30">
        <v>2520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0">
        <v>0</v>
      </c>
      <c r="P321" s="30">
        <v>1764</v>
      </c>
      <c r="Q321" s="30">
        <f t="shared" si="8"/>
        <v>4284</v>
      </c>
      <c r="R321" s="30">
        <v>241.74</v>
      </c>
      <c r="S321" s="45">
        <f t="shared" si="9"/>
        <v>4042.26</v>
      </c>
    </row>
    <row r="322" spans="1:19" s="9" customFormat="1" ht="14.1" customHeight="1">
      <c r="A322" s="27" t="s">
        <v>424</v>
      </c>
      <c r="B322" s="27" t="s">
        <v>79</v>
      </c>
      <c r="C322" s="42" t="s">
        <v>7</v>
      </c>
      <c r="D322" s="29" t="s">
        <v>5</v>
      </c>
      <c r="E322" s="27" t="s">
        <v>53</v>
      </c>
      <c r="F322" s="30">
        <v>1597.2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  <c r="P322" s="30">
        <v>0</v>
      </c>
      <c r="Q322" s="30">
        <f t="shared" si="8"/>
        <v>1597.2</v>
      </c>
      <c r="R322" s="30">
        <v>226.39</v>
      </c>
      <c r="S322" s="45">
        <f t="shared" si="9"/>
        <v>1370.81</v>
      </c>
    </row>
    <row r="323" spans="1:19" s="9" customFormat="1" ht="14.1" customHeight="1">
      <c r="A323" s="27" t="s">
        <v>425</v>
      </c>
      <c r="B323" s="27" t="s">
        <v>48</v>
      </c>
      <c r="C323" s="42" t="s">
        <v>11</v>
      </c>
      <c r="D323" s="29" t="s">
        <v>5</v>
      </c>
      <c r="E323" s="27" t="s">
        <v>53</v>
      </c>
      <c r="F323" s="30">
        <v>1798.7</v>
      </c>
      <c r="G323" s="30">
        <v>0</v>
      </c>
      <c r="H323" s="30">
        <v>536.06000000000006</v>
      </c>
      <c r="I323" s="30">
        <v>0</v>
      </c>
      <c r="J323" s="30">
        <v>0</v>
      </c>
      <c r="K323" s="30">
        <v>75.87</v>
      </c>
      <c r="L323" s="30">
        <v>0</v>
      </c>
      <c r="M323" s="30">
        <v>0</v>
      </c>
      <c r="N323" s="30">
        <v>0</v>
      </c>
      <c r="O323" s="30">
        <v>0</v>
      </c>
      <c r="P323" s="30">
        <v>0</v>
      </c>
      <c r="Q323" s="30">
        <f t="shared" si="8"/>
        <v>2410.63</v>
      </c>
      <c r="R323" s="30">
        <v>253.86</v>
      </c>
      <c r="S323" s="45">
        <f t="shared" si="9"/>
        <v>2156.77</v>
      </c>
    </row>
    <row r="324" spans="1:19" s="9" customFormat="1" ht="14.1" customHeight="1">
      <c r="A324" s="27" t="s">
        <v>426</v>
      </c>
      <c r="B324" s="27" t="s">
        <v>94</v>
      </c>
      <c r="C324" s="42" t="s">
        <v>11</v>
      </c>
      <c r="D324" s="29" t="s">
        <v>5</v>
      </c>
      <c r="E324" s="27" t="s">
        <v>46</v>
      </c>
      <c r="F324" s="30">
        <v>2364</v>
      </c>
      <c r="G324" s="30">
        <v>222.82</v>
      </c>
      <c r="H324" s="30">
        <v>709.2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233.48</v>
      </c>
      <c r="O324" s="30">
        <v>0</v>
      </c>
      <c r="P324" s="30">
        <v>0</v>
      </c>
      <c r="Q324" s="30">
        <f t="shared" si="8"/>
        <v>3529.5000000000005</v>
      </c>
      <c r="R324" s="30">
        <v>847.12</v>
      </c>
      <c r="S324" s="45">
        <f t="shared" si="9"/>
        <v>2682.3800000000006</v>
      </c>
    </row>
    <row r="325" spans="1:19" s="9" customFormat="1" ht="14.1" customHeight="1">
      <c r="A325" s="27" t="s">
        <v>427</v>
      </c>
      <c r="B325" s="27" t="s">
        <v>218</v>
      </c>
      <c r="C325" s="42" t="s">
        <v>7</v>
      </c>
      <c r="D325" s="29" t="s">
        <v>5</v>
      </c>
      <c r="E325" s="27" t="s">
        <v>46</v>
      </c>
      <c r="F325" s="30">
        <v>4297.59</v>
      </c>
      <c r="G325" s="30">
        <v>0</v>
      </c>
      <c r="H325" s="30">
        <v>242.4</v>
      </c>
      <c r="I325" s="30">
        <v>505.83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  <c r="P325" s="30">
        <v>0</v>
      </c>
      <c r="Q325" s="30">
        <f t="shared" si="8"/>
        <v>5045.82</v>
      </c>
      <c r="R325" s="30">
        <v>882.03</v>
      </c>
      <c r="S325" s="45">
        <f t="shared" si="9"/>
        <v>4163.79</v>
      </c>
    </row>
    <row r="326" spans="1:19" s="9" customFormat="1" ht="14.1" customHeight="1">
      <c r="A326" s="27" t="s">
        <v>428</v>
      </c>
      <c r="B326" s="27" t="s">
        <v>97</v>
      </c>
      <c r="C326" s="42" t="s">
        <v>17</v>
      </c>
      <c r="D326" s="29" t="s">
        <v>5</v>
      </c>
      <c r="E326" s="27" t="s">
        <v>53</v>
      </c>
      <c r="F326" s="30">
        <v>5532.32</v>
      </c>
      <c r="G326" s="30">
        <v>0</v>
      </c>
      <c r="H326" s="30">
        <v>0</v>
      </c>
      <c r="I326" s="30">
        <v>0</v>
      </c>
      <c r="J326" s="30">
        <v>0</v>
      </c>
      <c r="K326" s="30">
        <v>0</v>
      </c>
      <c r="L326" s="30">
        <v>0</v>
      </c>
      <c r="M326" s="30">
        <v>0</v>
      </c>
      <c r="N326" s="30">
        <v>0</v>
      </c>
      <c r="O326" s="30">
        <v>0</v>
      </c>
      <c r="P326" s="30">
        <v>0</v>
      </c>
      <c r="Q326" s="30">
        <f t="shared" si="8"/>
        <v>5532.32</v>
      </c>
      <c r="R326" s="30">
        <v>1099.79</v>
      </c>
      <c r="S326" s="45">
        <f t="shared" si="9"/>
        <v>4432.53</v>
      </c>
    </row>
    <row r="327" spans="1:19" s="9" customFormat="1" ht="14.1" customHeight="1">
      <c r="A327" s="27" t="s">
        <v>429</v>
      </c>
      <c r="B327" s="27" t="s">
        <v>58</v>
      </c>
      <c r="C327" s="42" t="s">
        <v>11</v>
      </c>
      <c r="D327" s="29" t="s">
        <v>5</v>
      </c>
      <c r="E327" s="27" t="s">
        <v>53</v>
      </c>
      <c r="F327" s="30">
        <v>1508.08</v>
      </c>
      <c r="G327" s="30">
        <v>215.59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311.31</v>
      </c>
      <c r="O327" s="30">
        <v>0</v>
      </c>
      <c r="P327" s="30">
        <v>0</v>
      </c>
      <c r="Q327" s="30">
        <f t="shared" si="8"/>
        <v>2034.9799999999998</v>
      </c>
      <c r="R327" s="30">
        <v>286.43</v>
      </c>
      <c r="S327" s="45">
        <f t="shared" si="9"/>
        <v>1748.5499999999997</v>
      </c>
    </row>
    <row r="328" spans="1:19" s="9" customFormat="1" ht="14.1" customHeight="1">
      <c r="A328" s="27" t="s">
        <v>429</v>
      </c>
      <c r="B328" s="27" t="s">
        <v>113</v>
      </c>
      <c r="C328" s="42" t="s">
        <v>7</v>
      </c>
      <c r="D328" s="29" t="s">
        <v>5</v>
      </c>
      <c r="E328" s="27" t="s">
        <v>53</v>
      </c>
      <c r="F328" s="30">
        <v>1833.48</v>
      </c>
      <c r="G328" s="30">
        <v>0</v>
      </c>
      <c r="H328" s="30">
        <v>262.35000000000002</v>
      </c>
      <c r="I328" s="30">
        <v>0</v>
      </c>
      <c r="J328" s="30">
        <v>0</v>
      </c>
      <c r="K328" s="30">
        <v>0</v>
      </c>
      <c r="L328" s="30">
        <v>0</v>
      </c>
      <c r="M328" s="30">
        <v>0</v>
      </c>
      <c r="N328" s="30">
        <v>0</v>
      </c>
      <c r="O328" s="30">
        <v>0</v>
      </c>
      <c r="P328" s="30">
        <v>0</v>
      </c>
      <c r="Q328" s="30">
        <f t="shared" si="8"/>
        <v>2095.83</v>
      </c>
      <c r="R328" s="30">
        <v>177.04</v>
      </c>
      <c r="S328" s="45">
        <f t="shared" si="9"/>
        <v>1918.79</v>
      </c>
    </row>
    <row r="329" spans="1:19" s="9" customFormat="1" ht="14.1" customHeight="1">
      <c r="A329" s="27" t="s">
        <v>430</v>
      </c>
      <c r="B329" s="27" t="s">
        <v>162</v>
      </c>
      <c r="C329" s="42" t="s">
        <v>11</v>
      </c>
      <c r="D329" s="29" t="s">
        <v>5</v>
      </c>
      <c r="E329" s="27" t="s">
        <v>53</v>
      </c>
      <c r="F329" s="30">
        <v>0</v>
      </c>
      <c r="G329" s="30">
        <v>0</v>
      </c>
      <c r="H329" s="30">
        <v>0</v>
      </c>
      <c r="I329" s="30">
        <v>0</v>
      </c>
      <c r="J329" s="30">
        <v>0</v>
      </c>
      <c r="K329" s="30">
        <v>0</v>
      </c>
      <c r="L329" s="30">
        <v>0</v>
      </c>
      <c r="M329" s="30">
        <v>0</v>
      </c>
      <c r="N329" s="30">
        <v>233.48</v>
      </c>
      <c r="O329" s="30">
        <v>0</v>
      </c>
      <c r="P329" s="30">
        <v>0</v>
      </c>
      <c r="Q329" s="30">
        <f t="shared" ref="Q329:Q392" si="10">SUM(F329:P329)</f>
        <v>233.48</v>
      </c>
      <c r="R329" s="30">
        <v>0</v>
      </c>
      <c r="S329" s="45">
        <f t="shared" ref="S329:S392" si="11">SUM(Q329-R329)</f>
        <v>233.48</v>
      </c>
    </row>
    <row r="330" spans="1:19" s="26" customFormat="1" ht="14.1" customHeight="1">
      <c r="A330" s="27" t="s">
        <v>431</v>
      </c>
      <c r="B330" s="27" t="s">
        <v>150</v>
      </c>
      <c r="C330" s="42" t="s">
        <v>11</v>
      </c>
      <c r="D330" s="29" t="s">
        <v>5</v>
      </c>
      <c r="E330" s="27" t="s">
        <v>53</v>
      </c>
      <c r="F330" s="30">
        <v>2756.41</v>
      </c>
      <c r="G330" s="30">
        <v>978.72</v>
      </c>
      <c r="H330" s="30">
        <v>852.21</v>
      </c>
      <c r="I330" s="30">
        <v>0</v>
      </c>
      <c r="J330" s="30">
        <v>0</v>
      </c>
      <c r="K330" s="30">
        <v>0</v>
      </c>
      <c r="L330" s="30">
        <v>0</v>
      </c>
      <c r="M330" s="30">
        <v>0</v>
      </c>
      <c r="N330" s="30">
        <v>0</v>
      </c>
      <c r="O330" s="30">
        <v>0</v>
      </c>
      <c r="P330" s="30">
        <v>0</v>
      </c>
      <c r="Q330" s="30">
        <f t="shared" si="10"/>
        <v>4587.34</v>
      </c>
      <c r="R330" s="30">
        <v>937.16</v>
      </c>
      <c r="S330" s="45">
        <f t="shared" si="11"/>
        <v>3650.1800000000003</v>
      </c>
    </row>
    <row r="331" spans="1:19" s="9" customFormat="1" ht="14.1" customHeight="1">
      <c r="A331" s="27" t="s">
        <v>432</v>
      </c>
      <c r="B331" s="27" t="s">
        <v>83</v>
      </c>
      <c r="C331" s="42" t="s">
        <v>17</v>
      </c>
      <c r="D331" s="29" t="s">
        <v>5</v>
      </c>
      <c r="E331" s="27" t="s">
        <v>46</v>
      </c>
      <c r="F331" s="30">
        <v>4193.0600000000004</v>
      </c>
      <c r="G331" s="30">
        <v>0</v>
      </c>
      <c r="H331" s="30">
        <v>0</v>
      </c>
      <c r="I331" s="30">
        <v>0</v>
      </c>
      <c r="J331" s="30">
        <v>0</v>
      </c>
      <c r="K331" s="30">
        <v>0</v>
      </c>
      <c r="L331" s="30">
        <v>0</v>
      </c>
      <c r="M331" s="30">
        <v>0</v>
      </c>
      <c r="N331" s="30">
        <v>187.69</v>
      </c>
      <c r="O331" s="30">
        <v>0</v>
      </c>
      <c r="P331" s="30">
        <v>0</v>
      </c>
      <c r="Q331" s="30">
        <f t="shared" si="10"/>
        <v>4380.75</v>
      </c>
      <c r="R331" s="30">
        <v>1783.2</v>
      </c>
      <c r="S331" s="45">
        <f t="shared" si="11"/>
        <v>2597.5500000000002</v>
      </c>
    </row>
    <row r="332" spans="1:19" s="9" customFormat="1" ht="14.1" customHeight="1">
      <c r="A332" s="27" t="s">
        <v>433</v>
      </c>
      <c r="B332" s="27" t="s">
        <v>67</v>
      </c>
      <c r="C332" s="42" t="s">
        <v>14</v>
      </c>
      <c r="D332" s="29" t="s">
        <v>5</v>
      </c>
      <c r="E332" s="27" t="s">
        <v>46</v>
      </c>
      <c r="F332" s="30">
        <v>3334.94</v>
      </c>
      <c r="G332" s="30">
        <v>0</v>
      </c>
      <c r="H332" s="30">
        <v>0</v>
      </c>
      <c r="I332" s="30">
        <v>0</v>
      </c>
      <c r="J332" s="30">
        <v>0</v>
      </c>
      <c r="K332" s="30">
        <v>0</v>
      </c>
      <c r="L332" s="30">
        <v>1000</v>
      </c>
      <c r="M332" s="30">
        <v>0</v>
      </c>
      <c r="N332" s="30">
        <v>421.17</v>
      </c>
      <c r="O332" s="30">
        <v>0</v>
      </c>
      <c r="P332" s="30">
        <v>0</v>
      </c>
      <c r="Q332" s="30">
        <f t="shared" si="10"/>
        <v>4756.1100000000006</v>
      </c>
      <c r="R332" s="30">
        <v>741.6</v>
      </c>
      <c r="S332" s="45">
        <f t="shared" si="11"/>
        <v>4014.5100000000007</v>
      </c>
    </row>
    <row r="333" spans="1:19" s="9" customFormat="1" ht="14.1" customHeight="1">
      <c r="A333" s="27" t="s">
        <v>434</v>
      </c>
      <c r="B333" s="27" t="s">
        <v>79</v>
      </c>
      <c r="C333" s="42" t="s">
        <v>7</v>
      </c>
      <c r="D333" s="29" t="s">
        <v>5</v>
      </c>
      <c r="E333" s="27" t="s">
        <v>53</v>
      </c>
      <c r="F333" s="30">
        <v>1597.2</v>
      </c>
      <c r="G333" s="30">
        <v>0</v>
      </c>
      <c r="H333" s="30">
        <v>0</v>
      </c>
      <c r="I333" s="30">
        <v>0</v>
      </c>
      <c r="J333" s="30">
        <v>0</v>
      </c>
      <c r="K333" s="30">
        <v>0</v>
      </c>
      <c r="L333" s="30">
        <v>0</v>
      </c>
      <c r="M333" s="30">
        <v>0</v>
      </c>
      <c r="N333" s="30">
        <v>716.16</v>
      </c>
      <c r="O333" s="30">
        <v>0</v>
      </c>
      <c r="P333" s="30">
        <v>0</v>
      </c>
      <c r="Q333" s="30">
        <f t="shared" si="10"/>
        <v>2313.36</v>
      </c>
      <c r="R333" s="30">
        <v>226.39</v>
      </c>
      <c r="S333" s="45">
        <f t="shared" si="11"/>
        <v>2086.9700000000003</v>
      </c>
    </row>
    <row r="334" spans="1:19" s="26" customFormat="1" ht="14.1" customHeight="1">
      <c r="A334" s="27" t="s">
        <v>435</v>
      </c>
      <c r="B334" s="27" t="s">
        <v>97</v>
      </c>
      <c r="C334" s="42" t="s">
        <v>11</v>
      </c>
      <c r="D334" s="29" t="s">
        <v>5</v>
      </c>
      <c r="E334" s="27" t="s">
        <v>46</v>
      </c>
      <c r="F334" s="30">
        <v>5642.95</v>
      </c>
      <c r="G334" s="30">
        <v>865.86</v>
      </c>
      <c r="H334" s="30">
        <v>0</v>
      </c>
      <c r="I334" s="30">
        <v>0</v>
      </c>
      <c r="J334" s="30">
        <v>0</v>
      </c>
      <c r="K334" s="30">
        <v>0</v>
      </c>
      <c r="L334" s="30">
        <v>0</v>
      </c>
      <c r="M334" s="30">
        <v>0</v>
      </c>
      <c r="N334" s="30">
        <v>311.17</v>
      </c>
      <c r="O334" s="30">
        <v>0</v>
      </c>
      <c r="P334" s="30">
        <v>0</v>
      </c>
      <c r="Q334" s="30">
        <f t="shared" si="10"/>
        <v>6819.98</v>
      </c>
      <c r="R334" s="30">
        <v>1415.29</v>
      </c>
      <c r="S334" s="45">
        <f t="shared" si="11"/>
        <v>5404.69</v>
      </c>
    </row>
    <row r="335" spans="1:19" s="26" customFormat="1" ht="14.1" customHeight="1">
      <c r="A335" s="27" t="s">
        <v>436</v>
      </c>
      <c r="B335" s="27" t="s">
        <v>85</v>
      </c>
      <c r="C335" s="42">
        <v>5</v>
      </c>
      <c r="D335" s="29" t="s">
        <v>5</v>
      </c>
      <c r="E335" s="27" t="s">
        <v>53</v>
      </c>
      <c r="F335" s="30">
        <v>15288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0</v>
      </c>
      <c r="M335" s="30">
        <v>0</v>
      </c>
      <c r="N335" s="30">
        <v>0</v>
      </c>
      <c r="O335" s="30">
        <v>0</v>
      </c>
      <c r="P335" s="30">
        <v>0</v>
      </c>
      <c r="Q335" s="30">
        <f t="shared" si="10"/>
        <v>15288</v>
      </c>
      <c r="R335" s="30">
        <v>3940.42</v>
      </c>
      <c r="S335" s="45">
        <f t="shared" si="11"/>
        <v>11347.58</v>
      </c>
    </row>
    <row r="336" spans="1:19" s="9" customFormat="1" ht="14.1" customHeight="1">
      <c r="A336" s="27" t="s">
        <v>437</v>
      </c>
      <c r="B336" s="27" t="s">
        <v>283</v>
      </c>
      <c r="C336" s="42" t="s">
        <v>7</v>
      </c>
      <c r="D336" s="29" t="s">
        <v>5</v>
      </c>
      <c r="E336" s="27"/>
      <c r="F336" s="30">
        <v>0</v>
      </c>
      <c r="G336" s="30">
        <v>0</v>
      </c>
      <c r="H336" s="30">
        <v>0</v>
      </c>
      <c r="I336" s="30">
        <v>0</v>
      </c>
      <c r="J336" s="30">
        <v>0</v>
      </c>
      <c r="K336" s="30">
        <v>0</v>
      </c>
      <c r="L336" s="30">
        <v>4000</v>
      </c>
      <c r="M336" s="30">
        <v>0</v>
      </c>
      <c r="N336" s="30">
        <v>0</v>
      </c>
      <c r="O336" s="30">
        <v>0</v>
      </c>
      <c r="P336" s="30">
        <v>0</v>
      </c>
      <c r="Q336" s="30">
        <f t="shared" si="10"/>
        <v>4000</v>
      </c>
      <c r="R336" s="30">
        <v>268.87</v>
      </c>
      <c r="S336" s="45">
        <f t="shared" si="11"/>
        <v>3731.13</v>
      </c>
    </row>
    <row r="337" spans="1:19" s="9" customFormat="1" ht="14.1" customHeight="1">
      <c r="A337" s="27" t="s">
        <v>438</v>
      </c>
      <c r="B337" s="27" t="s">
        <v>67</v>
      </c>
      <c r="C337" s="42" t="s">
        <v>11</v>
      </c>
      <c r="D337" s="29" t="s">
        <v>5</v>
      </c>
      <c r="E337" s="27" t="s">
        <v>53</v>
      </c>
      <c r="F337" s="30">
        <v>3609.85</v>
      </c>
      <c r="G337" s="30">
        <v>1863.87</v>
      </c>
      <c r="H337" s="30">
        <v>0</v>
      </c>
      <c r="I337" s="30">
        <v>0</v>
      </c>
      <c r="J337" s="30">
        <v>0</v>
      </c>
      <c r="K337" s="30">
        <v>0</v>
      </c>
      <c r="L337" s="30">
        <v>0</v>
      </c>
      <c r="M337" s="30">
        <v>0</v>
      </c>
      <c r="N337" s="30">
        <v>0</v>
      </c>
      <c r="O337" s="30">
        <v>0</v>
      </c>
      <c r="P337" s="30">
        <v>0</v>
      </c>
      <c r="Q337" s="30">
        <f t="shared" si="10"/>
        <v>5473.7199999999993</v>
      </c>
      <c r="R337" s="30">
        <v>1077.72</v>
      </c>
      <c r="S337" s="45">
        <f t="shared" si="11"/>
        <v>4395.9999999999991</v>
      </c>
    </row>
    <row r="338" spans="1:19" s="9" customFormat="1" ht="14.1" customHeight="1">
      <c r="A338" s="27" t="s">
        <v>439</v>
      </c>
      <c r="B338" s="27" t="s">
        <v>20</v>
      </c>
      <c r="C338" s="42" t="s">
        <v>11</v>
      </c>
      <c r="D338" s="29" t="s">
        <v>5</v>
      </c>
      <c r="E338" s="27" t="s">
        <v>46</v>
      </c>
      <c r="F338" s="30">
        <v>4276.92</v>
      </c>
      <c r="G338" s="30">
        <v>938.15</v>
      </c>
      <c r="H338" s="30">
        <v>0</v>
      </c>
      <c r="I338" s="30">
        <v>0</v>
      </c>
      <c r="J338" s="30">
        <v>0</v>
      </c>
      <c r="K338" s="30">
        <v>0</v>
      </c>
      <c r="L338" s="30">
        <v>1060.1300000000001</v>
      </c>
      <c r="M338" s="30">
        <v>0</v>
      </c>
      <c r="N338" s="30">
        <v>311.32</v>
      </c>
      <c r="O338" s="30">
        <v>0</v>
      </c>
      <c r="P338" s="30">
        <v>0</v>
      </c>
      <c r="Q338" s="30">
        <f t="shared" si="10"/>
        <v>6586.5199999999995</v>
      </c>
      <c r="R338" s="30">
        <v>1374.48</v>
      </c>
      <c r="S338" s="45">
        <f t="shared" si="11"/>
        <v>5212.0399999999991</v>
      </c>
    </row>
    <row r="339" spans="1:19" s="26" customFormat="1" ht="14.1" customHeight="1">
      <c r="A339" s="27" t="s">
        <v>440</v>
      </c>
      <c r="B339" s="27" t="s">
        <v>142</v>
      </c>
      <c r="C339" s="42" t="s">
        <v>17</v>
      </c>
      <c r="D339" s="29" t="s">
        <v>5</v>
      </c>
      <c r="E339" s="27" t="s">
        <v>46</v>
      </c>
      <c r="F339" s="30">
        <v>2702.35</v>
      </c>
      <c r="G339" s="30">
        <v>0</v>
      </c>
      <c r="H339" s="30">
        <v>0</v>
      </c>
      <c r="I339" s="30">
        <v>0</v>
      </c>
      <c r="J339" s="30">
        <v>0</v>
      </c>
      <c r="K339" s="30">
        <v>0</v>
      </c>
      <c r="L339" s="30">
        <v>0</v>
      </c>
      <c r="M339" s="30">
        <v>0</v>
      </c>
      <c r="N339" s="30">
        <v>303.64</v>
      </c>
      <c r="O339" s="30">
        <v>0</v>
      </c>
      <c r="P339" s="30">
        <v>0</v>
      </c>
      <c r="Q339" s="30">
        <f t="shared" si="10"/>
        <v>3005.99</v>
      </c>
      <c r="R339" s="30">
        <v>280.66000000000003</v>
      </c>
      <c r="S339" s="45">
        <f t="shared" si="11"/>
        <v>2725.33</v>
      </c>
    </row>
    <row r="340" spans="1:19" s="9" customFormat="1" ht="14.1" customHeight="1">
      <c r="A340" s="27" t="s">
        <v>441</v>
      </c>
      <c r="B340" s="27" t="s">
        <v>142</v>
      </c>
      <c r="C340" s="42" t="s">
        <v>18</v>
      </c>
      <c r="D340" s="29" t="s">
        <v>5</v>
      </c>
      <c r="E340" s="27" t="s">
        <v>46</v>
      </c>
      <c r="F340" s="30">
        <v>2067.3000000000002</v>
      </c>
      <c r="G340" s="30">
        <v>550.19000000000005</v>
      </c>
      <c r="H340" s="30">
        <v>0</v>
      </c>
      <c r="I340" s="30">
        <v>0</v>
      </c>
      <c r="J340" s="30">
        <v>0</v>
      </c>
      <c r="K340" s="30">
        <v>0</v>
      </c>
      <c r="L340" s="30">
        <v>0</v>
      </c>
      <c r="M340" s="30">
        <v>0</v>
      </c>
      <c r="N340" s="30">
        <v>303.64</v>
      </c>
      <c r="O340" s="30">
        <v>0</v>
      </c>
      <c r="P340" s="30">
        <v>0</v>
      </c>
      <c r="Q340" s="30">
        <f t="shared" si="10"/>
        <v>2921.13</v>
      </c>
      <c r="R340" s="30">
        <v>259.87</v>
      </c>
      <c r="S340" s="45">
        <f t="shared" si="11"/>
        <v>2661.26</v>
      </c>
    </row>
    <row r="341" spans="1:19" s="26" customFormat="1" ht="14.1" customHeight="1">
      <c r="A341" s="27" t="s">
        <v>442</v>
      </c>
      <c r="B341" s="27" t="s">
        <v>135</v>
      </c>
      <c r="C341" s="42" t="s">
        <v>7</v>
      </c>
      <c r="D341" s="29" t="s">
        <v>5</v>
      </c>
      <c r="E341" s="27" t="s">
        <v>46</v>
      </c>
      <c r="F341" s="30">
        <v>0</v>
      </c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311.31</v>
      </c>
      <c r="O341" s="30">
        <v>0</v>
      </c>
      <c r="P341" s="30">
        <v>0</v>
      </c>
      <c r="Q341" s="30">
        <f t="shared" si="10"/>
        <v>311.31</v>
      </c>
      <c r="R341" s="30">
        <v>5</v>
      </c>
      <c r="S341" s="45">
        <f t="shared" si="11"/>
        <v>306.31</v>
      </c>
    </row>
    <row r="342" spans="1:19" s="9" customFormat="1" ht="14.1" customHeight="1">
      <c r="A342" s="46" t="s">
        <v>443</v>
      </c>
      <c r="B342" s="29" t="s">
        <v>69</v>
      </c>
      <c r="C342" s="48" t="s">
        <v>10</v>
      </c>
      <c r="D342" s="29" t="s">
        <v>5</v>
      </c>
      <c r="E342" s="27"/>
      <c r="F342" s="30">
        <v>1574.38</v>
      </c>
      <c r="G342" s="30">
        <v>0</v>
      </c>
      <c r="H342" s="30">
        <v>0</v>
      </c>
      <c r="I342" s="30">
        <v>0</v>
      </c>
      <c r="J342" s="30">
        <v>0</v>
      </c>
      <c r="K342" s="30">
        <v>0</v>
      </c>
      <c r="L342" s="30">
        <v>0</v>
      </c>
      <c r="M342" s="30">
        <v>0</v>
      </c>
      <c r="N342" s="30">
        <v>0</v>
      </c>
      <c r="O342" s="30">
        <v>0</v>
      </c>
      <c r="P342" s="30">
        <v>0</v>
      </c>
      <c r="Q342" s="30">
        <f t="shared" si="10"/>
        <v>1574.38</v>
      </c>
      <c r="R342" s="30">
        <v>219.02</v>
      </c>
      <c r="S342" s="45">
        <f t="shared" si="11"/>
        <v>1355.3600000000001</v>
      </c>
    </row>
    <row r="343" spans="1:19" s="26" customFormat="1" ht="14.1" customHeight="1">
      <c r="A343" s="27" t="s">
        <v>444</v>
      </c>
      <c r="B343" s="27" t="s">
        <v>45</v>
      </c>
      <c r="C343" s="42" t="s">
        <v>7</v>
      </c>
      <c r="D343" s="29" t="s">
        <v>5</v>
      </c>
      <c r="E343" s="27" t="s">
        <v>46</v>
      </c>
      <c r="F343" s="30">
        <v>3797.78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4000</v>
      </c>
      <c r="M343" s="30">
        <v>0</v>
      </c>
      <c r="N343" s="30">
        <v>0</v>
      </c>
      <c r="O343" s="30">
        <v>0</v>
      </c>
      <c r="P343" s="30">
        <v>5458.45</v>
      </c>
      <c r="Q343" s="30">
        <f t="shared" si="10"/>
        <v>13256.23</v>
      </c>
      <c r="R343" s="30">
        <v>1880.61</v>
      </c>
      <c r="S343" s="45">
        <f t="shared" si="11"/>
        <v>11375.619999999999</v>
      </c>
    </row>
    <row r="344" spans="1:19" s="9" customFormat="1" ht="14.1" customHeight="1">
      <c r="A344" s="27" t="s">
        <v>445</v>
      </c>
      <c r="B344" s="27" t="s">
        <v>446</v>
      </c>
      <c r="C344" s="42" t="s">
        <v>11</v>
      </c>
      <c r="D344" s="29" t="s">
        <v>5</v>
      </c>
      <c r="E344" s="27" t="s">
        <v>46</v>
      </c>
      <c r="F344" s="30">
        <v>1508.08</v>
      </c>
      <c r="G344" s="30">
        <v>0</v>
      </c>
      <c r="H344" s="30">
        <v>0</v>
      </c>
      <c r="I344" s="30">
        <v>0</v>
      </c>
      <c r="J344" s="30">
        <v>0</v>
      </c>
      <c r="K344" s="30">
        <v>0</v>
      </c>
      <c r="L344" s="30">
        <v>0</v>
      </c>
      <c r="M344" s="30">
        <v>0</v>
      </c>
      <c r="N344" s="30">
        <v>250.25</v>
      </c>
      <c r="O344" s="30">
        <v>0</v>
      </c>
      <c r="P344" s="30">
        <v>0</v>
      </c>
      <c r="Q344" s="30">
        <f t="shared" si="10"/>
        <v>1758.33</v>
      </c>
      <c r="R344" s="30">
        <v>543.86</v>
      </c>
      <c r="S344" s="45">
        <f t="shared" si="11"/>
        <v>1214.4699999999998</v>
      </c>
    </row>
    <row r="345" spans="1:19" s="9" customFormat="1" ht="14.1" customHeight="1">
      <c r="A345" s="27" t="s">
        <v>447</v>
      </c>
      <c r="B345" s="27" t="s">
        <v>83</v>
      </c>
      <c r="C345" s="42" t="s">
        <v>7</v>
      </c>
      <c r="D345" s="29" t="s">
        <v>5</v>
      </c>
      <c r="E345" s="27" t="s">
        <v>46</v>
      </c>
      <c r="F345" s="30">
        <v>3797.78</v>
      </c>
      <c r="G345" s="30">
        <v>0</v>
      </c>
      <c r="H345" s="30">
        <v>0</v>
      </c>
      <c r="I345" s="30">
        <v>0</v>
      </c>
      <c r="J345" s="30">
        <v>0</v>
      </c>
      <c r="K345" s="30">
        <v>0</v>
      </c>
      <c r="L345" s="30">
        <v>0</v>
      </c>
      <c r="M345" s="30">
        <v>0</v>
      </c>
      <c r="N345" s="30">
        <v>0</v>
      </c>
      <c r="O345" s="30">
        <v>0</v>
      </c>
      <c r="P345" s="30">
        <v>0</v>
      </c>
      <c r="Q345" s="30">
        <f t="shared" si="10"/>
        <v>3797.78</v>
      </c>
      <c r="R345" s="30">
        <v>891.89</v>
      </c>
      <c r="S345" s="45">
        <f t="shared" si="11"/>
        <v>2905.8900000000003</v>
      </c>
    </row>
    <row r="346" spans="1:19" s="9" customFormat="1" ht="14.1" customHeight="1">
      <c r="A346" s="27" t="s">
        <v>448</v>
      </c>
      <c r="B346" s="27" t="s">
        <v>83</v>
      </c>
      <c r="C346" s="42" t="s">
        <v>14</v>
      </c>
      <c r="D346" s="29" t="s">
        <v>5</v>
      </c>
      <c r="E346" s="27" t="s">
        <v>46</v>
      </c>
      <c r="F346" s="30">
        <v>3951.21</v>
      </c>
      <c r="G346" s="30">
        <v>0</v>
      </c>
      <c r="H346" s="30">
        <v>0</v>
      </c>
      <c r="I346" s="30">
        <v>0</v>
      </c>
      <c r="J346" s="30">
        <v>0</v>
      </c>
      <c r="K346" s="30">
        <v>0</v>
      </c>
      <c r="L346" s="30">
        <v>0</v>
      </c>
      <c r="M346" s="30">
        <v>0</v>
      </c>
      <c r="N346" s="30">
        <v>0</v>
      </c>
      <c r="O346" s="30">
        <v>0</v>
      </c>
      <c r="P346" s="30">
        <v>0</v>
      </c>
      <c r="Q346" s="30">
        <f t="shared" si="10"/>
        <v>3951.21</v>
      </c>
      <c r="R346" s="30">
        <v>792.63</v>
      </c>
      <c r="S346" s="45">
        <f t="shared" si="11"/>
        <v>3158.58</v>
      </c>
    </row>
    <row r="347" spans="1:19" s="9" customFormat="1" ht="14.1" customHeight="1">
      <c r="A347" s="52" t="s">
        <v>449</v>
      </c>
      <c r="B347" s="53" t="s">
        <v>159</v>
      </c>
      <c r="C347" s="48" t="s">
        <v>7</v>
      </c>
      <c r="D347" s="29" t="s">
        <v>5</v>
      </c>
      <c r="E347" s="27"/>
      <c r="F347" s="30">
        <v>223.19</v>
      </c>
      <c r="G347" s="30">
        <v>0</v>
      </c>
      <c r="H347" s="30">
        <v>0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0">
        <f t="shared" si="10"/>
        <v>223.19</v>
      </c>
      <c r="R347" s="30">
        <v>16.73</v>
      </c>
      <c r="S347" s="45">
        <f t="shared" si="11"/>
        <v>206.46</v>
      </c>
    </row>
    <row r="348" spans="1:19" s="9" customFormat="1" ht="14.1" customHeight="1">
      <c r="A348" s="27" t="s">
        <v>450</v>
      </c>
      <c r="B348" s="27" t="s">
        <v>142</v>
      </c>
      <c r="C348" s="42" t="s">
        <v>11</v>
      </c>
      <c r="D348" s="29" t="s">
        <v>5</v>
      </c>
      <c r="E348" s="27" t="s">
        <v>46</v>
      </c>
      <c r="F348" s="30">
        <v>2756.41</v>
      </c>
      <c r="G348" s="30">
        <v>2001.57</v>
      </c>
      <c r="H348" s="30">
        <v>0</v>
      </c>
      <c r="I348" s="30">
        <v>0</v>
      </c>
      <c r="J348" s="30">
        <v>0</v>
      </c>
      <c r="K348" s="30">
        <v>0</v>
      </c>
      <c r="L348" s="30">
        <v>0</v>
      </c>
      <c r="M348" s="30">
        <v>0</v>
      </c>
      <c r="N348" s="30">
        <v>0</v>
      </c>
      <c r="O348" s="30">
        <v>0</v>
      </c>
      <c r="P348" s="30">
        <v>0</v>
      </c>
      <c r="Q348" s="30">
        <f t="shared" si="10"/>
        <v>4757.9799999999996</v>
      </c>
      <c r="R348" s="30">
        <v>2292.98</v>
      </c>
      <c r="S348" s="45">
        <f t="shared" si="11"/>
        <v>2464.9999999999995</v>
      </c>
    </row>
    <row r="349" spans="1:19" s="9" customFormat="1" ht="14.1" customHeight="1">
      <c r="A349" s="27" t="s">
        <v>451</v>
      </c>
      <c r="B349" s="27" t="s">
        <v>65</v>
      </c>
      <c r="C349" s="42">
        <v>0</v>
      </c>
      <c r="D349" s="29" t="s">
        <v>5</v>
      </c>
      <c r="E349" s="27" t="s">
        <v>46</v>
      </c>
      <c r="F349" s="30">
        <v>2520</v>
      </c>
      <c r="G349" s="30">
        <v>0</v>
      </c>
      <c r="H349" s="30">
        <v>0</v>
      </c>
      <c r="I349" s="30">
        <v>0</v>
      </c>
      <c r="J349" s="30">
        <v>0</v>
      </c>
      <c r="K349" s="30">
        <v>0</v>
      </c>
      <c r="L349" s="30">
        <v>0</v>
      </c>
      <c r="M349" s="30">
        <v>0</v>
      </c>
      <c r="N349" s="30">
        <v>0</v>
      </c>
      <c r="O349" s="30">
        <v>0</v>
      </c>
      <c r="P349" s="30">
        <v>0</v>
      </c>
      <c r="Q349" s="30">
        <f t="shared" si="10"/>
        <v>2520</v>
      </c>
      <c r="R349" s="30">
        <v>241.74</v>
      </c>
      <c r="S349" s="45">
        <f t="shared" si="11"/>
        <v>2278.2600000000002</v>
      </c>
    </row>
    <row r="350" spans="1:19" s="9" customFormat="1" ht="14.1" customHeight="1">
      <c r="A350" s="27" t="s">
        <v>452</v>
      </c>
      <c r="B350" s="27" t="s">
        <v>45</v>
      </c>
      <c r="C350" s="42" t="s">
        <v>7</v>
      </c>
      <c r="D350" s="29" t="s">
        <v>5</v>
      </c>
      <c r="E350" s="27" t="s">
        <v>46</v>
      </c>
      <c r="F350" s="30">
        <v>3797.78</v>
      </c>
      <c r="G350" s="30">
        <v>0</v>
      </c>
      <c r="H350" s="30">
        <v>0</v>
      </c>
      <c r="I350" s="30">
        <v>0</v>
      </c>
      <c r="J350" s="30">
        <v>0</v>
      </c>
      <c r="K350" s="30">
        <v>0</v>
      </c>
      <c r="L350" s="30">
        <v>0</v>
      </c>
      <c r="M350" s="30">
        <v>0</v>
      </c>
      <c r="N350" s="30">
        <v>491.33</v>
      </c>
      <c r="O350" s="30">
        <v>0</v>
      </c>
      <c r="P350" s="30">
        <v>0</v>
      </c>
      <c r="Q350" s="30">
        <f t="shared" si="10"/>
        <v>4289.1100000000006</v>
      </c>
      <c r="R350" s="30">
        <v>532.54999999999995</v>
      </c>
      <c r="S350" s="45">
        <f t="shared" si="11"/>
        <v>3756.5600000000004</v>
      </c>
    </row>
    <row r="351" spans="1:19" s="9" customFormat="1" ht="14.1" customHeight="1">
      <c r="A351" s="27" t="s">
        <v>453</v>
      </c>
      <c r="B351" s="27" t="s">
        <v>65</v>
      </c>
      <c r="C351" s="42">
        <v>0</v>
      </c>
      <c r="D351" s="29" t="s">
        <v>5</v>
      </c>
      <c r="E351" s="27" t="s">
        <v>53</v>
      </c>
      <c r="F351" s="30">
        <v>2520</v>
      </c>
      <c r="G351" s="30">
        <v>0</v>
      </c>
      <c r="H351" s="30">
        <v>0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v>0</v>
      </c>
      <c r="P351" s="30">
        <v>0</v>
      </c>
      <c r="Q351" s="30">
        <f t="shared" si="10"/>
        <v>2520</v>
      </c>
      <c r="R351" s="30">
        <v>241.74</v>
      </c>
      <c r="S351" s="45">
        <f t="shared" si="11"/>
        <v>2278.2600000000002</v>
      </c>
    </row>
    <row r="352" spans="1:19" s="9" customFormat="1" ht="14.1" customHeight="1">
      <c r="A352" s="27" t="s">
        <v>454</v>
      </c>
      <c r="B352" s="27" t="s">
        <v>150</v>
      </c>
      <c r="C352" s="42" t="s">
        <v>11</v>
      </c>
      <c r="D352" s="29" t="s">
        <v>5</v>
      </c>
      <c r="E352" s="27" t="s">
        <v>53</v>
      </c>
      <c r="F352" s="30">
        <v>2756.41</v>
      </c>
      <c r="G352" s="30">
        <v>0</v>
      </c>
      <c r="H352" s="30">
        <v>692.43</v>
      </c>
      <c r="I352" s="30">
        <v>0</v>
      </c>
      <c r="J352" s="30">
        <v>0</v>
      </c>
      <c r="K352" s="30">
        <v>111.96</v>
      </c>
      <c r="L352" s="30">
        <v>0</v>
      </c>
      <c r="M352" s="30">
        <v>0</v>
      </c>
      <c r="N352" s="30">
        <v>0</v>
      </c>
      <c r="O352" s="30">
        <v>0</v>
      </c>
      <c r="P352" s="30">
        <v>0</v>
      </c>
      <c r="Q352" s="30">
        <f t="shared" si="10"/>
        <v>3560.7999999999997</v>
      </c>
      <c r="R352" s="30">
        <v>784.35</v>
      </c>
      <c r="S352" s="45">
        <f t="shared" si="11"/>
        <v>2776.45</v>
      </c>
    </row>
    <row r="353" spans="1:19" s="9" customFormat="1" ht="14.1" customHeight="1">
      <c r="A353" s="27" t="s">
        <v>455</v>
      </c>
      <c r="B353" s="27" t="s">
        <v>48</v>
      </c>
      <c r="C353" s="42" t="s">
        <v>13</v>
      </c>
      <c r="D353" s="29" t="s">
        <v>5</v>
      </c>
      <c r="E353" s="27" t="s">
        <v>46</v>
      </c>
      <c r="F353" s="30">
        <v>1629.14</v>
      </c>
      <c r="G353" s="30">
        <v>0</v>
      </c>
      <c r="H353" s="30">
        <v>242.4</v>
      </c>
      <c r="I353" s="30">
        <v>0</v>
      </c>
      <c r="J353" s="30">
        <v>0</v>
      </c>
      <c r="K353" s="30">
        <v>0</v>
      </c>
      <c r="L353" s="30">
        <v>0</v>
      </c>
      <c r="M353" s="30">
        <v>0</v>
      </c>
      <c r="N353" s="30">
        <v>403.97</v>
      </c>
      <c r="O353" s="30">
        <v>0</v>
      </c>
      <c r="P353" s="30">
        <v>1310.08</v>
      </c>
      <c r="Q353" s="30">
        <f t="shared" si="10"/>
        <v>3585.59</v>
      </c>
      <c r="R353" s="30">
        <v>209.25</v>
      </c>
      <c r="S353" s="45">
        <f t="shared" si="11"/>
        <v>3376.34</v>
      </c>
    </row>
    <row r="354" spans="1:19" s="9" customFormat="1" ht="14.1" customHeight="1">
      <c r="A354" s="27" t="s">
        <v>456</v>
      </c>
      <c r="B354" s="27" t="s">
        <v>48</v>
      </c>
      <c r="C354" s="42" t="s">
        <v>7</v>
      </c>
      <c r="D354" s="29" t="s">
        <v>5</v>
      </c>
      <c r="E354" s="27" t="s">
        <v>46</v>
      </c>
      <c r="F354" s="30">
        <v>1597.2</v>
      </c>
      <c r="G354" s="30">
        <v>0</v>
      </c>
      <c r="H354" s="30">
        <v>242.4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167.9</v>
      </c>
      <c r="O354" s="30">
        <v>0</v>
      </c>
      <c r="P354" s="30">
        <v>0</v>
      </c>
      <c r="Q354" s="30">
        <f t="shared" si="10"/>
        <v>2007.5000000000002</v>
      </c>
      <c r="R354" s="30">
        <v>374.95</v>
      </c>
      <c r="S354" s="45">
        <f t="shared" si="11"/>
        <v>1632.5500000000002</v>
      </c>
    </row>
    <row r="355" spans="1:19" s="9" customFormat="1" ht="14.1" customHeight="1">
      <c r="A355" s="27" t="s">
        <v>457</v>
      </c>
      <c r="B355" s="27" t="s">
        <v>113</v>
      </c>
      <c r="C355" s="42" t="s">
        <v>7</v>
      </c>
      <c r="D355" s="29" t="s">
        <v>5</v>
      </c>
      <c r="E355" s="27" t="s">
        <v>46</v>
      </c>
      <c r="F355" s="30">
        <v>1833.48</v>
      </c>
      <c r="G355" s="30">
        <v>0</v>
      </c>
      <c r="H355" s="30">
        <v>242.4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0</v>
      </c>
      <c r="O355" s="30">
        <v>0</v>
      </c>
      <c r="P355" s="30">
        <v>0</v>
      </c>
      <c r="Q355" s="30">
        <f t="shared" si="10"/>
        <v>2075.88</v>
      </c>
      <c r="R355" s="30">
        <v>173.88</v>
      </c>
      <c r="S355" s="45">
        <f t="shared" si="11"/>
        <v>1902</v>
      </c>
    </row>
    <row r="356" spans="1:19" s="9" customFormat="1" ht="14.1" customHeight="1">
      <c r="A356" s="27" t="s">
        <v>458</v>
      </c>
      <c r="B356" s="27" t="s">
        <v>67</v>
      </c>
      <c r="C356" s="42" t="s">
        <v>14</v>
      </c>
      <c r="D356" s="29" t="s">
        <v>5</v>
      </c>
      <c r="E356" s="27" t="s">
        <v>46</v>
      </c>
      <c r="F356" s="30">
        <v>3334.94</v>
      </c>
      <c r="G356" s="30">
        <v>0</v>
      </c>
      <c r="H356" s="30">
        <v>0</v>
      </c>
      <c r="I356" s="30">
        <v>1111.6500000000001</v>
      </c>
      <c r="J356" s="30">
        <v>0</v>
      </c>
      <c r="K356" s="30">
        <v>0</v>
      </c>
      <c r="L356" s="30">
        <v>0</v>
      </c>
      <c r="M356" s="30">
        <v>0</v>
      </c>
      <c r="N356" s="30">
        <v>0</v>
      </c>
      <c r="O356" s="30">
        <v>0</v>
      </c>
      <c r="P356" s="30">
        <v>0</v>
      </c>
      <c r="Q356" s="30">
        <f t="shared" si="10"/>
        <v>4446.59</v>
      </c>
      <c r="R356" s="30">
        <v>1005.94</v>
      </c>
      <c r="S356" s="45">
        <f t="shared" si="11"/>
        <v>3440.65</v>
      </c>
    </row>
    <row r="357" spans="1:19" s="9" customFormat="1" ht="14.1" customHeight="1">
      <c r="A357" s="27" t="s">
        <v>459</v>
      </c>
      <c r="B357" s="27" t="s">
        <v>85</v>
      </c>
      <c r="C357" s="42">
        <v>3</v>
      </c>
      <c r="D357" s="29" t="s">
        <v>5</v>
      </c>
      <c r="E357" s="27" t="s">
        <v>46</v>
      </c>
      <c r="F357" s="30">
        <v>6115.2</v>
      </c>
      <c r="G357" s="30">
        <v>0</v>
      </c>
      <c r="H357" s="30">
        <v>2620.8000000000002</v>
      </c>
      <c r="I357" s="30">
        <v>0</v>
      </c>
      <c r="J357" s="30">
        <v>0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0</v>
      </c>
      <c r="Q357" s="30">
        <f t="shared" si="10"/>
        <v>8736</v>
      </c>
      <c r="R357" s="30">
        <v>2138.62</v>
      </c>
      <c r="S357" s="45">
        <f t="shared" si="11"/>
        <v>6597.38</v>
      </c>
    </row>
    <row r="358" spans="1:19" s="9" customFormat="1" ht="14.1" customHeight="1">
      <c r="A358" s="27" t="s">
        <v>460</v>
      </c>
      <c r="B358" s="27" t="s">
        <v>9</v>
      </c>
      <c r="C358" s="42">
        <v>0</v>
      </c>
      <c r="D358" s="29" t="s">
        <v>5</v>
      </c>
      <c r="E358" s="27" t="s">
        <v>53</v>
      </c>
      <c r="F358" s="30">
        <v>8400</v>
      </c>
      <c r="G358" s="30">
        <v>0</v>
      </c>
      <c r="H358" s="30">
        <v>0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v>0</v>
      </c>
      <c r="P358" s="30">
        <v>0</v>
      </c>
      <c r="Q358" s="30">
        <f t="shared" si="10"/>
        <v>8400</v>
      </c>
      <c r="R358" s="30">
        <v>2046.22</v>
      </c>
      <c r="S358" s="45">
        <f t="shared" si="11"/>
        <v>6353.78</v>
      </c>
    </row>
    <row r="359" spans="1:19" s="26" customFormat="1" ht="14.1" customHeight="1">
      <c r="A359" s="27" t="s">
        <v>461</v>
      </c>
      <c r="B359" s="27" t="s">
        <v>15</v>
      </c>
      <c r="C359" s="42" t="s">
        <v>7</v>
      </c>
      <c r="D359" s="29" t="s">
        <v>5</v>
      </c>
      <c r="E359" s="27" t="s">
        <v>53</v>
      </c>
      <c r="F359" s="30">
        <v>4297.59</v>
      </c>
      <c r="G359" s="30">
        <v>0</v>
      </c>
      <c r="H359" s="30">
        <v>0</v>
      </c>
      <c r="I359" s="30">
        <v>0</v>
      </c>
      <c r="J359" s="30">
        <v>429.76</v>
      </c>
      <c r="K359" s="30">
        <v>0</v>
      </c>
      <c r="L359" s="30">
        <v>2400</v>
      </c>
      <c r="M359" s="30">
        <v>0</v>
      </c>
      <c r="N359" s="30">
        <v>0</v>
      </c>
      <c r="O359" s="30">
        <v>0</v>
      </c>
      <c r="P359" s="30">
        <v>0</v>
      </c>
      <c r="Q359" s="30">
        <f t="shared" si="10"/>
        <v>7127.35</v>
      </c>
      <c r="R359" s="30">
        <v>1696.24</v>
      </c>
      <c r="S359" s="45">
        <f t="shared" si="11"/>
        <v>5431.1100000000006</v>
      </c>
    </row>
    <row r="360" spans="1:19" s="9" customFormat="1" ht="14.1" customHeight="1">
      <c r="A360" s="27" t="s">
        <v>462</v>
      </c>
      <c r="B360" s="27" t="s">
        <v>83</v>
      </c>
      <c r="C360" s="42" t="s">
        <v>7</v>
      </c>
      <c r="D360" s="29" t="s">
        <v>5</v>
      </c>
      <c r="E360" s="27" t="s">
        <v>46</v>
      </c>
      <c r="F360" s="30">
        <v>3797.78</v>
      </c>
      <c r="G360" s="30">
        <v>0</v>
      </c>
      <c r="H360" s="30">
        <v>0</v>
      </c>
      <c r="I360" s="30">
        <v>0</v>
      </c>
      <c r="J360" s="30">
        <v>0</v>
      </c>
      <c r="K360" s="30">
        <v>0</v>
      </c>
      <c r="L360" s="30">
        <v>0</v>
      </c>
      <c r="M360" s="30">
        <v>0</v>
      </c>
      <c r="N360" s="30">
        <v>0</v>
      </c>
      <c r="O360" s="30">
        <v>0</v>
      </c>
      <c r="P360" s="30">
        <v>0</v>
      </c>
      <c r="Q360" s="30">
        <f t="shared" si="10"/>
        <v>3797.78</v>
      </c>
      <c r="R360" s="30">
        <v>527.54999999999995</v>
      </c>
      <c r="S360" s="45">
        <f t="shared" si="11"/>
        <v>3270.2300000000005</v>
      </c>
    </row>
    <row r="361" spans="1:19" s="9" customFormat="1" ht="14.1" customHeight="1">
      <c r="A361" s="27" t="s">
        <v>463</v>
      </c>
      <c r="B361" s="27" t="s">
        <v>464</v>
      </c>
      <c r="C361" s="42" t="s">
        <v>11</v>
      </c>
      <c r="D361" s="29" t="s">
        <v>5</v>
      </c>
      <c r="E361" s="27" t="s">
        <v>46</v>
      </c>
      <c r="F361" s="30">
        <v>2756.41</v>
      </c>
      <c r="G361" s="30">
        <v>133.57</v>
      </c>
      <c r="H361" s="30">
        <v>714.24</v>
      </c>
      <c r="I361" s="30">
        <v>0</v>
      </c>
      <c r="J361" s="30">
        <v>0</v>
      </c>
      <c r="K361" s="30">
        <v>117</v>
      </c>
      <c r="L361" s="30">
        <v>0</v>
      </c>
      <c r="M361" s="30">
        <v>0</v>
      </c>
      <c r="N361" s="30">
        <v>0</v>
      </c>
      <c r="O361" s="30">
        <v>0</v>
      </c>
      <c r="P361" s="30">
        <v>0</v>
      </c>
      <c r="Q361" s="30">
        <f t="shared" si="10"/>
        <v>3721.2200000000003</v>
      </c>
      <c r="R361" s="30">
        <v>483.51</v>
      </c>
      <c r="S361" s="45">
        <f t="shared" si="11"/>
        <v>3237.71</v>
      </c>
    </row>
    <row r="362" spans="1:19" s="26" customFormat="1" ht="14.1" customHeight="1">
      <c r="A362" s="27" t="s">
        <v>465</v>
      </c>
      <c r="B362" s="27" t="s">
        <v>69</v>
      </c>
      <c r="C362" s="42" t="s">
        <v>13</v>
      </c>
      <c r="D362" s="29" t="s">
        <v>5</v>
      </c>
      <c r="E362" s="27" t="s">
        <v>46</v>
      </c>
      <c r="F362" s="30">
        <v>2141.16</v>
      </c>
      <c r="G362" s="30">
        <v>0</v>
      </c>
      <c r="H362" s="30">
        <v>0</v>
      </c>
      <c r="I362" s="30">
        <v>0</v>
      </c>
      <c r="J362" s="30">
        <v>0</v>
      </c>
      <c r="K362" s="30">
        <v>0</v>
      </c>
      <c r="L362" s="30">
        <v>0</v>
      </c>
      <c r="M362" s="30">
        <v>0</v>
      </c>
      <c r="N362" s="30">
        <v>0</v>
      </c>
      <c r="O362" s="30">
        <v>0</v>
      </c>
      <c r="P362" s="30">
        <v>0</v>
      </c>
      <c r="Q362" s="30">
        <f t="shared" si="10"/>
        <v>2141.16</v>
      </c>
      <c r="R362" s="30">
        <v>184.22</v>
      </c>
      <c r="S362" s="45">
        <f t="shared" si="11"/>
        <v>1956.9399999999998</v>
      </c>
    </row>
    <row r="363" spans="1:19" s="9" customFormat="1" ht="14.1" customHeight="1">
      <c r="A363" s="27" t="s">
        <v>466</v>
      </c>
      <c r="B363" s="27" t="s">
        <v>48</v>
      </c>
      <c r="C363" s="42" t="s">
        <v>7</v>
      </c>
      <c r="D363" s="29" t="s">
        <v>5</v>
      </c>
      <c r="E363" s="27" t="s">
        <v>53</v>
      </c>
      <c r="F363" s="30">
        <v>0</v>
      </c>
      <c r="G363" s="30">
        <v>0</v>
      </c>
      <c r="H363" s="30">
        <v>0</v>
      </c>
      <c r="I363" s="30">
        <v>0</v>
      </c>
      <c r="J363" s="30">
        <v>0</v>
      </c>
      <c r="K363" s="30">
        <v>0</v>
      </c>
      <c r="L363" s="30">
        <v>0</v>
      </c>
      <c r="M363" s="30">
        <v>0</v>
      </c>
      <c r="N363" s="30">
        <v>250.25</v>
      </c>
      <c r="O363" s="30">
        <v>0</v>
      </c>
      <c r="P363" s="30">
        <v>0</v>
      </c>
      <c r="Q363" s="30">
        <f t="shared" si="10"/>
        <v>250.25</v>
      </c>
      <c r="R363" s="30">
        <v>0</v>
      </c>
      <c r="S363" s="45">
        <f t="shared" si="11"/>
        <v>250.25</v>
      </c>
    </row>
    <row r="364" spans="1:19" s="9" customFormat="1" ht="14.1" customHeight="1">
      <c r="A364" s="27" t="s">
        <v>467</v>
      </c>
      <c r="B364" s="27" t="s">
        <v>9</v>
      </c>
      <c r="C364" s="42">
        <v>0</v>
      </c>
      <c r="D364" s="29" t="s">
        <v>5</v>
      </c>
      <c r="E364" s="29"/>
      <c r="F364" s="30">
        <v>8400</v>
      </c>
      <c r="G364" s="30">
        <v>0</v>
      </c>
      <c r="H364" s="30">
        <v>0</v>
      </c>
      <c r="I364" s="30">
        <v>1400</v>
      </c>
      <c r="J364" s="30">
        <v>0</v>
      </c>
      <c r="K364" s="30">
        <v>0</v>
      </c>
      <c r="L364" s="30">
        <v>0</v>
      </c>
      <c r="M364" s="30">
        <v>0</v>
      </c>
      <c r="N364" s="30">
        <v>0</v>
      </c>
      <c r="O364" s="30">
        <v>0</v>
      </c>
      <c r="P364" s="30">
        <v>0</v>
      </c>
      <c r="Q364" s="30">
        <f t="shared" si="10"/>
        <v>9800</v>
      </c>
      <c r="R364" s="30">
        <v>2431.2199999999998</v>
      </c>
      <c r="S364" s="45">
        <f t="shared" si="11"/>
        <v>7368.7800000000007</v>
      </c>
    </row>
    <row r="365" spans="1:19" s="9" customFormat="1" ht="14.1" customHeight="1">
      <c r="A365" s="27" t="s">
        <v>468</v>
      </c>
      <c r="B365" s="27" t="s">
        <v>48</v>
      </c>
      <c r="C365" s="42" t="s">
        <v>7</v>
      </c>
      <c r="D365" s="29" t="s">
        <v>5</v>
      </c>
      <c r="E365" s="27" t="s">
        <v>53</v>
      </c>
      <c r="F365" s="30">
        <v>1597.2</v>
      </c>
      <c r="G365" s="30">
        <v>0</v>
      </c>
      <c r="H365" s="30">
        <v>242.4</v>
      </c>
      <c r="I365" s="30">
        <v>0</v>
      </c>
      <c r="J365" s="30">
        <v>0</v>
      </c>
      <c r="K365" s="30">
        <v>0</v>
      </c>
      <c r="L365" s="30">
        <v>0</v>
      </c>
      <c r="M365" s="30">
        <v>0</v>
      </c>
      <c r="N365" s="30">
        <v>0</v>
      </c>
      <c r="O365" s="30">
        <v>0</v>
      </c>
      <c r="P365" s="30">
        <v>0</v>
      </c>
      <c r="Q365" s="30">
        <f t="shared" si="10"/>
        <v>1839.6000000000001</v>
      </c>
      <c r="R365" s="30">
        <v>248.21</v>
      </c>
      <c r="S365" s="45">
        <f t="shared" si="11"/>
        <v>1591.39</v>
      </c>
    </row>
    <row r="366" spans="1:19" s="9" customFormat="1" ht="14.1" customHeight="1">
      <c r="A366" s="27" t="s">
        <v>469</v>
      </c>
      <c r="B366" s="27" t="s">
        <v>83</v>
      </c>
      <c r="C366" s="42" t="s">
        <v>14</v>
      </c>
      <c r="D366" s="29" t="s">
        <v>5</v>
      </c>
      <c r="E366" s="27" t="s">
        <v>46</v>
      </c>
      <c r="F366" s="30">
        <v>3951.21</v>
      </c>
      <c r="G366" s="30">
        <v>0</v>
      </c>
      <c r="H366" s="30">
        <v>0</v>
      </c>
      <c r="I366" s="30">
        <v>439.02</v>
      </c>
      <c r="J366" s="30">
        <v>0</v>
      </c>
      <c r="K366" s="30">
        <v>0</v>
      </c>
      <c r="L366" s="30">
        <v>0</v>
      </c>
      <c r="M366" s="30">
        <v>0</v>
      </c>
      <c r="N366" s="30">
        <v>233.48</v>
      </c>
      <c r="O366" s="30">
        <v>0</v>
      </c>
      <c r="P366" s="30">
        <v>0</v>
      </c>
      <c r="Q366" s="30">
        <f t="shared" si="10"/>
        <v>4623.7099999999991</v>
      </c>
      <c r="R366" s="30">
        <v>1715.56</v>
      </c>
      <c r="S366" s="45">
        <f t="shared" si="11"/>
        <v>2908.1499999999992</v>
      </c>
    </row>
    <row r="367" spans="1:19" s="9" customFormat="1" ht="14.1" customHeight="1">
      <c r="A367" s="27" t="s">
        <v>470</v>
      </c>
      <c r="B367" s="27" t="s">
        <v>48</v>
      </c>
      <c r="C367" s="42" t="s">
        <v>7</v>
      </c>
      <c r="D367" s="29" t="s">
        <v>5</v>
      </c>
      <c r="E367" s="27" t="s">
        <v>46</v>
      </c>
      <c r="F367" s="30">
        <v>1597.2</v>
      </c>
      <c r="G367" s="30">
        <v>0</v>
      </c>
      <c r="H367" s="30">
        <v>242.4</v>
      </c>
      <c r="I367" s="30">
        <v>306.60000000000002</v>
      </c>
      <c r="J367" s="30">
        <v>0</v>
      </c>
      <c r="K367" s="30">
        <v>61.32</v>
      </c>
      <c r="L367" s="30">
        <v>0</v>
      </c>
      <c r="M367" s="30">
        <v>0</v>
      </c>
      <c r="N367" s="30">
        <v>603.47</v>
      </c>
      <c r="O367" s="30">
        <v>0</v>
      </c>
      <c r="P367" s="30">
        <v>0</v>
      </c>
      <c r="Q367" s="30">
        <f t="shared" si="10"/>
        <v>2810.9900000000007</v>
      </c>
      <c r="R367" s="30">
        <v>281.32</v>
      </c>
      <c r="S367" s="45">
        <f t="shared" si="11"/>
        <v>2529.6700000000005</v>
      </c>
    </row>
    <row r="368" spans="1:19" s="9" customFormat="1" ht="14.1" customHeight="1">
      <c r="A368" s="27" t="s">
        <v>471</v>
      </c>
      <c r="B368" s="27" t="s">
        <v>135</v>
      </c>
      <c r="C368" s="42" t="s">
        <v>16</v>
      </c>
      <c r="D368" s="29" t="s">
        <v>5</v>
      </c>
      <c r="E368" s="27" t="s">
        <v>53</v>
      </c>
      <c r="F368" s="30">
        <v>1212</v>
      </c>
      <c r="G368" s="30">
        <v>0</v>
      </c>
      <c r="H368" s="30">
        <v>0</v>
      </c>
      <c r="I368" s="30">
        <v>0</v>
      </c>
      <c r="J368" s="30">
        <v>0</v>
      </c>
      <c r="K368" s="30">
        <v>0</v>
      </c>
      <c r="L368" s="30">
        <v>0</v>
      </c>
      <c r="M368" s="30">
        <v>0</v>
      </c>
      <c r="N368" s="30">
        <v>0</v>
      </c>
      <c r="O368" s="30">
        <v>0</v>
      </c>
      <c r="P368" s="30">
        <v>0</v>
      </c>
      <c r="Q368" s="30">
        <f t="shared" si="10"/>
        <v>1212</v>
      </c>
      <c r="R368" s="30">
        <v>177.96</v>
      </c>
      <c r="S368" s="45">
        <f t="shared" si="11"/>
        <v>1034.04</v>
      </c>
    </row>
    <row r="369" spans="1:19" s="9" customFormat="1" ht="14.1" customHeight="1">
      <c r="A369" s="27" t="s">
        <v>472</v>
      </c>
      <c r="B369" s="27" t="s">
        <v>79</v>
      </c>
      <c r="C369" s="42" t="s">
        <v>7</v>
      </c>
      <c r="D369" s="29" t="s">
        <v>5</v>
      </c>
      <c r="E369" s="27" t="s">
        <v>46</v>
      </c>
      <c r="F369" s="30">
        <v>1597.2</v>
      </c>
      <c r="G369" s="30">
        <v>0</v>
      </c>
      <c r="H369" s="30">
        <v>0</v>
      </c>
      <c r="I369" s="30">
        <v>0</v>
      </c>
      <c r="J369" s="30">
        <v>0</v>
      </c>
      <c r="K369" s="30">
        <v>0</v>
      </c>
      <c r="L369" s="30">
        <v>0</v>
      </c>
      <c r="M369" s="30">
        <v>0</v>
      </c>
      <c r="N369" s="30">
        <v>311.31</v>
      </c>
      <c r="O369" s="30">
        <v>0</v>
      </c>
      <c r="P369" s="30">
        <v>1118.04</v>
      </c>
      <c r="Q369" s="30">
        <f t="shared" si="10"/>
        <v>3026.55</v>
      </c>
      <c r="R369" s="30">
        <v>226.39</v>
      </c>
      <c r="S369" s="45">
        <f t="shared" si="11"/>
        <v>2800.1600000000003</v>
      </c>
    </row>
    <row r="370" spans="1:19" s="9" customFormat="1" ht="14.1" customHeight="1">
      <c r="A370" s="27" t="s">
        <v>473</v>
      </c>
      <c r="B370" s="27" t="s">
        <v>380</v>
      </c>
      <c r="C370" s="42" t="s">
        <v>7</v>
      </c>
      <c r="D370" s="29" t="s">
        <v>5</v>
      </c>
      <c r="E370" s="27" t="s">
        <v>46</v>
      </c>
      <c r="F370" s="30">
        <v>4297.59</v>
      </c>
      <c r="G370" s="30">
        <v>0</v>
      </c>
      <c r="H370" s="30">
        <v>0</v>
      </c>
      <c r="I370" s="30">
        <v>0</v>
      </c>
      <c r="J370" s="30">
        <v>0</v>
      </c>
      <c r="K370" s="30">
        <v>0</v>
      </c>
      <c r="L370" s="30">
        <v>0</v>
      </c>
      <c r="M370" s="30">
        <v>0</v>
      </c>
      <c r="N370" s="30">
        <v>0</v>
      </c>
      <c r="O370" s="30">
        <v>0</v>
      </c>
      <c r="P370" s="30">
        <v>0</v>
      </c>
      <c r="Q370" s="30">
        <f t="shared" si="10"/>
        <v>4297.59</v>
      </c>
      <c r="R370" s="30">
        <v>638.55999999999995</v>
      </c>
      <c r="S370" s="45">
        <f t="shared" si="11"/>
        <v>3659.03</v>
      </c>
    </row>
    <row r="371" spans="1:19" s="26" customFormat="1" ht="14.1" customHeight="1">
      <c r="A371" s="27" t="s">
        <v>474</v>
      </c>
      <c r="B371" s="27" t="s">
        <v>6</v>
      </c>
      <c r="C371" s="42">
        <v>0</v>
      </c>
      <c r="D371" s="29" t="s">
        <v>4</v>
      </c>
      <c r="E371" s="27"/>
      <c r="F371" s="30">
        <v>830</v>
      </c>
      <c r="G371" s="30">
        <v>0</v>
      </c>
      <c r="H371" s="30">
        <v>0</v>
      </c>
      <c r="I371" s="30">
        <v>0</v>
      </c>
      <c r="J371" s="30">
        <v>0</v>
      </c>
      <c r="K371" s="30">
        <v>0</v>
      </c>
      <c r="L371" s="30">
        <v>0</v>
      </c>
      <c r="M371" s="30">
        <v>86</v>
      </c>
      <c r="N371" s="30">
        <v>0</v>
      </c>
      <c r="O371" s="30">
        <v>0</v>
      </c>
      <c r="P371" s="30">
        <v>0</v>
      </c>
      <c r="Q371" s="30">
        <f t="shared" si="10"/>
        <v>916</v>
      </c>
      <c r="R371" s="30">
        <v>0</v>
      </c>
      <c r="S371" s="45">
        <f t="shared" si="11"/>
        <v>916</v>
      </c>
    </row>
    <row r="372" spans="1:19" s="9" customFormat="1" ht="14.1" customHeight="1">
      <c r="A372" s="27" t="s">
        <v>475</v>
      </c>
      <c r="B372" s="27" t="s">
        <v>119</v>
      </c>
      <c r="C372" s="42" t="s">
        <v>11</v>
      </c>
      <c r="D372" s="29" t="s">
        <v>5</v>
      </c>
      <c r="E372" s="27" t="s">
        <v>46</v>
      </c>
      <c r="F372" s="30">
        <v>1508.08</v>
      </c>
      <c r="G372" s="30">
        <v>1174.2</v>
      </c>
      <c r="H372" s="30">
        <v>0</v>
      </c>
      <c r="I372" s="30">
        <v>0</v>
      </c>
      <c r="J372" s="30">
        <v>0</v>
      </c>
      <c r="K372" s="30">
        <v>0</v>
      </c>
      <c r="L372" s="30">
        <v>0</v>
      </c>
      <c r="M372" s="30">
        <v>0</v>
      </c>
      <c r="N372" s="30">
        <v>537.12</v>
      </c>
      <c r="O372" s="30">
        <v>0</v>
      </c>
      <c r="P372" s="30">
        <v>0</v>
      </c>
      <c r="Q372" s="30">
        <f t="shared" si="10"/>
        <v>3219.3999999999996</v>
      </c>
      <c r="R372" s="30">
        <v>367.41</v>
      </c>
      <c r="S372" s="45">
        <f t="shared" si="11"/>
        <v>2851.99</v>
      </c>
    </row>
    <row r="373" spans="1:19" s="9" customFormat="1" ht="14.1" customHeight="1">
      <c r="A373" s="27" t="s">
        <v>476</v>
      </c>
      <c r="B373" s="27" t="s">
        <v>212</v>
      </c>
      <c r="C373" s="42" t="s">
        <v>14</v>
      </c>
      <c r="D373" s="29" t="s">
        <v>5</v>
      </c>
      <c r="E373" s="27" t="s">
        <v>46</v>
      </c>
      <c r="F373" s="30">
        <v>3951.21</v>
      </c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30">
        <v>3000</v>
      </c>
      <c r="M373" s="30">
        <v>0</v>
      </c>
      <c r="N373" s="30">
        <v>83.95</v>
      </c>
      <c r="O373" s="30">
        <v>0</v>
      </c>
      <c r="P373" s="30">
        <v>0</v>
      </c>
      <c r="Q373" s="30">
        <f t="shared" si="10"/>
        <v>7035.16</v>
      </c>
      <c r="R373" s="30">
        <v>1633.99</v>
      </c>
      <c r="S373" s="45">
        <f t="shared" si="11"/>
        <v>5401.17</v>
      </c>
    </row>
    <row r="374" spans="1:19" s="9" customFormat="1" ht="14.1" customHeight="1">
      <c r="A374" s="27" t="s">
        <v>477</v>
      </c>
      <c r="B374" s="27" t="s">
        <v>142</v>
      </c>
      <c r="C374" s="42" t="s">
        <v>13</v>
      </c>
      <c r="D374" s="29" t="s">
        <v>5</v>
      </c>
      <c r="E374" s="27" t="s">
        <v>53</v>
      </c>
      <c r="F374" s="30">
        <v>2496.56</v>
      </c>
      <c r="G374" s="30">
        <v>0</v>
      </c>
      <c r="H374" s="30">
        <v>0</v>
      </c>
      <c r="I374" s="30">
        <v>0</v>
      </c>
      <c r="J374" s="30">
        <v>0</v>
      </c>
      <c r="K374" s="30">
        <v>0</v>
      </c>
      <c r="L374" s="30">
        <v>0</v>
      </c>
      <c r="M374" s="30">
        <v>0</v>
      </c>
      <c r="N374" s="30">
        <v>195.41</v>
      </c>
      <c r="O374" s="30">
        <v>0</v>
      </c>
      <c r="P374" s="30">
        <v>0</v>
      </c>
      <c r="Q374" s="30">
        <f t="shared" si="10"/>
        <v>2691.97</v>
      </c>
      <c r="R374" s="30">
        <v>392.17</v>
      </c>
      <c r="S374" s="45">
        <f t="shared" si="11"/>
        <v>2299.7999999999997</v>
      </c>
    </row>
    <row r="375" spans="1:19" s="9" customFormat="1" ht="14.1" customHeight="1">
      <c r="A375" s="27" t="s">
        <v>478</v>
      </c>
      <c r="B375" s="27" t="s">
        <v>109</v>
      </c>
      <c r="C375" s="42" t="s">
        <v>7</v>
      </c>
      <c r="D375" s="29" t="s">
        <v>5</v>
      </c>
      <c r="E375" s="27" t="s">
        <v>53</v>
      </c>
      <c r="F375" s="30">
        <v>3797.78</v>
      </c>
      <c r="G375" s="30">
        <v>0</v>
      </c>
      <c r="H375" s="30">
        <v>0</v>
      </c>
      <c r="I375" s="30">
        <v>0</v>
      </c>
      <c r="J375" s="30">
        <v>0</v>
      </c>
      <c r="K375" s="30">
        <v>0</v>
      </c>
      <c r="L375" s="30">
        <v>0</v>
      </c>
      <c r="M375" s="30">
        <v>0</v>
      </c>
      <c r="N375" s="30">
        <v>0</v>
      </c>
      <c r="O375" s="30">
        <v>0</v>
      </c>
      <c r="P375" s="30">
        <v>0</v>
      </c>
      <c r="Q375" s="30">
        <f t="shared" si="10"/>
        <v>3797.78</v>
      </c>
      <c r="R375" s="30">
        <v>532.54999999999995</v>
      </c>
      <c r="S375" s="45">
        <f t="shared" si="11"/>
        <v>3265.2300000000005</v>
      </c>
    </row>
    <row r="376" spans="1:19" s="26" customFormat="1" ht="14.1" customHeight="1">
      <c r="A376" s="27" t="s">
        <v>479</v>
      </c>
      <c r="B376" s="27" t="s">
        <v>69</v>
      </c>
      <c r="C376" s="42" t="s">
        <v>7</v>
      </c>
      <c r="D376" s="29" t="s">
        <v>5</v>
      </c>
      <c r="E376" s="27"/>
      <c r="F376" s="30">
        <v>2099.16</v>
      </c>
      <c r="G376" s="30">
        <v>0</v>
      </c>
      <c r="H376" s="30">
        <v>0</v>
      </c>
      <c r="I376" s="30">
        <v>0</v>
      </c>
      <c r="J376" s="30">
        <v>0</v>
      </c>
      <c r="K376" s="30">
        <v>0</v>
      </c>
      <c r="L376" s="30">
        <v>0</v>
      </c>
      <c r="M376" s="30">
        <v>0</v>
      </c>
      <c r="N376" s="30">
        <v>0</v>
      </c>
      <c r="O376" s="30">
        <v>0</v>
      </c>
      <c r="P376" s="30">
        <v>0</v>
      </c>
      <c r="Q376" s="30">
        <f t="shared" si="10"/>
        <v>2099.16</v>
      </c>
      <c r="R376" s="30">
        <v>177.57</v>
      </c>
      <c r="S376" s="45">
        <f t="shared" si="11"/>
        <v>1921.59</v>
      </c>
    </row>
    <row r="377" spans="1:19" s="9" customFormat="1" ht="14.1" customHeight="1">
      <c r="A377" s="27" t="s">
        <v>480</v>
      </c>
      <c r="B377" s="27" t="s">
        <v>69</v>
      </c>
      <c r="C377" s="42" t="s">
        <v>7</v>
      </c>
      <c r="D377" s="29" t="s">
        <v>5</v>
      </c>
      <c r="E377" s="27" t="s">
        <v>53</v>
      </c>
      <c r="F377" s="30">
        <v>2099.16</v>
      </c>
      <c r="G377" s="30">
        <v>0</v>
      </c>
      <c r="H377" s="30">
        <v>0</v>
      </c>
      <c r="I377" s="30">
        <v>0</v>
      </c>
      <c r="J377" s="30">
        <v>0</v>
      </c>
      <c r="K377" s="30">
        <v>0</v>
      </c>
      <c r="L377" s="30">
        <v>0</v>
      </c>
      <c r="M377" s="30">
        <v>0</v>
      </c>
      <c r="N377" s="30">
        <v>0</v>
      </c>
      <c r="O377" s="30">
        <v>0</v>
      </c>
      <c r="P377" s="30">
        <v>0</v>
      </c>
      <c r="Q377" s="30">
        <f t="shared" si="10"/>
        <v>2099.16</v>
      </c>
      <c r="R377" s="30">
        <v>209.36</v>
      </c>
      <c r="S377" s="45">
        <f t="shared" si="11"/>
        <v>1889.7999999999997</v>
      </c>
    </row>
    <row r="378" spans="1:19" s="9" customFormat="1" ht="14.1" customHeight="1">
      <c r="A378" s="27" t="s">
        <v>481</v>
      </c>
      <c r="B378" s="27" t="s">
        <v>83</v>
      </c>
      <c r="C378" s="42" t="s">
        <v>7</v>
      </c>
      <c r="D378" s="29" t="s">
        <v>5</v>
      </c>
      <c r="E378" s="27" t="s">
        <v>53</v>
      </c>
      <c r="F378" s="30">
        <v>3797.78</v>
      </c>
      <c r="G378" s="30">
        <v>0</v>
      </c>
      <c r="H378" s="30">
        <v>0</v>
      </c>
      <c r="I378" s="30">
        <v>0</v>
      </c>
      <c r="J378" s="30">
        <v>0</v>
      </c>
      <c r="K378" s="30">
        <v>0</v>
      </c>
      <c r="L378" s="30">
        <v>0</v>
      </c>
      <c r="M378" s="30">
        <v>0</v>
      </c>
      <c r="N378" s="30">
        <v>0</v>
      </c>
      <c r="O378" s="30">
        <v>0</v>
      </c>
      <c r="P378" s="30">
        <v>0</v>
      </c>
      <c r="Q378" s="30">
        <f t="shared" si="10"/>
        <v>3797.78</v>
      </c>
      <c r="R378" s="30">
        <v>527.54999999999995</v>
      </c>
      <c r="S378" s="45">
        <f t="shared" si="11"/>
        <v>3270.2300000000005</v>
      </c>
    </row>
    <row r="379" spans="1:19" s="9" customFormat="1" ht="14.1" customHeight="1">
      <c r="A379" s="27" t="s">
        <v>482</v>
      </c>
      <c r="B379" s="27" t="s">
        <v>218</v>
      </c>
      <c r="C379" s="42" t="s">
        <v>7</v>
      </c>
      <c r="D379" s="29" t="s">
        <v>5</v>
      </c>
      <c r="E379" s="27" t="s">
        <v>46</v>
      </c>
      <c r="F379" s="30">
        <v>4297.59</v>
      </c>
      <c r="G379" s="30">
        <v>0</v>
      </c>
      <c r="H379" s="30">
        <v>944.05000000000007</v>
      </c>
      <c r="I379" s="30">
        <v>0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30">
        <v>0</v>
      </c>
      <c r="P379" s="30">
        <v>0</v>
      </c>
      <c r="Q379" s="30">
        <f t="shared" si="10"/>
        <v>5241.6400000000003</v>
      </c>
      <c r="R379" s="30">
        <v>990.34</v>
      </c>
      <c r="S379" s="45">
        <f t="shared" si="11"/>
        <v>4251.3</v>
      </c>
    </row>
    <row r="380" spans="1:19" s="9" customFormat="1" ht="14.1" customHeight="1">
      <c r="A380" s="27" t="s">
        <v>483</v>
      </c>
      <c r="B380" s="27" t="s">
        <v>150</v>
      </c>
      <c r="C380" s="42" t="s">
        <v>11</v>
      </c>
      <c r="D380" s="29" t="s">
        <v>5</v>
      </c>
      <c r="E380" s="27"/>
      <c r="F380" s="30">
        <v>2756.41</v>
      </c>
      <c r="G380" s="30">
        <v>0</v>
      </c>
      <c r="H380" s="30">
        <v>242.4</v>
      </c>
      <c r="I380" s="30">
        <v>0</v>
      </c>
      <c r="J380" s="30">
        <v>0</v>
      </c>
      <c r="K380" s="30">
        <v>0</v>
      </c>
      <c r="L380" s="30">
        <v>0</v>
      </c>
      <c r="M380" s="30">
        <v>0</v>
      </c>
      <c r="N380" s="30">
        <v>484.81</v>
      </c>
      <c r="O380" s="30">
        <v>0</v>
      </c>
      <c r="P380" s="30">
        <v>0</v>
      </c>
      <c r="Q380" s="30">
        <f t="shared" si="10"/>
        <v>3483.62</v>
      </c>
      <c r="R380" s="30">
        <v>443.8</v>
      </c>
      <c r="S380" s="45">
        <f t="shared" si="11"/>
        <v>3039.8199999999997</v>
      </c>
    </row>
    <row r="381" spans="1:19" s="26" customFormat="1" ht="14.1" customHeight="1">
      <c r="A381" s="27" t="s">
        <v>484</v>
      </c>
      <c r="B381" s="27" t="s">
        <v>69</v>
      </c>
      <c r="C381" s="42" t="s">
        <v>7</v>
      </c>
      <c r="D381" s="29" t="s">
        <v>5</v>
      </c>
      <c r="E381" s="27" t="s">
        <v>53</v>
      </c>
      <c r="F381" s="30">
        <v>2099.16</v>
      </c>
      <c r="G381" s="30">
        <v>0</v>
      </c>
      <c r="H381" s="30">
        <v>0</v>
      </c>
      <c r="I381" s="30">
        <v>0</v>
      </c>
      <c r="J381" s="30">
        <v>0</v>
      </c>
      <c r="K381" s="30">
        <v>0</v>
      </c>
      <c r="L381" s="30">
        <v>2216.67</v>
      </c>
      <c r="M381" s="30">
        <v>0</v>
      </c>
      <c r="N381" s="30">
        <v>0</v>
      </c>
      <c r="O381" s="30">
        <v>0</v>
      </c>
      <c r="P381" s="30">
        <v>0</v>
      </c>
      <c r="Q381" s="30">
        <f t="shared" si="10"/>
        <v>4315.83</v>
      </c>
      <c r="R381" s="30">
        <v>1207.3599999999999</v>
      </c>
      <c r="S381" s="45">
        <f t="shared" si="11"/>
        <v>3108.4700000000003</v>
      </c>
    </row>
    <row r="382" spans="1:19" s="26" customFormat="1" ht="14.1" customHeight="1">
      <c r="A382" s="27" t="s">
        <v>485</v>
      </c>
      <c r="B382" s="27" t="s">
        <v>69</v>
      </c>
      <c r="C382" s="42" t="s">
        <v>7</v>
      </c>
      <c r="D382" s="29" t="s">
        <v>5</v>
      </c>
      <c r="E382" s="27" t="s">
        <v>46</v>
      </c>
      <c r="F382" s="30">
        <v>2099.16</v>
      </c>
      <c r="G382" s="30">
        <v>0</v>
      </c>
      <c r="H382" s="30">
        <v>0</v>
      </c>
      <c r="I382" s="30">
        <v>0</v>
      </c>
      <c r="J382" s="30">
        <v>0</v>
      </c>
      <c r="K382" s="30">
        <v>0</v>
      </c>
      <c r="L382" s="30">
        <v>0</v>
      </c>
      <c r="M382" s="30">
        <v>0</v>
      </c>
      <c r="N382" s="30">
        <v>0</v>
      </c>
      <c r="O382" s="30">
        <v>0</v>
      </c>
      <c r="P382" s="30">
        <v>0</v>
      </c>
      <c r="Q382" s="30">
        <f t="shared" si="10"/>
        <v>2099.16</v>
      </c>
      <c r="R382" s="30">
        <v>258.57</v>
      </c>
      <c r="S382" s="45">
        <f t="shared" si="11"/>
        <v>1840.59</v>
      </c>
    </row>
    <row r="383" spans="1:19" s="26" customFormat="1" ht="14.1" customHeight="1">
      <c r="A383" s="27" t="s">
        <v>486</v>
      </c>
      <c r="B383" s="27" t="s">
        <v>97</v>
      </c>
      <c r="C383" s="42" t="s">
        <v>11</v>
      </c>
      <c r="D383" s="29" t="s">
        <v>5</v>
      </c>
      <c r="E383" s="27" t="s">
        <v>46</v>
      </c>
      <c r="F383" s="30">
        <v>5642.95</v>
      </c>
      <c r="G383" s="30">
        <v>0</v>
      </c>
      <c r="H383" s="30">
        <v>0</v>
      </c>
      <c r="I383" s="30">
        <v>0</v>
      </c>
      <c r="J383" s="30">
        <v>0</v>
      </c>
      <c r="K383" s="30">
        <v>0</v>
      </c>
      <c r="L383" s="30">
        <v>2666.67</v>
      </c>
      <c r="M383" s="30">
        <v>0</v>
      </c>
      <c r="N383" s="30">
        <v>83.95</v>
      </c>
      <c r="O383" s="30">
        <v>0</v>
      </c>
      <c r="P383" s="30">
        <v>0</v>
      </c>
      <c r="Q383" s="30">
        <f t="shared" si="10"/>
        <v>8393.57</v>
      </c>
      <c r="R383" s="30">
        <v>2048.36</v>
      </c>
      <c r="S383" s="45">
        <f t="shared" si="11"/>
        <v>6345.2099999999991</v>
      </c>
    </row>
    <row r="384" spans="1:19" s="26" customFormat="1" ht="14.1" customHeight="1">
      <c r="A384" s="27" t="s">
        <v>487</v>
      </c>
      <c r="B384" s="27" t="s">
        <v>488</v>
      </c>
      <c r="C384" s="42" t="s">
        <v>14</v>
      </c>
      <c r="D384" s="29" t="s">
        <v>5</v>
      </c>
      <c r="E384" s="27" t="s">
        <v>46</v>
      </c>
      <c r="F384" s="30">
        <v>10857.14</v>
      </c>
      <c r="G384" s="30">
        <v>0</v>
      </c>
      <c r="H384" s="30">
        <v>0</v>
      </c>
      <c r="I384" s="30">
        <v>1206.3499999999999</v>
      </c>
      <c r="J384" s="30">
        <v>0</v>
      </c>
      <c r="K384" s="30">
        <v>0</v>
      </c>
      <c r="L384" s="30">
        <v>0</v>
      </c>
      <c r="M384" s="30">
        <v>0</v>
      </c>
      <c r="N384" s="30">
        <v>0</v>
      </c>
      <c r="O384" s="30">
        <v>0</v>
      </c>
      <c r="P384" s="30">
        <v>0</v>
      </c>
      <c r="Q384" s="30">
        <f t="shared" si="10"/>
        <v>12063.49</v>
      </c>
      <c r="R384" s="30">
        <v>3084.4</v>
      </c>
      <c r="S384" s="45">
        <f t="shared" si="11"/>
        <v>8979.09</v>
      </c>
    </row>
    <row r="385" spans="1:19" s="26" customFormat="1" ht="14.1" customHeight="1">
      <c r="A385" s="27" t="s">
        <v>489</v>
      </c>
      <c r="B385" s="27" t="s">
        <v>48</v>
      </c>
      <c r="C385" s="42" t="s">
        <v>7</v>
      </c>
      <c r="D385" s="29" t="s">
        <v>5</v>
      </c>
      <c r="E385" s="27" t="s">
        <v>53</v>
      </c>
      <c r="F385" s="30">
        <v>1597.2</v>
      </c>
      <c r="G385" s="30">
        <v>0</v>
      </c>
      <c r="H385" s="30">
        <v>242.4</v>
      </c>
      <c r="I385" s="30">
        <v>0</v>
      </c>
      <c r="J385" s="30">
        <v>0</v>
      </c>
      <c r="K385" s="30">
        <v>0</v>
      </c>
      <c r="L385" s="30">
        <v>0</v>
      </c>
      <c r="M385" s="30">
        <v>0</v>
      </c>
      <c r="N385" s="30">
        <v>0</v>
      </c>
      <c r="O385" s="30">
        <v>0</v>
      </c>
      <c r="P385" s="30">
        <v>0</v>
      </c>
      <c r="Q385" s="30">
        <f t="shared" si="10"/>
        <v>1839.6000000000001</v>
      </c>
      <c r="R385" s="30">
        <v>576.34</v>
      </c>
      <c r="S385" s="45">
        <f t="shared" si="11"/>
        <v>1263.2600000000002</v>
      </c>
    </row>
    <row r="386" spans="1:19" s="26" customFormat="1" ht="14.1" customHeight="1">
      <c r="A386" s="27" t="s">
        <v>490</v>
      </c>
      <c r="B386" s="27" t="s">
        <v>6</v>
      </c>
      <c r="C386" s="42">
        <v>0</v>
      </c>
      <c r="D386" s="29" t="s">
        <v>4</v>
      </c>
      <c r="E386" s="27" t="s">
        <v>53</v>
      </c>
      <c r="F386" s="30">
        <v>830</v>
      </c>
      <c r="G386" s="30">
        <v>0</v>
      </c>
      <c r="H386" s="30">
        <v>0</v>
      </c>
      <c r="I386" s="30">
        <v>0</v>
      </c>
      <c r="J386" s="30">
        <v>0</v>
      </c>
      <c r="K386" s="30">
        <v>0</v>
      </c>
      <c r="L386" s="30">
        <v>0</v>
      </c>
      <c r="M386" s="30">
        <v>86</v>
      </c>
      <c r="N386" s="30">
        <v>0</v>
      </c>
      <c r="O386" s="30">
        <v>0</v>
      </c>
      <c r="P386" s="30">
        <v>0</v>
      </c>
      <c r="Q386" s="30">
        <f t="shared" si="10"/>
        <v>916</v>
      </c>
      <c r="R386" s="30">
        <v>0</v>
      </c>
      <c r="S386" s="45">
        <f t="shared" si="11"/>
        <v>916</v>
      </c>
    </row>
    <row r="387" spans="1:19" s="26" customFormat="1" ht="14.1" customHeight="1">
      <c r="A387" s="27" t="s">
        <v>491</v>
      </c>
      <c r="B387" s="27" t="s">
        <v>97</v>
      </c>
      <c r="C387" s="42" t="s">
        <v>17</v>
      </c>
      <c r="D387" s="29" t="s">
        <v>5</v>
      </c>
      <c r="E387" s="27" t="s">
        <v>46</v>
      </c>
      <c r="F387" s="30">
        <v>5532.32</v>
      </c>
      <c r="G387" s="30">
        <v>0</v>
      </c>
      <c r="H387" s="30">
        <v>0</v>
      </c>
      <c r="I387" s="30">
        <v>0</v>
      </c>
      <c r="J387" s="30">
        <v>0</v>
      </c>
      <c r="K387" s="30">
        <v>0</v>
      </c>
      <c r="L387" s="30">
        <v>0</v>
      </c>
      <c r="M387" s="30">
        <v>0</v>
      </c>
      <c r="N387" s="30">
        <v>76.510000000000005</v>
      </c>
      <c r="O387" s="30">
        <v>0</v>
      </c>
      <c r="P387" s="30">
        <v>0</v>
      </c>
      <c r="Q387" s="30">
        <f t="shared" si="10"/>
        <v>5608.83</v>
      </c>
      <c r="R387" s="30">
        <v>1099.79</v>
      </c>
      <c r="S387" s="45">
        <f t="shared" si="11"/>
        <v>4509.04</v>
      </c>
    </row>
    <row r="388" spans="1:19" s="26" customFormat="1" ht="14.1" customHeight="1">
      <c r="A388" s="27" t="s">
        <v>492</v>
      </c>
      <c r="B388" s="27" t="s">
        <v>150</v>
      </c>
      <c r="C388" s="42" t="s">
        <v>11</v>
      </c>
      <c r="D388" s="29" t="s">
        <v>5</v>
      </c>
      <c r="E388" s="27" t="s">
        <v>53</v>
      </c>
      <c r="F388" s="30">
        <v>2756.41</v>
      </c>
      <c r="G388" s="30">
        <v>0</v>
      </c>
      <c r="H388" s="30">
        <v>272.39999999999998</v>
      </c>
      <c r="I388" s="30">
        <v>0</v>
      </c>
      <c r="J388" s="30">
        <v>0</v>
      </c>
      <c r="K388" s="30">
        <v>100.76</v>
      </c>
      <c r="L388" s="30">
        <v>0</v>
      </c>
      <c r="M388" s="30">
        <v>0</v>
      </c>
      <c r="N388" s="30">
        <v>0</v>
      </c>
      <c r="O388" s="30">
        <v>0</v>
      </c>
      <c r="P388" s="30">
        <v>0</v>
      </c>
      <c r="Q388" s="30">
        <f t="shared" si="10"/>
        <v>3129.57</v>
      </c>
      <c r="R388" s="30">
        <v>526.87</v>
      </c>
      <c r="S388" s="45">
        <f t="shared" si="11"/>
        <v>2602.7000000000003</v>
      </c>
    </row>
    <row r="389" spans="1:19" s="26" customFormat="1" ht="14.1" customHeight="1">
      <c r="A389" s="27" t="s">
        <v>493</v>
      </c>
      <c r="B389" s="27" t="s">
        <v>171</v>
      </c>
      <c r="C389" s="42">
        <v>0</v>
      </c>
      <c r="D389" s="29" t="s">
        <v>5</v>
      </c>
      <c r="E389" s="27" t="s">
        <v>46</v>
      </c>
      <c r="F389" s="30">
        <v>5250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>
        <v>0</v>
      </c>
      <c r="N389" s="30">
        <v>0</v>
      </c>
      <c r="O389" s="30">
        <v>0</v>
      </c>
      <c r="P389" s="30">
        <v>3675</v>
      </c>
      <c r="Q389" s="30">
        <f t="shared" si="10"/>
        <v>8925</v>
      </c>
      <c r="R389" s="30">
        <v>988.49</v>
      </c>
      <c r="S389" s="45">
        <f t="shared" si="11"/>
        <v>7936.51</v>
      </c>
    </row>
    <row r="390" spans="1:19" s="26" customFormat="1" ht="14.1" customHeight="1">
      <c r="A390" s="27" t="s">
        <v>494</v>
      </c>
      <c r="B390" s="27" t="s">
        <v>58</v>
      </c>
      <c r="C390" s="42" t="s">
        <v>7</v>
      </c>
      <c r="D390" s="29" t="s">
        <v>5</v>
      </c>
      <c r="E390" s="27"/>
      <c r="F390" s="30">
        <v>1339.14</v>
      </c>
      <c r="G390" s="30">
        <v>0</v>
      </c>
      <c r="H390" s="30">
        <v>0</v>
      </c>
      <c r="I390" s="30">
        <v>0</v>
      </c>
      <c r="J390" s="30">
        <v>0</v>
      </c>
      <c r="K390" s="30">
        <v>0</v>
      </c>
      <c r="L390" s="30">
        <v>0</v>
      </c>
      <c r="M390" s="30">
        <v>0</v>
      </c>
      <c r="N390" s="30">
        <v>0</v>
      </c>
      <c r="O390" s="30">
        <v>0</v>
      </c>
      <c r="P390" s="30">
        <v>0</v>
      </c>
      <c r="Q390" s="30">
        <f t="shared" si="10"/>
        <v>1339.14</v>
      </c>
      <c r="R390" s="30">
        <v>187.69</v>
      </c>
      <c r="S390" s="45">
        <f t="shared" si="11"/>
        <v>1151.45</v>
      </c>
    </row>
    <row r="391" spans="1:19" s="26" customFormat="1" ht="14.1" customHeight="1">
      <c r="A391" s="27" t="s">
        <v>495</v>
      </c>
      <c r="B391" s="27" t="s">
        <v>9</v>
      </c>
      <c r="C391" s="42">
        <v>0</v>
      </c>
      <c r="D391" s="29" t="s">
        <v>5</v>
      </c>
      <c r="E391" s="27" t="s">
        <v>46</v>
      </c>
      <c r="F391" s="30">
        <v>8400</v>
      </c>
      <c r="G391" s="30">
        <v>0</v>
      </c>
      <c r="H391" s="30">
        <v>0</v>
      </c>
      <c r="I391" s="30">
        <v>0</v>
      </c>
      <c r="J391" s="30">
        <v>0</v>
      </c>
      <c r="K391" s="30">
        <v>0</v>
      </c>
      <c r="L391" s="30">
        <v>0</v>
      </c>
      <c r="M391" s="30">
        <v>0</v>
      </c>
      <c r="N391" s="30">
        <v>0</v>
      </c>
      <c r="O391" s="30">
        <v>0</v>
      </c>
      <c r="P391" s="30">
        <v>0</v>
      </c>
      <c r="Q391" s="30">
        <f t="shared" si="10"/>
        <v>8400</v>
      </c>
      <c r="R391" s="30">
        <v>2046.22</v>
      </c>
      <c r="S391" s="45">
        <f t="shared" si="11"/>
        <v>6353.78</v>
      </c>
    </row>
    <row r="392" spans="1:19" s="26" customFormat="1" ht="14.1" customHeight="1">
      <c r="A392" s="27" t="s">
        <v>496</v>
      </c>
      <c r="B392" s="27" t="s">
        <v>83</v>
      </c>
      <c r="C392" s="42" t="s">
        <v>14</v>
      </c>
      <c r="D392" s="29" t="s">
        <v>5</v>
      </c>
      <c r="E392" s="27" t="s">
        <v>53</v>
      </c>
      <c r="F392" s="30">
        <v>3951.21</v>
      </c>
      <c r="G392" s="30">
        <v>0</v>
      </c>
      <c r="H392" s="30">
        <v>0</v>
      </c>
      <c r="I392" s="30">
        <v>0</v>
      </c>
      <c r="J392" s="30">
        <v>0</v>
      </c>
      <c r="K392" s="30">
        <v>0</v>
      </c>
      <c r="L392" s="30">
        <v>0</v>
      </c>
      <c r="M392" s="30">
        <v>0</v>
      </c>
      <c r="N392" s="30">
        <v>0</v>
      </c>
      <c r="O392" s="30">
        <v>0</v>
      </c>
      <c r="P392" s="30">
        <v>0</v>
      </c>
      <c r="Q392" s="30">
        <f t="shared" si="10"/>
        <v>3951.21</v>
      </c>
      <c r="R392" s="30">
        <v>649.82000000000005</v>
      </c>
      <c r="S392" s="45">
        <f t="shared" si="11"/>
        <v>3301.39</v>
      </c>
    </row>
    <row r="393" spans="1:19" s="26" customFormat="1" ht="14.1" customHeight="1">
      <c r="A393" s="27" t="s">
        <v>497</v>
      </c>
      <c r="B393" s="27" t="s">
        <v>212</v>
      </c>
      <c r="C393" s="42" t="s">
        <v>7</v>
      </c>
      <c r="D393" s="29" t="s">
        <v>5</v>
      </c>
      <c r="E393" s="27"/>
      <c r="F393" s="30">
        <v>3797.78</v>
      </c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30">
        <v>133.33000000000001</v>
      </c>
      <c r="M393" s="30">
        <v>0</v>
      </c>
      <c r="N393" s="30">
        <v>0</v>
      </c>
      <c r="O393" s="30">
        <v>0</v>
      </c>
      <c r="P393" s="30">
        <v>0</v>
      </c>
      <c r="Q393" s="30">
        <f t="shared" ref="Q393:Q456" si="12">SUM(F393:P393)</f>
        <v>3931.11</v>
      </c>
      <c r="R393" s="30">
        <v>568.41999999999996</v>
      </c>
      <c r="S393" s="45">
        <f t="shared" ref="S393:S456" si="13">SUM(Q393-R393)</f>
        <v>3362.69</v>
      </c>
    </row>
    <row r="394" spans="1:19" s="26" customFormat="1" ht="14.1" customHeight="1">
      <c r="A394" s="27" t="s">
        <v>498</v>
      </c>
      <c r="B394" s="27" t="s">
        <v>69</v>
      </c>
      <c r="C394" s="42" t="s">
        <v>7</v>
      </c>
      <c r="D394" s="29" t="s">
        <v>5</v>
      </c>
      <c r="E394" s="27"/>
      <c r="F394" s="30">
        <v>2099.16</v>
      </c>
      <c r="G394" s="30">
        <v>0</v>
      </c>
      <c r="H394" s="30">
        <v>0</v>
      </c>
      <c r="I394" s="30">
        <v>0</v>
      </c>
      <c r="J394" s="30">
        <v>0</v>
      </c>
      <c r="K394" s="30">
        <v>0</v>
      </c>
      <c r="L394" s="30">
        <v>0</v>
      </c>
      <c r="M394" s="30">
        <v>0</v>
      </c>
      <c r="N394" s="30">
        <v>0</v>
      </c>
      <c r="O394" s="30">
        <v>0</v>
      </c>
      <c r="P394" s="30">
        <v>0</v>
      </c>
      <c r="Q394" s="30">
        <f t="shared" si="12"/>
        <v>2099.16</v>
      </c>
      <c r="R394" s="30">
        <v>177.57</v>
      </c>
      <c r="S394" s="45">
        <f t="shared" si="13"/>
        <v>1921.59</v>
      </c>
    </row>
    <row r="395" spans="1:19" s="26" customFormat="1" ht="14.1" customHeight="1">
      <c r="A395" s="27" t="s">
        <v>499</v>
      </c>
      <c r="B395" s="27" t="s">
        <v>283</v>
      </c>
      <c r="C395" s="42" t="s">
        <v>7</v>
      </c>
      <c r="D395" s="29" t="s">
        <v>5</v>
      </c>
      <c r="E395" s="27" t="s">
        <v>53</v>
      </c>
      <c r="F395" s="30">
        <v>4297.59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0">
        <v>0</v>
      </c>
      <c r="P395" s="30">
        <v>0</v>
      </c>
      <c r="Q395" s="30">
        <f t="shared" si="12"/>
        <v>4297.59</v>
      </c>
      <c r="R395" s="30">
        <v>675.15</v>
      </c>
      <c r="S395" s="45">
        <f t="shared" si="13"/>
        <v>3622.44</v>
      </c>
    </row>
    <row r="396" spans="1:19" s="26" customFormat="1" ht="14.1" customHeight="1">
      <c r="A396" s="27" t="s">
        <v>500</v>
      </c>
      <c r="B396" s="27" t="s">
        <v>67</v>
      </c>
      <c r="C396" s="42" t="s">
        <v>11</v>
      </c>
      <c r="D396" s="29" t="s">
        <v>5</v>
      </c>
      <c r="E396" s="27" t="s">
        <v>46</v>
      </c>
      <c r="F396" s="30">
        <v>3609.85</v>
      </c>
      <c r="G396" s="30">
        <v>224.34</v>
      </c>
      <c r="H396" s="30">
        <v>0</v>
      </c>
      <c r="I396" s="30">
        <v>0</v>
      </c>
      <c r="J396" s="30">
        <v>0</v>
      </c>
      <c r="K396" s="30">
        <v>0</v>
      </c>
      <c r="L396" s="30">
        <v>0</v>
      </c>
      <c r="M396" s="30">
        <v>0</v>
      </c>
      <c r="N396" s="30">
        <v>233.48</v>
      </c>
      <c r="O396" s="30">
        <v>0</v>
      </c>
      <c r="P396" s="30">
        <v>0</v>
      </c>
      <c r="Q396" s="30">
        <f t="shared" si="12"/>
        <v>4067.67</v>
      </c>
      <c r="R396" s="30">
        <v>1687.79</v>
      </c>
      <c r="S396" s="45">
        <f t="shared" si="13"/>
        <v>2379.88</v>
      </c>
    </row>
    <row r="397" spans="1:19" s="26" customFormat="1" ht="14.1" customHeight="1">
      <c r="A397" s="27" t="s">
        <v>501</v>
      </c>
      <c r="B397" s="27" t="s">
        <v>69</v>
      </c>
      <c r="C397" s="42" t="s">
        <v>13</v>
      </c>
      <c r="D397" s="29" t="s">
        <v>5</v>
      </c>
      <c r="E397" s="27" t="s">
        <v>46</v>
      </c>
      <c r="F397" s="30">
        <v>2141.16</v>
      </c>
      <c r="G397" s="30">
        <v>0</v>
      </c>
      <c r="H397" s="30">
        <v>0</v>
      </c>
      <c r="I397" s="30">
        <v>0</v>
      </c>
      <c r="J397" s="30">
        <v>0</v>
      </c>
      <c r="K397" s="30">
        <v>0</v>
      </c>
      <c r="L397" s="30">
        <v>0</v>
      </c>
      <c r="M397" s="30">
        <v>0</v>
      </c>
      <c r="N397" s="30">
        <v>0</v>
      </c>
      <c r="O397" s="30">
        <v>0</v>
      </c>
      <c r="P397" s="30">
        <v>1498.81</v>
      </c>
      <c r="Q397" s="30">
        <f t="shared" si="12"/>
        <v>3639.97</v>
      </c>
      <c r="R397" s="30">
        <v>184.22</v>
      </c>
      <c r="S397" s="45">
        <f t="shared" si="13"/>
        <v>3455.75</v>
      </c>
    </row>
    <row r="398" spans="1:19" s="26" customFormat="1" ht="14.1" customHeight="1">
      <c r="A398" s="27" t="s">
        <v>502</v>
      </c>
      <c r="B398" s="27" t="s">
        <v>503</v>
      </c>
      <c r="C398" s="42">
        <v>3</v>
      </c>
      <c r="D398" s="29" t="s">
        <v>5</v>
      </c>
      <c r="E398" s="27" t="s">
        <v>46</v>
      </c>
      <c r="F398" s="30">
        <v>0</v>
      </c>
      <c r="G398" s="30">
        <v>0</v>
      </c>
      <c r="H398" s="30">
        <v>0</v>
      </c>
      <c r="I398" s="30">
        <v>0</v>
      </c>
      <c r="J398" s="30">
        <v>0</v>
      </c>
      <c r="K398" s="30">
        <v>0</v>
      </c>
      <c r="L398" s="30">
        <v>0</v>
      </c>
      <c r="M398" s="30">
        <v>0</v>
      </c>
      <c r="N398" s="30">
        <v>404.85</v>
      </c>
      <c r="O398" s="30">
        <v>0</v>
      </c>
      <c r="P398" s="30">
        <v>0</v>
      </c>
      <c r="Q398" s="30">
        <f t="shared" si="12"/>
        <v>404.85</v>
      </c>
      <c r="R398" s="30">
        <v>0</v>
      </c>
      <c r="S398" s="45">
        <f t="shared" si="13"/>
        <v>404.85</v>
      </c>
    </row>
    <row r="399" spans="1:19" s="26" customFormat="1" ht="14.1" customHeight="1">
      <c r="A399" s="27" t="s">
        <v>504</v>
      </c>
      <c r="B399" s="27" t="s">
        <v>505</v>
      </c>
      <c r="C399" s="42">
        <v>2</v>
      </c>
      <c r="D399" s="29" t="s">
        <v>5</v>
      </c>
      <c r="E399" s="27" t="s">
        <v>53</v>
      </c>
      <c r="F399" s="30">
        <v>1540.91</v>
      </c>
      <c r="G399" s="30">
        <v>0</v>
      </c>
      <c r="H399" s="30">
        <v>1259.23</v>
      </c>
      <c r="I399" s="30">
        <v>466.69</v>
      </c>
      <c r="J399" s="30">
        <v>0</v>
      </c>
      <c r="K399" s="30">
        <v>0</v>
      </c>
      <c r="L399" s="30">
        <v>0</v>
      </c>
      <c r="M399" s="30">
        <v>0</v>
      </c>
      <c r="N399" s="30">
        <v>233.48</v>
      </c>
      <c r="O399" s="30">
        <v>0</v>
      </c>
      <c r="P399" s="30">
        <v>0</v>
      </c>
      <c r="Q399" s="30">
        <f t="shared" si="12"/>
        <v>3500.3100000000004</v>
      </c>
      <c r="R399" s="30">
        <v>764.91</v>
      </c>
      <c r="S399" s="45">
        <f t="shared" si="13"/>
        <v>2735.4000000000005</v>
      </c>
    </row>
    <row r="400" spans="1:19" s="26" customFormat="1" ht="14.1" customHeight="1">
      <c r="A400" s="27" t="s">
        <v>506</v>
      </c>
      <c r="B400" s="27" t="s">
        <v>9</v>
      </c>
      <c r="C400" s="42">
        <v>0</v>
      </c>
      <c r="D400" s="29" t="s">
        <v>167</v>
      </c>
      <c r="E400" s="27" t="s">
        <v>53</v>
      </c>
      <c r="F400" s="30">
        <v>0</v>
      </c>
      <c r="G400" s="30">
        <v>0</v>
      </c>
      <c r="H400" s="30">
        <v>0</v>
      </c>
      <c r="I400" s="30">
        <v>0</v>
      </c>
      <c r="J400" s="30">
        <v>0</v>
      </c>
      <c r="K400" s="30">
        <v>0</v>
      </c>
      <c r="L400" s="30">
        <v>4000</v>
      </c>
      <c r="M400" s="30">
        <v>0</v>
      </c>
      <c r="N400" s="30">
        <v>0</v>
      </c>
      <c r="O400" s="30">
        <v>0</v>
      </c>
      <c r="P400" s="30">
        <v>0</v>
      </c>
      <c r="Q400" s="30">
        <f t="shared" si="12"/>
        <v>4000</v>
      </c>
      <c r="R400" s="30">
        <v>268.87</v>
      </c>
      <c r="S400" s="45">
        <f t="shared" si="13"/>
        <v>3731.13</v>
      </c>
    </row>
    <row r="401" spans="1:19" s="26" customFormat="1" ht="14.1" customHeight="1">
      <c r="A401" s="27" t="s">
        <v>507</v>
      </c>
      <c r="B401" s="27" t="s">
        <v>48</v>
      </c>
      <c r="C401" s="42" t="s">
        <v>11</v>
      </c>
      <c r="D401" s="29" t="s">
        <v>5</v>
      </c>
      <c r="E401" s="27" t="s">
        <v>53</v>
      </c>
      <c r="F401" s="30">
        <v>1798.7</v>
      </c>
      <c r="G401" s="30">
        <v>989.48</v>
      </c>
      <c r="H401" s="30">
        <v>242.4</v>
      </c>
      <c r="I401" s="30">
        <v>2020.38</v>
      </c>
      <c r="J401" s="30">
        <v>0</v>
      </c>
      <c r="K401" s="30">
        <v>101.02</v>
      </c>
      <c r="L401" s="30">
        <v>0</v>
      </c>
      <c r="M401" s="30">
        <v>0</v>
      </c>
      <c r="N401" s="30">
        <v>0</v>
      </c>
      <c r="O401" s="30">
        <v>0</v>
      </c>
      <c r="P401" s="30">
        <v>0</v>
      </c>
      <c r="Q401" s="30">
        <f t="shared" si="12"/>
        <v>5151.9800000000014</v>
      </c>
      <c r="R401" s="30">
        <v>534.51</v>
      </c>
      <c r="S401" s="45">
        <f t="shared" si="13"/>
        <v>4617.4700000000012</v>
      </c>
    </row>
    <row r="402" spans="1:19" s="26" customFormat="1" ht="14.1" customHeight="1">
      <c r="A402" s="27" t="s">
        <v>508</v>
      </c>
      <c r="B402" s="27" t="s">
        <v>67</v>
      </c>
      <c r="C402" s="42" t="s">
        <v>11</v>
      </c>
      <c r="D402" s="29" t="s">
        <v>5</v>
      </c>
      <c r="E402" s="27" t="s">
        <v>53</v>
      </c>
      <c r="F402" s="30">
        <v>3609.85</v>
      </c>
      <c r="G402" s="30">
        <v>3474.63</v>
      </c>
      <c r="H402" s="30">
        <v>0</v>
      </c>
      <c r="I402" s="30">
        <v>1180.75</v>
      </c>
      <c r="J402" s="30">
        <v>0</v>
      </c>
      <c r="K402" s="30">
        <v>0</v>
      </c>
      <c r="L402" s="30">
        <v>0</v>
      </c>
      <c r="M402" s="30">
        <v>0</v>
      </c>
      <c r="N402" s="30">
        <v>0</v>
      </c>
      <c r="O402" s="30">
        <v>0</v>
      </c>
      <c r="P402" s="30">
        <v>0</v>
      </c>
      <c r="Q402" s="30">
        <f t="shared" si="12"/>
        <v>8265.23</v>
      </c>
      <c r="R402" s="30">
        <v>2092.02</v>
      </c>
      <c r="S402" s="45">
        <f t="shared" si="13"/>
        <v>6173.2099999999991</v>
      </c>
    </row>
    <row r="403" spans="1:19" s="26" customFormat="1" ht="14.1" customHeight="1">
      <c r="A403" s="27" t="s">
        <v>509</v>
      </c>
      <c r="B403" s="27" t="s">
        <v>171</v>
      </c>
      <c r="C403" s="42">
        <v>0</v>
      </c>
      <c r="D403" s="29" t="s">
        <v>5</v>
      </c>
      <c r="E403" s="27" t="s">
        <v>53</v>
      </c>
      <c r="F403" s="30">
        <v>5250</v>
      </c>
      <c r="G403" s="30">
        <v>0</v>
      </c>
      <c r="H403" s="30">
        <v>0</v>
      </c>
      <c r="I403" s="30">
        <v>0</v>
      </c>
      <c r="J403" s="30">
        <v>0</v>
      </c>
      <c r="K403" s="30">
        <v>0</v>
      </c>
      <c r="L403" s="30">
        <v>0</v>
      </c>
      <c r="M403" s="30">
        <v>0</v>
      </c>
      <c r="N403" s="30">
        <v>0</v>
      </c>
      <c r="O403" s="30">
        <v>0</v>
      </c>
      <c r="P403" s="30">
        <v>0</v>
      </c>
      <c r="Q403" s="30">
        <f t="shared" si="12"/>
        <v>5250</v>
      </c>
      <c r="R403" s="30">
        <v>988.49</v>
      </c>
      <c r="S403" s="45">
        <f t="shared" si="13"/>
        <v>4261.51</v>
      </c>
    </row>
    <row r="404" spans="1:19" s="26" customFormat="1" ht="14.1" customHeight="1">
      <c r="A404" s="27" t="s">
        <v>510</v>
      </c>
      <c r="B404" s="27" t="s">
        <v>83</v>
      </c>
      <c r="C404" s="42" t="s">
        <v>14</v>
      </c>
      <c r="D404" s="29" t="s">
        <v>5</v>
      </c>
      <c r="E404" s="27" t="s">
        <v>46</v>
      </c>
      <c r="F404" s="30">
        <v>3951.21</v>
      </c>
      <c r="G404" s="30">
        <v>0</v>
      </c>
      <c r="H404" s="30">
        <v>0</v>
      </c>
      <c r="I404" s="30">
        <v>0</v>
      </c>
      <c r="J404" s="30">
        <v>0</v>
      </c>
      <c r="K404" s="30">
        <v>0</v>
      </c>
      <c r="L404" s="30">
        <v>0</v>
      </c>
      <c r="M404" s="30">
        <v>0</v>
      </c>
      <c r="N404" s="30">
        <v>0</v>
      </c>
      <c r="O404" s="30">
        <v>0</v>
      </c>
      <c r="P404" s="30">
        <v>0</v>
      </c>
      <c r="Q404" s="30">
        <f t="shared" si="12"/>
        <v>3951.21</v>
      </c>
      <c r="R404" s="30">
        <v>546.38</v>
      </c>
      <c r="S404" s="45">
        <f t="shared" si="13"/>
        <v>3404.83</v>
      </c>
    </row>
    <row r="405" spans="1:19" s="26" customFormat="1" ht="14.1" customHeight="1">
      <c r="A405" s="27" t="s">
        <v>511</v>
      </c>
      <c r="B405" s="27" t="s">
        <v>67</v>
      </c>
      <c r="C405" s="42" t="s">
        <v>14</v>
      </c>
      <c r="D405" s="29" t="s">
        <v>5</v>
      </c>
      <c r="E405" s="27" t="s">
        <v>46</v>
      </c>
      <c r="F405" s="30">
        <v>3334.94</v>
      </c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0</v>
      </c>
      <c r="Q405" s="30">
        <f t="shared" si="12"/>
        <v>3334.94</v>
      </c>
      <c r="R405" s="30">
        <v>1733.59</v>
      </c>
      <c r="S405" s="45">
        <f t="shared" si="13"/>
        <v>1601.3500000000001</v>
      </c>
    </row>
    <row r="406" spans="1:19" s="26" customFormat="1" ht="14.1" customHeight="1">
      <c r="A406" s="27" t="s">
        <v>512</v>
      </c>
      <c r="B406" s="27" t="s">
        <v>135</v>
      </c>
      <c r="C406" s="42" t="s">
        <v>7</v>
      </c>
      <c r="D406" s="29" t="s">
        <v>5</v>
      </c>
      <c r="E406" s="27" t="s">
        <v>46</v>
      </c>
      <c r="F406" s="30">
        <v>1268.47</v>
      </c>
      <c r="G406" s="30">
        <v>0</v>
      </c>
      <c r="H406" s="30">
        <v>0</v>
      </c>
      <c r="I406" s="30">
        <v>0</v>
      </c>
      <c r="J406" s="30">
        <v>0</v>
      </c>
      <c r="K406" s="30">
        <v>0</v>
      </c>
      <c r="L406" s="30">
        <v>0</v>
      </c>
      <c r="M406" s="30">
        <v>0</v>
      </c>
      <c r="N406" s="30">
        <v>0</v>
      </c>
      <c r="O406" s="30">
        <v>0</v>
      </c>
      <c r="P406" s="30">
        <v>0</v>
      </c>
      <c r="Q406" s="30">
        <f t="shared" si="12"/>
        <v>1268.47</v>
      </c>
      <c r="R406" s="30">
        <v>95.9</v>
      </c>
      <c r="S406" s="45">
        <f t="shared" si="13"/>
        <v>1172.57</v>
      </c>
    </row>
    <row r="407" spans="1:19" s="26" customFormat="1" ht="14.1" customHeight="1">
      <c r="A407" s="27" t="s">
        <v>513</v>
      </c>
      <c r="B407" s="27" t="s">
        <v>9</v>
      </c>
      <c r="C407" s="42">
        <v>0</v>
      </c>
      <c r="D407" s="29" t="s">
        <v>5</v>
      </c>
      <c r="E407" s="27" t="s">
        <v>53</v>
      </c>
      <c r="F407" s="30">
        <v>8400</v>
      </c>
      <c r="G407" s="30">
        <v>0</v>
      </c>
      <c r="H407" s="30">
        <v>0</v>
      </c>
      <c r="I407" s="30">
        <v>0</v>
      </c>
      <c r="J407" s="30">
        <v>0</v>
      </c>
      <c r="K407" s="30">
        <v>0</v>
      </c>
      <c r="L407" s="30">
        <v>0</v>
      </c>
      <c r="M407" s="30">
        <v>0</v>
      </c>
      <c r="N407" s="30">
        <v>0</v>
      </c>
      <c r="O407" s="30">
        <v>0</v>
      </c>
      <c r="P407" s="30">
        <v>0</v>
      </c>
      <c r="Q407" s="30">
        <f t="shared" si="12"/>
        <v>8400</v>
      </c>
      <c r="R407" s="30">
        <v>2046.22</v>
      </c>
      <c r="S407" s="45">
        <f t="shared" si="13"/>
        <v>6353.78</v>
      </c>
    </row>
    <row r="408" spans="1:19" s="26" customFormat="1" ht="14.1" customHeight="1">
      <c r="A408" s="27" t="s">
        <v>514</v>
      </c>
      <c r="B408" s="27" t="s">
        <v>310</v>
      </c>
      <c r="C408" s="42" t="s">
        <v>11</v>
      </c>
      <c r="D408" s="29" t="s">
        <v>5</v>
      </c>
      <c r="E408" s="27" t="s">
        <v>53</v>
      </c>
      <c r="F408" s="30">
        <v>8698.77</v>
      </c>
      <c r="G408" s="30">
        <v>0</v>
      </c>
      <c r="H408" s="30">
        <v>0</v>
      </c>
      <c r="I408" s="30">
        <v>0</v>
      </c>
      <c r="J408" s="30">
        <v>0</v>
      </c>
      <c r="K408" s="30">
        <v>0</v>
      </c>
      <c r="L408" s="30">
        <v>0</v>
      </c>
      <c r="M408" s="30">
        <v>0</v>
      </c>
      <c r="N408" s="30">
        <v>0</v>
      </c>
      <c r="O408" s="30">
        <v>0</v>
      </c>
      <c r="P408" s="30">
        <v>0</v>
      </c>
      <c r="Q408" s="30">
        <f t="shared" si="12"/>
        <v>8698.77</v>
      </c>
      <c r="R408" s="30">
        <v>2236.38</v>
      </c>
      <c r="S408" s="45">
        <f t="shared" si="13"/>
        <v>6462.39</v>
      </c>
    </row>
    <row r="409" spans="1:19" s="26" customFormat="1" ht="14.1" customHeight="1">
      <c r="A409" s="27" t="s">
        <v>515</v>
      </c>
      <c r="B409" s="27" t="s">
        <v>67</v>
      </c>
      <c r="C409" s="42" t="s">
        <v>11</v>
      </c>
      <c r="D409" s="29" t="s">
        <v>5</v>
      </c>
      <c r="E409" s="27" t="s">
        <v>53</v>
      </c>
      <c r="F409" s="30">
        <v>3609.85</v>
      </c>
      <c r="G409" s="30">
        <v>1632.59</v>
      </c>
      <c r="H409" s="30">
        <v>0</v>
      </c>
      <c r="I409" s="30">
        <v>0</v>
      </c>
      <c r="J409" s="30">
        <v>0</v>
      </c>
      <c r="K409" s="30">
        <v>0</v>
      </c>
      <c r="L409" s="30">
        <v>0</v>
      </c>
      <c r="M409" s="30">
        <v>0</v>
      </c>
      <c r="N409" s="30">
        <v>0</v>
      </c>
      <c r="O409" s="30">
        <v>0</v>
      </c>
      <c r="P409" s="30">
        <v>0</v>
      </c>
      <c r="Q409" s="30">
        <f t="shared" si="12"/>
        <v>5242.4399999999996</v>
      </c>
      <c r="R409" s="30">
        <v>2281.33</v>
      </c>
      <c r="S409" s="45">
        <f t="shared" si="13"/>
        <v>2961.1099999999997</v>
      </c>
    </row>
    <row r="410" spans="1:19" s="26" customFormat="1" ht="14.1" customHeight="1">
      <c r="A410" s="27" t="s">
        <v>516</v>
      </c>
      <c r="B410" s="27" t="s">
        <v>67</v>
      </c>
      <c r="C410" s="42" t="s">
        <v>19</v>
      </c>
      <c r="D410" s="29" t="s">
        <v>5</v>
      </c>
      <c r="E410" s="27" t="s">
        <v>53</v>
      </c>
      <c r="F410" s="30">
        <v>3401.64</v>
      </c>
      <c r="G410" s="30">
        <v>0</v>
      </c>
      <c r="H410" s="30">
        <v>0</v>
      </c>
      <c r="I410" s="30">
        <v>0</v>
      </c>
      <c r="J410" s="30">
        <v>0</v>
      </c>
      <c r="K410" s="30">
        <v>0</v>
      </c>
      <c r="L410" s="30">
        <v>2000</v>
      </c>
      <c r="M410" s="30">
        <v>0</v>
      </c>
      <c r="N410" s="30">
        <v>125.92</v>
      </c>
      <c r="O410" s="30">
        <v>0</v>
      </c>
      <c r="P410" s="30">
        <v>0</v>
      </c>
      <c r="Q410" s="30">
        <f t="shared" si="12"/>
        <v>5527.5599999999995</v>
      </c>
      <c r="R410" s="30">
        <v>1077.58</v>
      </c>
      <c r="S410" s="45">
        <f t="shared" si="13"/>
        <v>4449.9799999999996</v>
      </c>
    </row>
    <row r="411" spans="1:19" s="26" customFormat="1" ht="14.1" customHeight="1">
      <c r="A411" s="27" t="s">
        <v>517</v>
      </c>
      <c r="B411" s="27" t="s">
        <v>69</v>
      </c>
      <c r="C411" s="42" t="s">
        <v>13</v>
      </c>
      <c r="D411" s="29" t="s">
        <v>5</v>
      </c>
      <c r="E411" s="27" t="s">
        <v>46</v>
      </c>
      <c r="F411" s="30">
        <v>2141.16</v>
      </c>
      <c r="G411" s="30">
        <v>0</v>
      </c>
      <c r="H411" s="30">
        <v>0</v>
      </c>
      <c r="I411" s="30">
        <v>0</v>
      </c>
      <c r="J411" s="30">
        <v>0</v>
      </c>
      <c r="K411" s="30">
        <v>0</v>
      </c>
      <c r="L411" s="30">
        <v>0</v>
      </c>
      <c r="M411" s="30">
        <v>0</v>
      </c>
      <c r="N411" s="30">
        <v>0</v>
      </c>
      <c r="O411" s="30">
        <v>0</v>
      </c>
      <c r="P411" s="30">
        <v>0</v>
      </c>
      <c r="Q411" s="30">
        <f t="shared" si="12"/>
        <v>2141.16</v>
      </c>
      <c r="R411" s="30">
        <v>179.52</v>
      </c>
      <c r="S411" s="45">
        <f t="shared" si="13"/>
        <v>1961.6399999999999</v>
      </c>
    </row>
    <row r="412" spans="1:19" s="26" customFormat="1" ht="14.1" customHeight="1">
      <c r="A412" s="27" t="s">
        <v>518</v>
      </c>
      <c r="B412" s="27" t="s">
        <v>83</v>
      </c>
      <c r="C412" s="42" t="s">
        <v>17</v>
      </c>
      <c r="D412" s="29" t="s">
        <v>5</v>
      </c>
      <c r="E412" s="27" t="s">
        <v>53</v>
      </c>
      <c r="F412" s="30">
        <v>4193.0600000000004</v>
      </c>
      <c r="G412" s="30">
        <v>0</v>
      </c>
      <c r="H412" s="30">
        <v>0</v>
      </c>
      <c r="I412" s="30">
        <v>0</v>
      </c>
      <c r="J412" s="30">
        <v>0</v>
      </c>
      <c r="K412" s="30">
        <v>0</v>
      </c>
      <c r="L412" s="30">
        <v>0</v>
      </c>
      <c r="M412" s="30">
        <v>0</v>
      </c>
      <c r="N412" s="30">
        <v>313.61</v>
      </c>
      <c r="O412" s="30">
        <v>0</v>
      </c>
      <c r="P412" s="30">
        <v>0</v>
      </c>
      <c r="Q412" s="30">
        <f t="shared" si="12"/>
        <v>4506.67</v>
      </c>
      <c r="R412" s="30">
        <v>1754.47</v>
      </c>
      <c r="S412" s="45">
        <f t="shared" si="13"/>
        <v>2752.2</v>
      </c>
    </row>
    <row r="413" spans="1:19" s="26" customFormat="1" ht="14.1" customHeight="1">
      <c r="A413" s="27" t="s">
        <v>519</v>
      </c>
      <c r="B413" s="27" t="s">
        <v>6</v>
      </c>
      <c r="C413" s="42">
        <v>0</v>
      </c>
      <c r="D413" s="29" t="s">
        <v>4</v>
      </c>
      <c r="E413" s="27" t="s">
        <v>53</v>
      </c>
      <c r="F413" s="30">
        <v>830</v>
      </c>
      <c r="G413" s="30">
        <v>0</v>
      </c>
      <c r="H413" s="30">
        <v>0</v>
      </c>
      <c r="I413" s="30">
        <v>0</v>
      </c>
      <c r="J413" s="30">
        <v>0</v>
      </c>
      <c r="K413" s="30">
        <v>0</v>
      </c>
      <c r="L413" s="30">
        <v>0</v>
      </c>
      <c r="M413" s="30">
        <v>86</v>
      </c>
      <c r="N413" s="30">
        <v>0</v>
      </c>
      <c r="O413" s="30">
        <v>0</v>
      </c>
      <c r="P413" s="30">
        <v>0</v>
      </c>
      <c r="Q413" s="30">
        <f t="shared" si="12"/>
        <v>916</v>
      </c>
      <c r="R413" s="30">
        <v>0</v>
      </c>
      <c r="S413" s="45">
        <f t="shared" si="13"/>
        <v>916</v>
      </c>
    </row>
    <row r="414" spans="1:19" s="26" customFormat="1" ht="14.1" customHeight="1">
      <c r="A414" s="27" t="s">
        <v>520</v>
      </c>
      <c r="B414" s="27" t="s">
        <v>107</v>
      </c>
      <c r="C414" s="42" t="s">
        <v>11</v>
      </c>
      <c r="D414" s="29" t="s">
        <v>5</v>
      </c>
      <c r="E414" s="27" t="s">
        <v>53</v>
      </c>
      <c r="F414" s="30">
        <v>2364</v>
      </c>
      <c r="G414" s="30">
        <v>0</v>
      </c>
      <c r="H414" s="30">
        <v>0</v>
      </c>
      <c r="I414" s="30">
        <v>0</v>
      </c>
      <c r="J414" s="30">
        <v>0</v>
      </c>
      <c r="K414" s="30">
        <v>0</v>
      </c>
      <c r="L414" s="30">
        <v>0</v>
      </c>
      <c r="M414" s="30">
        <v>0</v>
      </c>
      <c r="N414" s="30">
        <v>0</v>
      </c>
      <c r="O414" s="30">
        <v>0</v>
      </c>
      <c r="P414" s="30">
        <v>0</v>
      </c>
      <c r="Q414" s="30">
        <f t="shared" si="12"/>
        <v>2364</v>
      </c>
      <c r="R414" s="30">
        <v>327.49</v>
      </c>
      <c r="S414" s="45">
        <f t="shared" si="13"/>
        <v>2036.51</v>
      </c>
    </row>
    <row r="415" spans="1:19" s="26" customFormat="1" ht="14.1" customHeight="1">
      <c r="A415" s="27" t="s">
        <v>521</v>
      </c>
      <c r="B415" s="27" t="s">
        <v>52</v>
      </c>
      <c r="C415" s="42" t="s">
        <v>7</v>
      </c>
      <c r="D415" s="29" t="s">
        <v>5</v>
      </c>
      <c r="E415" s="27" t="s">
        <v>53</v>
      </c>
      <c r="F415" s="30">
        <v>5010.79</v>
      </c>
      <c r="G415" s="30">
        <v>0</v>
      </c>
      <c r="H415" s="30">
        <v>0</v>
      </c>
      <c r="I415" s="30">
        <v>0</v>
      </c>
      <c r="J415" s="30">
        <v>0</v>
      </c>
      <c r="K415" s="30">
        <v>0</v>
      </c>
      <c r="L415" s="30">
        <v>0</v>
      </c>
      <c r="M415" s="30">
        <v>0</v>
      </c>
      <c r="N415" s="30">
        <v>0</v>
      </c>
      <c r="O415" s="30">
        <v>0</v>
      </c>
      <c r="P415" s="30">
        <v>0</v>
      </c>
      <c r="Q415" s="30">
        <f t="shared" si="12"/>
        <v>5010.79</v>
      </c>
      <c r="R415" s="30">
        <v>1765.48</v>
      </c>
      <c r="S415" s="45">
        <f t="shared" si="13"/>
        <v>3245.31</v>
      </c>
    </row>
    <row r="416" spans="1:19" s="26" customFormat="1" ht="14.1" customHeight="1">
      <c r="A416" s="27" t="s">
        <v>522</v>
      </c>
      <c r="B416" s="27" t="s">
        <v>127</v>
      </c>
      <c r="C416" s="42" t="s">
        <v>11</v>
      </c>
      <c r="D416" s="29" t="s">
        <v>5</v>
      </c>
      <c r="E416" s="27" t="s">
        <v>53</v>
      </c>
      <c r="F416" s="30">
        <v>1798.7</v>
      </c>
      <c r="G416" s="30">
        <v>0</v>
      </c>
      <c r="H416" s="30">
        <v>0</v>
      </c>
      <c r="I416" s="30">
        <v>0</v>
      </c>
      <c r="J416" s="30">
        <v>0</v>
      </c>
      <c r="K416" s="30">
        <v>0</v>
      </c>
      <c r="L416" s="30">
        <v>0</v>
      </c>
      <c r="M416" s="30">
        <v>0</v>
      </c>
      <c r="N416" s="30">
        <v>139.5</v>
      </c>
      <c r="O416" s="30">
        <v>0</v>
      </c>
      <c r="P416" s="30">
        <v>0</v>
      </c>
      <c r="Q416" s="30">
        <f t="shared" si="12"/>
        <v>1938.2</v>
      </c>
      <c r="R416" s="30">
        <v>596.03</v>
      </c>
      <c r="S416" s="45">
        <f t="shared" si="13"/>
        <v>1342.17</v>
      </c>
    </row>
    <row r="417" spans="1:19" s="26" customFormat="1" ht="14.1" customHeight="1">
      <c r="A417" s="27" t="s">
        <v>523</v>
      </c>
      <c r="B417" s="27" t="s">
        <v>6</v>
      </c>
      <c r="C417" s="42">
        <v>0</v>
      </c>
      <c r="D417" s="29" t="s">
        <v>4</v>
      </c>
      <c r="E417" s="27" t="s">
        <v>53</v>
      </c>
      <c r="F417" s="30">
        <v>830</v>
      </c>
      <c r="G417" s="30">
        <v>0</v>
      </c>
      <c r="H417" s="30">
        <v>0</v>
      </c>
      <c r="I417" s="30">
        <v>0</v>
      </c>
      <c r="J417" s="30">
        <v>0</v>
      </c>
      <c r="K417" s="30">
        <v>0</v>
      </c>
      <c r="L417" s="30">
        <v>0</v>
      </c>
      <c r="M417" s="30">
        <v>86</v>
      </c>
      <c r="N417" s="30">
        <v>0</v>
      </c>
      <c r="O417" s="30">
        <v>0</v>
      </c>
      <c r="P417" s="30">
        <v>0</v>
      </c>
      <c r="Q417" s="30">
        <f t="shared" si="12"/>
        <v>916</v>
      </c>
      <c r="R417" s="30">
        <v>0</v>
      </c>
      <c r="S417" s="45">
        <f t="shared" si="13"/>
        <v>916</v>
      </c>
    </row>
    <row r="418" spans="1:19" s="26" customFormat="1" ht="14.1" customHeight="1">
      <c r="A418" s="27" t="s">
        <v>524</v>
      </c>
      <c r="B418" s="27" t="s">
        <v>109</v>
      </c>
      <c r="C418" s="42" t="s">
        <v>7</v>
      </c>
      <c r="D418" s="29" t="s">
        <v>5</v>
      </c>
      <c r="E418" s="27" t="s">
        <v>53</v>
      </c>
      <c r="F418" s="30">
        <v>3797.78</v>
      </c>
      <c r="G418" s="30">
        <v>0</v>
      </c>
      <c r="H418" s="30">
        <v>0</v>
      </c>
      <c r="I418" s="30">
        <v>0</v>
      </c>
      <c r="J418" s="30">
        <v>0</v>
      </c>
      <c r="K418" s="30">
        <v>0</v>
      </c>
      <c r="L418" s="30">
        <v>0</v>
      </c>
      <c r="M418" s="30">
        <v>0</v>
      </c>
      <c r="N418" s="30">
        <v>0</v>
      </c>
      <c r="O418" s="30">
        <v>0</v>
      </c>
      <c r="P418" s="30">
        <v>0</v>
      </c>
      <c r="Q418" s="30">
        <f t="shared" si="12"/>
        <v>3797.78</v>
      </c>
      <c r="R418" s="30">
        <v>532.54999999999995</v>
      </c>
      <c r="S418" s="45">
        <f t="shared" si="13"/>
        <v>3265.2300000000005</v>
      </c>
    </row>
    <row r="419" spans="1:19" s="26" customFormat="1" ht="14.1" customHeight="1">
      <c r="A419" s="27" t="s">
        <v>525</v>
      </c>
      <c r="B419" s="27" t="s">
        <v>526</v>
      </c>
      <c r="C419" s="42">
        <v>0</v>
      </c>
      <c r="D419" s="29" t="s">
        <v>167</v>
      </c>
      <c r="E419" s="27" t="s">
        <v>53</v>
      </c>
      <c r="F419" s="30">
        <v>0</v>
      </c>
      <c r="G419" s="30">
        <v>0</v>
      </c>
      <c r="H419" s="30">
        <v>0</v>
      </c>
      <c r="I419" s="30">
        <v>0</v>
      </c>
      <c r="J419" s="30">
        <v>0</v>
      </c>
      <c r="K419" s="30">
        <v>0</v>
      </c>
      <c r="L419" s="30">
        <v>4000</v>
      </c>
      <c r="M419" s="30">
        <v>0</v>
      </c>
      <c r="N419" s="30">
        <v>0</v>
      </c>
      <c r="O419" s="30">
        <v>0</v>
      </c>
      <c r="P419" s="30">
        <v>0</v>
      </c>
      <c r="Q419" s="30">
        <f t="shared" si="12"/>
        <v>4000</v>
      </c>
      <c r="R419" s="30">
        <v>226.21</v>
      </c>
      <c r="S419" s="45">
        <f t="shared" si="13"/>
        <v>3773.79</v>
      </c>
    </row>
    <row r="420" spans="1:19" s="26" customFormat="1" ht="14.1" customHeight="1">
      <c r="A420" s="27" t="s">
        <v>527</v>
      </c>
      <c r="B420" s="27" t="s">
        <v>69</v>
      </c>
      <c r="C420" s="42" t="s">
        <v>7</v>
      </c>
      <c r="D420" s="29" t="s">
        <v>5</v>
      </c>
      <c r="E420" s="27" t="s">
        <v>53</v>
      </c>
      <c r="F420" s="30">
        <v>2099.16</v>
      </c>
      <c r="G420" s="30">
        <v>0</v>
      </c>
      <c r="H420" s="30">
        <v>0</v>
      </c>
      <c r="I420" s="30">
        <v>0</v>
      </c>
      <c r="J420" s="30">
        <v>0</v>
      </c>
      <c r="K420" s="30">
        <v>0</v>
      </c>
      <c r="L420" s="30">
        <v>0</v>
      </c>
      <c r="M420" s="30">
        <v>0</v>
      </c>
      <c r="N420" s="30">
        <v>0</v>
      </c>
      <c r="O420" s="30">
        <v>0</v>
      </c>
      <c r="P420" s="30">
        <v>0</v>
      </c>
      <c r="Q420" s="30">
        <f t="shared" si="12"/>
        <v>2099.16</v>
      </c>
      <c r="R420" s="30">
        <v>177.57</v>
      </c>
      <c r="S420" s="45">
        <f t="shared" si="13"/>
        <v>1921.59</v>
      </c>
    </row>
    <row r="421" spans="1:19" s="26" customFormat="1" ht="14.1" customHeight="1">
      <c r="A421" s="27" t="s">
        <v>528</v>
      </c>
      <c r="B421" s="27" t="s">
        <v>69</v>
      </c>
      <c r="C421" s="42" t="s">
        <v>7</v>
      </c>
      <c r="D421" s="29" t="s">
        <v>5</v>
      </c>
      <c r="E421" s="27" t="s">
        <v>46</v>
      </c>
      <c r="F421" s="30">
        <v>2099.16</v>
      </c>
      <c r="G421" s="30">
        <v>0</v>
      </c>
      <c r="H421" s="30">
        <v>0</v>
      </c>
      <c r="I421" s="30">
        <v>0</v>
      </c>
      <c r="J421" s="30">
        <v>0</v>
      </c>
      <c r="K421" s="30">
        <v>0</v>
      </c>
      <c r="L421" s="30">
        <v>0</v>
      </c>
      <c r="M421" s="30">
        <v>0</v>
      </c>
      <c r="N421" s="30">
        <v>0</v>
      </c>
      <c r="O421" s="30">
        <v>0</v>
      </c>
      <c r="P421" s="30">
        <v>0</v>
      </c>
      <c r="Q421" s="30">
        <f t="shared" si="12"/>
        <v>2099.16</v>
      </c>
      <c r="R421" s="30">
        <v>303.52</v>
      </c>
      <c r="S421" s="45">
        <f t="shared" si="13"/>
        <v>1795.6399999999999</v>
      </c>
    </row>
    <row r="422" spans="1:19" s="26" customFormat="1" ht="14.1" customHeight="1">
      <c r="A422" s="27" t="s">
        <v>529</v>
      </c>
      <c r="B422" s="27" t="s">
        <v>61</v>
      </c>
      <c r="C422" s="42" t="s">
        <v>7</v>
      </c>
      <c r="D422" s="29" t="s">
        <v>5</v>
      </c>
      <c r="E422" s="27" t="s">
        <v>53</v>
      </c>
      <c r="F422" s="30">
        <v>1597.2</v>
      </c>
      <c r="G422" s="30">
        <v>0</v>
      </c>
      <c r="H422" s="30">
        <v>0</v>
      </c>
      <c r="I422" s="30">
        <v>0</v>
      </c>
      <c r="J422" s="30">
        <v>0</v>
      </c>
      <c r="K422" s="30">
        <v>0</v>
      </c>
      <c r="L422" s="30">
        <v>0</v>
      </c>
      <c r="M422" s="30">
        <v>0</v>
      </c>
      <c r="N422" s="30">
        <v>0</v>
      </c>
      <c r="O422" s="30">
        <v>0</v>
      </c>
      <c r="P422" s="30">
        <v>0</v>
      </c>
      <c r="Q422" s="30">
        <f t="shared" si="12"/>
        <v>1597.2</v>
      </c>
      <c r="R422" s="30">
        <v>130.56</v>
      </c>
      <c r="S422" s="45">
        <f t="shared" si="13"/>
        <v>1466.64</v>
      </c>
    </row>
    <row r="423" spans="1:19" s="26" customFormat="1" ht="14.1" customHeight="1">
      <c r="A423" s="27" t="s">
        <v>530</v>
      </c>
      <c r="B423" s="27" t="s">
        <v>187</v>
      </c>
      <c r="C423" s="42" t="s">
        <v>16</v>
      </c>
      <c r="D423" s="29" t="s">
        <v>5</v>
      </c>
      <c r="E423" s="27" t="s">
        <v>46</v>
      </c>
      <c r="F423" s="30">
        <v>6292.49</v>
      </c>
      <c r="G423" s="30">
        <v>0</v>
      </c>
      <c r="H423" s="30">
        <v>0</v>
      </c>
      <c r="I423" s="30">
        <v>0</v>
      </c>
      <c r="J423" s="30">
        <v>0</v>
      </c>
      <c r="K423" s="30">
        <v>0</v>
      </c>
      <c r="L423" s="30">
        <v>0</v>
      </c>
      <c r="M423" s="30">
        <v>0</v>
      </c>
      <c r="N423" s="30">
        <v>0</v>
      </c>
      <c r="O423" s="30">
        <v>0</v>
      </c>
      <c r="P423" s="30">
        <v>0</v>
      </c>
      <c r="Q423" s="30">
        <f t="shared" si="12"/>
        <v>6292.49</v>
      </c>
      <c r="R423" s="30">
        <v>1333.85</v>
      </c>
      <c r="S423" s="45">
        <f t="shared" si="13"/>
        <v>4958.6399999999994</v>
      </c>
    </row>
    <row r="424" spans="1:19" s="26" customFormat="1" ht="14.1" customHeight="1">
      <c r="A424" s="27" t="s">
        <v>531</v>
      </c>
      <c r="B424" s="27" t="s">
        <v>12</v>
      </c>
      <c r="C424" s="42" t="s">
        <v>7</v>
      </c>
      <c r="D424" s="29" t="s">
        <v>5</v>
      </c>
      <c r="E424" s="27"/>
      <c r="F424" s="30">
        <v>4297.59</v>
      </c>
      <c r="G424" s="30">
        <v>0</v>
      </c>
      <c r="H424" s="30">
        <v>0</v>
      </c>
      <c r="I424" s="30">
        <v>0</v>
      </c>
      <c r="J424" s="30">
        <v>0</v>
      </c>
      <c r="K424" s="30">
        <v>0</v>
      </c>
      <c r="L424" s="30">
        <v>0</v>
      </c>
      <c r="M424" s="30">
        <v>0</v>
      </c>
      <c r="N424" s="30">
        <v>0</v>
      </c>
      <c r="O424" s="30">
        <v>0</v>
      </c>
      <c r="P424" s="30">
        <v>0</v>
      </c>
      <c r="Q424" s="30">
        <f t="shared" si="12"/>
        <v>4297.59</v>
      </c>
      <c r="R424" s="30">
        <v>610.12</v>
      </c>
      <c r="S424" s="45">
        <f t="shared" si="13"/>
        <v>3687.4700000000003</v>
      </c>
    </row>
    <row r="425" spans="1:19" s="26" customFormat="1" ht="14.1" customHeight="1">
      <c r="A425" s="27" t="s">
        <v>532</v>
      </c>
      <c r="B425" s="27" t="s">
        <v>97</v>
      </c>
      <c r="C425" s="42" t="s">
        <v>17</v>
      </c>
      <c r="D425" s="29" t="s">
        <v>5</v>
      </c>
      <c r="E425" s="27" t="s">
        <v>53</v>
      </c>
      <c r="F425" s="30">
        <v>5532.32</v>
      </c>
      <c r="G425" s="30">
        <v>0</v>
      </c>
      <c r="H425" s="30">
        <v>0</v>
      </c>
      <c r="I425" s="30">
        <v>0</v>
      </c>
      <c r="J425" s="30">
        <v>0</v>
      </c>
      <c r="K425" s="30">
        <v>0</v>
      </c>
      <c r="L425" s="30">
        <v>0</v>
      </c>
      <c r="M425" s="30">
        <v>0</v>
      </c>
      <c r="N425" s="30">
        <v>0</v>
      </c>
      <c r="O425" s="30">
        <v>0</v>
      </c>
      <c r="P425" s="30">
        <v>0</v>
      </c>
      <c r="Q425" s="30">
        <f t="shared" si="12"/>
        <v>5532.32</v>
      </c>
      <c r="R425" s="30">
        <v>1099.79</v>
      </c>
      <c r="S425" s="45">
        <f t="shared" si="13"/>
        <v>4432.53</v>
      </c>
    </row>
    <row r="426" spans="1:19" s="26" customFormat="1" ht="14.1" customHeight="1">
      <c r="A426" s="27" t="s">
        <v>533</v>
      </c>
      <c r="B426" s="27" t="s">
        <v>6</v>
      </c>
      <c r="C426" s="42">
        <v>0</v>
      </c>
      <c r="D426" s="29" t="s">
        <v>4</v>
      </c>
      <c r="E426" s="27"/>
      <c r="F426" s="30">
        <v>830</v>
      </c>
      <c r="G426" s="30">
        <v>0</v>
      </c>
      <c r="H426" s="30">
        <v>0</v>
      </c>
      <c r="I426" s="30">
        <v>0</v>
      </c>
      <c r="J426" s="30">
        <v>0</v>
      </c>
      <c r="K426" s="30">
        <v>0</v>
      </c>
      <c r="L426" s="30">
        <v>0</v>
      </c>
      <c r="M426" s="30">
        <v>86</v>
      </c>
      <c r="N426" s="30">
        <v>0</v>
      </c>
      <c r="O426" s="30">
        <v>0</v>
      </c>
      <c r="P426" s="30">
        <v>0</v>
      </c>
      <c r="Q426" s="30">
        <f t="shared" si="12"/>
        <v>916</v>
      </c>
      <c r="R426" s="30">
        <v>0</v>
      </c>
      <c r="S426" s="45">
        <f t="shared" si="13"/>
        <v>916</v>
      </c>
    </row>
    <row r="427" spans="1:19" s="26" customFormat="1" ht="14.1" customHeight="1">
      <c r="A427" s="27" t="s">
        <v>534</v>
      </c>
      <c r="B427" s="27" t="s">
        <v>127</v>
      </c>
      <c r="C427" s="42" t="s">
        <v>11</v>
      </c>
      <c r="D427" s="29" t="s">
        <v>5</v>
      </c>
      <c r="E427" s="27" t="s">
        <v>53</v>
      </c>
      <c r="F427" s="30">
        <v>1798.7</v>
      </c>
      <c r="G427" s="30">
        <v>0</v>
      </c>
      <c r="H427" s="30">
        <v>0</v>
      </c>
      <c r="I427" s="30">
        <v>0</v>
      </c>
      <c r="J427" s="30">
        <v>0</v>
      </c>
      <c r="K427" s="30">
        <v>0</v>
      </c>
      <c r="L427" s="30">
        <v>0</v>
      </c>
      <c r="M427" s="30">
        <v>0</v>
      </c>
      <c r="N427" s="30">
        <v>0</v>
      </c>
      <c r="O427" s="30">
        <v>0</v>
      </c>
      <c r="P427" s="30">
        <v>1259.0899999999999</v>
      </c>
      <c r="Q427" s="30">
        <f t="shared" si="12"/>
        <v>3057.79</v>
      </c>
      <c r="R427" s="30">
        <v>826.58</v>
      </c>
      <c r="S427" s="45">
        <f t="shared" si="13"/>
        <v>2231.21</v>
      </c>
    </row>
    <row r="428" spans="1:19" s="26" customFormat="1" ht="14.1" customHeight="1">
      <c r="A428" s="27" t="s">
        <v>535</v>
      </c>
      <c r="B428" s="27" t="s">
        <v>536</v>
      </c>
      <c r="C428" s="42" t="s">
        <v>7</v>
      </c>
      <c r="D428" s="29" t="s">
        <v>5</v>
      </c>
      <c r="E428" s="27"/>
      <c r="F428" s="30">
        <v>1597.2</v>
      </c>
      <c r="G428" s="30">
        <v>0</v>
      </c>
      <c r="H428" s="30">
        <v>242.4</v>
      </c>
      <c r="I428" s="30">
        <v>0</v>
      </c>
      <c r="J428" s="30">
        <v>0</v>
      </c>
      <c r="K428" s="30">
        <v>0</v>
      </c>
      <c r="L428" s="30">
        <v>0</v>
      </c>
      <c r="M428" s="30">
        <v>0</v>
      </c>
      <c r="N428" s="30">
        <v>0</v>
      </c>
      <c r="O428" s="30">
        <v>0</v>
      </c>
      <c r="P428" s="30">
        <v>0</v>
      </c>
      <c r="Q428" s="30">
        <f t="shared" si="12"/>
        <v>1839.6000000000001</v>
      </c>
      <c r="R428" s="30">
        <v>248.21</v>
      </c>
      <c r="S428" s="45">
        <f t="shared" si="13"/>
        <v>1591.39</v>
      </c>
    </row>
    <row r="429" spans="1:19" s="26" customFormat="1" ht="14.1" customHeight="1">
      <c r="A429" s="27" t="s">
        <v>537</v>
      </c>
      <c r="B429" s="27" t="s">
        <v>85</v>
      </c>
      <c r="C429" s="42">
        <v>3</v>
      </c>
      <c r="D429" s="29" t="s">
        <v>5</v>
      </c>
      <c r="E429" s="27" t="s">
        <v>53</v>
      </c>
      <c r="F429" s="30">
        <v>8736</v>
      </c>
      <c r="G429" s="30">
        <v>0</v>
      </c>
      <c r="H429" s="30">
        <v>0</v>
      </c>
      <c r="I429" s="30">
        <v>0</v>
      </c>
      <c r="J429" s="30">
        <v>0</v>
      </c>
      <c r="K429" s="30">
        <v>0</v>
      </c>
      <c r="L429" s="30">
        <v>0</v>
      </c>
      <c r="M429" s="30">
        <v>0</v>
      </c>
      <c r="N429" s="30">
        <v>0</v>
      </c>
      <c r="O429" s="30">
        <v>0</v>
      </c>
      <c r="P429" s="30">
        <v>0</v>
      </c>
      <c r="Q429" s="30">
        <f t="shared" si="12"/>
        <v>8736</v>
      </c>
      <c r="R429" s="30">
        <v>2034.34</v>
      </c>
      <c r="S429" s="45">
        <f t="shared" si="13"/>
        <v>6701.66</v>
      </c>
    </row>
    <row r="430" spans="1:19" s="26" customFormat="1" ht="14.1" customHeight="1">
      <c r="A430" s="27" t="s">
        <v>538</v>
      </c>
      <c r="B430" s="27" t="s">
        <v>69</v>
      </c>
      <c r="C430" s="42" t="s">
        <v>14</v>
      </c>
      <c r="D430" s="29" t="s">
        <v>5</v>
      </c>
      <c r="E430" s="27" t="s">
        <v>46</v>
      </c>
      <c r="F430" s="30">
        <v>2183.9699999999998</v>
      </c>
      <c r="G430" s="30">
        <v>0</v>
      </c>
      <c r="H430" s="30">
        <v>0</v>
      </c>
      <c r="I430" s="30">
        <v>0</v>
      </c>
      <c r="J430" s="30">
        <v>0</v>
      </c>
      <c r="K430" s="30">
        <v>0</v>
      </c>
      <c r="L430" s="30">
        <v>0</v>
      </c>
      <c r="M430" s="30">
        <v>0</v>
      </c>
      <c r="N430" s="30">
        <v>0</v>
      </c>
      <c r="O430" s="30">
        <v>0</v>
      </c>
      <c r="P430" s="30">
        <v>0</v>
      </c>
      <c r="Q430" s="30">
        <f t="shared" si="12"/>
        <v>2183.9699999999998</v>
      </c>
      <c r="R430" s="30">
        <v>430.03</v>
      </c>
      <c r="S430" s="45">
        <f t="shared" si="13"/>
        <v>1753.9399999999998</v>
      </c>
    </row>
    <row r="431" spans="1:19" s="26" customFormat="1" ht="14.1" customHeight="1">
      <c r="A431" s="52" t="s">
        <v>539</v>
      </c>
      <c r="B431" s="53" t="s">
        <v>74</v>
      </c>
      <c r="C431" s="42" t="s">
        <v>25</v>
      </c>
      <c r="D431" s="29" t="s">
        <v>4</v>
      </c>
      <c r="E431" s="27"/>
      <c r="F431" s="30">
        <v>138.33000000000001</v>
      </c>
      <c r="G431" s="30">
        <v>0</v>
      </c>
      <c r="H431" s="30">
        <v>0</v>
      </c>
      <c r="I431" s="30">
        <v>0</v>
      </c>
      <c r="J431" s="30">
        <v>0</v>
      </c>
      <c r="K431" s="30">
        <v>0</v>
      </c>
      <c r="L431" s="30">
        <v>0</v>
      </c>
      <c r="M431" s="30">
        <v>14.33</v>
      </c>
      <c r="N431" s="30">
        <v>0</v>
      </c>
      <c r="O431" s="30">
        <v>0</v>
      </c>
      <c r="P431" s="30">
        <v>0</v>
      </c>
      <c r="Q431" s="30">
        <f t="shared" si="12"/>
        <v>152.66000000000003</v>
      </c>
      <c r="R431" s="30">
        <v>0</v>
      </c>
      <c r="S431" s="45">
        <f t="shared" si="13"/>
        <v>152.66000000000003</v>
      </c>
    </row>
    <row r="432" spans="1:19" s="26" customFormat="1" ht="14.1" customHeight="1">
      <c r="A432" s="27" t="s">
        <v>540</v>
      </c>
      <c r="B432" s="27" t="s">
        <v>97</v>
      </c>
      <c r="C432" s="42" t="s">
        <v>11</v>
      </c>
      <c r="D432" s="29" t="s">
        <v>5</v>
      </c>
      <c r="E432" s="27" t="s">
        <v>46</v>
      </c>
      <c r="F432" s="30">
        <v>5642.95</v>
      </c>
      <c r="G432" s="30">
        <v>0</v>
      </c>
      <c r="H432" s="30">
        <v>0</v>
      </c>
      <c r="I432" s="30">
        <v>0</v>
      </c>
      <c r="J432" s="30">
        <v>0</v>
      </c>
      <c r="K432" s="30">
        <v>0</v>
      </c>
      <c r="L432" s="30">
        <v>0</v>
      </c>
      <c r="M432" s="30">
        <v>0</v>
      </c>
      <c r="N432" s="30">
        <v>280.77999999999997</v>
      </c>
      <c r="O432" s="30">
        <v>0</v>
      </c>
      <c r="P432" s="30">
        <v>0</v>
      </c>
      <c r="Q432" s="30">
        <f t="shared" si="12"/>
        <v>5923.73</v>
      </c>
      <c r="R432" s="30">
        <v>2004.43</v>
      </c>
      <c r="S432" s="45">
        <f t="shared" si="13"/>
        <v>3919.2999999999993</v>
      </c>
    </row>
    <row r="433" spans="1:19" s="26" customFormat="1" ht="14.1" customHeight="1">
      <c r="A433" s="27" t="s">
        <v>541</v>
      </c>
      <c r="B433" s="27" t="s">
        <v>238</v>
      </c>
      <c r="C433" s="42" t="s">
        <v>11</v>
      </c>
      <c r="D433" s="29" t="s">
        <v>5</v>
      </c>
      <c r="E433" s="27" t="s">
        <v>53</v>
      </c>
      <c r="F433" s="30">
        <v>6019.15</v>
      </c>
      <c r="G433" s="30">
        <v>1845.09</v>
      </c>
      <c r="H433" s="30">
        <v>0</v>
      </c>
      <c r="I433" s="30">
        <v>0</v>
      </c>
      <c r="J433" s="30">
        <v>0</v>
      </c>
      <c r="K433" s="30">
        <v>0</v>
      </c>
      <c r="L433" s="30">
        <v>0</v>
      </c>
      <c r="M433" s="30">
        <v>0</v>
      </c>
      <c r="N433" s="30">
        <v>264.83999999999997</v>
      </c>
      <c r="O433" s="30">
        <v>0</v>
      </c>
      <c r="P433" s="30">
        <v>0</v>
      </c>
      <c r="Q433" s="30">
        <f t="shared" si="12"/>
        <v>8129.08</v>
      </c>
      <c r="R433" s="30">
        <v>2239.88</v>
      </c>
      <c r="S433" s="45">
        <f t="shared" si="13"/>
        <v>5889.2</v>
      </c>
    </row>
    <row r="434" spans="1:19" s="26" customFormat="1" ht="14.1" customHeight="1">
      <c r="A434" s="27" t="s">
        <v>542</v>
      </c>
      <c r="B434" s="27" t="s">
        <v>97</v>
      </c>
      <c r="C434" s="42" t="s">
        <v>11</v>
      </c>
      <c r="D434" s="29" t="s">
        <v>5</v>
      </c>
      <c r="E434" s="27" t="s">
        <v>53</v>
      </c>
      <c r="F434" s="30">
        <v>5642.95</v>
      </c>
      <c r="G434" s="30">
        <v>1463.29</v>
      </c>
      <c r="H434" s="30">
        <v>0</v>
      </c>
      <c r="I434" s="30">
        <v>0</v>
      </c>
      <c r="J434" s="30">
        <v>0</v>
      </c>
      <c r="K434" s="30">
        <v>0</v>
      </c>
      <c r="L434" s="30">
        <v>0</v>
      </c>
      <c r="M434" s="30">
        <v>0</v>
      </c>
      <c r="N434" s="30">
        <v>296.57</v>
      </c>
      <c r="O434" s="30">
        <v>0</v>
      </c>
      <c r="P434" s="30">
        <v>0</v>
      </c>
      <c r="Q434" s="30">
        <f t="shared" si="12"/>
        <v>7402.8099999999995</v>
      </c>
      <c r="R434" s="30">
        <v>1638.29</v>
      </c>
      <c r="S434" s="45">
        <f t="shared" si="13"/>
        <v>5764.5199999999995</v>
      </c>
    </row>
    <row r="435" spans="1:19" s="26" customFormat="1" ht="14.1" customHeight="1">
      <c r="A435" s="27" t="s">
        <v>543</v>
      </c>
      <c r="B435" s="27" t="s">
        <v>135</v>
      </c>
      <c r="C435" s="42" t="s">
        <v>7</v>
      </c>
      <c r="D435" s="29" t="s">
        <v>5</v>
      </c>
      <c r="E435" s="27" t="s">
        <v>53</v>
      </c>
      <c r="F435" s="30">
        <v>1212</v>
      </c>
      <c r="G435" s="30">
        <v>0</v>
      </c>
      <c r="H435" s="30">
        <v>0</v>
      </c>
      <c r="I435" s="30">
        <v>0</v>
      </c>
      <c r="J435" s="30">
        <v>0</v>
      </c>
      <c r="K435" s="30">
        <v>0</v>
      </c>
      <c r="L435" s="30">
        <v>1000</v>
      </c>
      <c r="M435" s="30">
        <v>0</v>
      </c>
      <c r="N435" s="30">
        <v>0</v>
      </c>
      <c r="O435" s="30">
        <v>0</v>
      </c>
      <c r="P435" s="30">
        <v>0</v>
      </c>
      <c r="Q435" s="30">
        <f t="shared" si="12"/>
        <v>2212</v>
      </c>
      <c r="R435" s="30">
        <v>286.48</v>
      </c>
      <c r="S435" s="45">
        <f t="shared" si="13"/>
        <v>1925.52</v>
      </c>
    </row>
    <row r="436" spans="1:19" s="26" customFormat="1" ht="14.1" customHeight="1">
      <c r="A436" s="27" t="s">
        <v>544</v>
      </c>
      <c r="B436" s="27" t="s">
        <v>69</v>
      </c>
      <c r="C436" s="42" t="s">
        <v>7</v>
      </c>
      <c r="D436" s="29" t="s">
        <v>5</v>
      </c>
      <c r="E436" s="27" t="s">
        <v>46</v>
      </c>
      <c r="F436" s="30">
        <v>2099.16</v>
      </c>
      <c r="G436" s="30">
        <v>0</v>
      </c>
      <c r="H436" s="30">
        <v>0</v>
      </c>
      <c r="I436" s="30">
        <v>0</v>
      </c>
      <c r="J436" s="30">
        <v>0</v>
      </c>
      <c r="K436" s="30">
        <v>0</v>
      </c>
      <c r="L436" s="30">
        <v>0</v>
      </c>
      <c r="M436" s="30">
        <v>0</v>
      </c>
      <c r="N436" s="30">
        <v>96.26</v>
      </c>
      <c r="O436" s="30">
        <v>0</v>
      </c>
      <c r="P436" s="30">
        <v>0</v>
      </c>
      <c r="Q436" s="30">
        <f t="shared" si="12"/>
        <v>2195.42</v>
      </c>
      <c r="R436" s="30">
        <v>177.57</v>
      </c>
      <c r="S436" s="45">
        <f t="shared" si="13"/>
        <v>2017.8500000000001</v>
      </c>
    </row>
    <row r="437" spans="1:19" s="26" customFormat="1" ht="14.1" customHeight="1">
      <c r="A437" s="27" t="s">
        <v>545</v>
      </c>
      <c r="B437" s="27" t="s">
        <v>83</v>
      </c>
      <c r="C437" s="42" t="s">
        <v>14</v>
      </c>
      <c r="D437" s="29" t="s">
        <v>5</v>
      </c>
      <c r="E437" s="27" t="s">
        <v>53</v>
      </c>
      <c r="F437" s="30">
        <v>3951.21</v>
      </c>
      <c r="G437" s="30">
        <v>0</v>
      </c>
      <c r="H437" s="30">
        <v>0</v>
      </c>
      <c r="I437" s="30">
        <v>1317.07</v>
      </c>
      <c r="J437" s="30">
        <v>0</v>
      </c>
      <c r="K437" s="30">
        <v>0</v>
      </c>
      <c r="L437" s="30">
        <v>0</v>
      </c>
      <c r="M437" s="30">
        <v>0</v>
      </c>
      <c r="N437" s="30">
        <v>0</v>
      </c>
      <c r="O437" s="30">
        <v>0</v>
      </c>
      <c r="P437" s="30">
        <v>0</v>
      </c>
      <c r="Q437" s="30">
        <f t="shared" si="12"/>
        <v>5268.28</v>
      </c>
      <c r="R437" s="30">
        <v>995.37</v>
      </c>
      <c r="S437" s="45">
        <f t="shared" si="13"/>
        <v>4272.91</v>
      </c>
    </row>
    <row r="438" spans="1:19" s="26" customFormat="1" ht="14.1" customHeight="1">
      <c r="A438" s="27" t="s">
        <v>546</v>
      </c>
      <c r="B438" s="27" t="s">
        <v>69</v>
      </c>
      <c r="C438" s="42" t="s">
        <v>10</v>
      </c>
      <c r="D438" s="29" t="s">
        <v>5</v>
      </c>
      <c r="E438" s="27" t="s">
        <v>53</v>
      </c>
      <c r="F438" s="30">
        <v>1574.38</v>
      </c>
      <c r="G438" s="30">
        <v>0</v>
      </c>
      <c r="H438" s="30">
        <v>0</v>
      </c>
      <c r="I438" s="30">
        <v>0</v>
      </c>
      <c r="J438" s="30">
        <v>0</v>
      </c>
      <c r="K438" s="30">
        <v>0</v>
      </c>
      <c r="L438" s="30">
        <v>0</v>
      </c>
      <c r="M438" s="30">
        <v>0</v>
      </c>
      <c r="N438" s="30">
        <v>0</v>
      </c>
      <c r="O438" s="30">
        <v>0</v>
      </c>
      <c r="P438" s="30">
        <v>0</v>
      </c>
      <c r="Q438" s="30">
        <f t="shared" si="12"/>
        <v>1574.38</v>
      </c>
      <c r="R438" s="30">
        <v>150.51</v>
      </c>
      <c r="S438" s="45">
        <f t="shared" si="13"/>
        <v>1423.8700000000001</v>
      </c>
    </row>
    <row r="439" spans="1:19" s="26" customFormat="1" ht="14.1" customHeight="1">
      <c r="A439" s="27" t="s">
        <v>547</v>
      </c>
      <c r="B439" s="27" t="s">
        <v>45</v>
      </c>
      <c r="C439" s="42" t="s">
        <v>7</v>
      </c>
      <c r="D439" s="29" t="s">
        <v>5</v>
      </c>
      <c r="E439" s="27" t="s">
        <v>53</v>
      </c>
      <c r="F439" s="30">
        <v>3797.78</v>
      </c>
      <c r="G439" s="30">
        <v>0</v>
      </c>
      <c r="H439" s="30">
        <v>0</v>
      </c>
      <c r="I439" s="30">
        <v>0</v>
      </c>
      <c r="J439" s="30">
        <v>0</v>
      </c>
      <c r="K439" s="30">
        <v>0</v>
      </c>
      <c r="L439" s="30">
        <v>0</v>
      </c>
      <c r="M439" s="30">
        <v>0</v>
      </c>
      <c r="N439" s="30">
        <v>0</v>
      </c>
      <c r="O439" s="30">
        <v>0</v>
      </c>
      <c r="P439" s="30">
        <v>0</v>
      </c>
      <c r="Q439" s="30">
        <f t="shared" si="12"/>
        <v>3797.78</v>
      </c>
      <c r="R439" s="30">
        <v>504.11</v>
      </c>
      <c r="S439" s="45">
        <f t="shared" si="13"/>
        <v>3293.67</v>
      </c>
    </row>
    <row r="440" spans="1:19" s="26" customFormat="1" ht="14.1" customHeight="1">
      <c r="A440" s="27" t="s">
        <v>548</v>
      </c>
      <c r="B440" s="27" t="s">
        <v>549</v>
      </c>
      <c r="C440" s="42" t="s">
        <v>7</v>
      </c>
      <c r="D440" s="29" t="s">
        <v>5</v>
      </c>
      <c r="E440" s="27" t="s">
        <v>46</v>
      </c>
      <c r="F440" s="30">
        <v>3205.45</v>
      </c>
      <c r="G440" s="30">
        <v>0</v>
      </c>
      <c r="H440" s="30">
        <v>0</v>
      </c>
      <c r="I440" s="30">
        <v>0</v>
      </c>
      <c r="J440" s="30">
        <v>0</v>
      </c>
      <c r="K440" s="30">
        <v>0</v>
      </c>
      <c r="L440" s="30">
        <v>0</v>
      </c>
      <c r="M440" s="30">
        <v>0</v>
      </c>
      <c r="N440" s="30">
        <v>0</v>
      </c>
      <c r="O440" s="30">
        <v>0</v>
      </c>
      <c r="P440" s="30">
        <v>0</v>
      </c>
      <c r="Q440" s="30">
        <f t="shared" si="12"/>
        <v>3205.45</v>
      </c>
      <c r="R440" s="30">
        <v>1002.37</v>
      </c>
      <c r="S440" s="45">
        <f t="shared" si="13"/>
        <v>2203.08</v>
      </c>
    </row>
    <row r="441" spans="1:19" s="26" customFormat="1" ht="14.1" customHeight="1">
      <c r="A441" s="27" t="s">
        <v>550</v>
      </c>
      <c r="B441" s="27" t="s">
        <v>94</v>
      </c>
      <c r="C441" s="42" t="s">
        <v>7</v>
      </c>
      <c r="D441" s="29" t="s">
        <v>5</v>
      </c>
      <c r="E441" s="27" t="s">
        <v>53</v>
      </c>
      <c r="F441" s="30">
        <v>2099.16</v>
      </c>
      <c r="G441" s="30">
        <v>0</v>
      </c>
      <c r="H441" s="30">
        <v>629.75</v>
      </c>
      <c r="I441" s="30">
        <v>0</v>
      </c>
      <c r="J441" s="30">
        <v>0</v>
      </c>
      <c r="K441" s="30">
        <v>0</v>
      </c>
      <c r="L441" s="30">
        <v>0</v>
      </c>
      <c r="M441" s="30">
        <v>0</v>
      </c>
      <c r="N441" s="30">
        <v>0</v>
      </c>
      <c r="O441" s="30">
        <v>0</v>
      </c>
      <c r="P441" s="30">
        <v>0</v>
      </c>
      <c r="Q441" s="30">
        <f t="shared" si="12"/>
        <v>2728.91</v>
      </c>
      <c r="R441" s="30">
        <v>285.58999999999997</v>
      </c>
      <c r="S441" s="45">
        <f t="shared" si="13"/>
        <v>2443.3199999999997</v>
      </c>
    </row>
    <row r="442" spans="1:19" s="26" customFormat="1" ht="14.1" customHeight="1">
      <c r="A442" s="27" t="s">
        <v>551</v>
      </c>
      <c r="B442" s="27" t="s">
        <v>85</v>
      </c>
      <c r="C442" s="42">
        <v>3</v>
      </c>
      <c r="D442" s="29" t="s">
        <v>5</v>
      </c>
      <c r="E442" s="27" t="s">
        <v>46</v>
      </c>
      <c r="F442" s="30">
        <v>8736</v>
      </c>
      <c r="G442" s="30">
        <v>0</v>
      </c>
      <c r="H442" s="30">
        <v>0</v>
      </c>
      <c r="I442" s="30">
        <v>0</v>
      </c>
      <c r="J442" s="30">
        <v>0</v>
      </c>
      <c r="K442" s="30">
        <v>0</v>
      </c>
      <c r="L442" s="30">
        <v>0</v>
      </c>
      <c r="M442" s="30">
        <v>0</v>
      </c>
      <c r="N442" s="30">
        <v>0</v>
      </c>
      <c r="O442" s="30">
        <v>0</v>
      </c>
      <c r="P442" s="30">
        <v>0</v>
      </c>
      <c r="Q442" s="30">
        <f t="shared" si="12"/>
        <v>8736</v>
      </c>
      <c r="R442" s="30">
        <v>2138.62</v>
      </c>
      <c r="S442" s="45">
        <f t="shared" si="13"/>
        <v>6597.38</v>
      </c>
    </row>
    <row r="443" spans="1:19" s="26" customFormat="1" ht="14.1" customHeight="1">
      <c r="A443" s="27" t="s">
        <v>552</v>
      </c>
      <c r="B443" s="27" t="s">
        <v>22</v>
      </c>
      <c r="C443" s="42" t="s">
        <v>11</v>
      </c>
      <c r="D443" s="29" t="s">
        <v>5</v>
      </c>
      <c r="E443" s="27" t="s">
        <v>53</v>
      </c>
      <c r="F443" s="30">
        <v>4276.92</v>
      </c>
      <c r="G443" s="30">
        <v>0</v>
      </c>
      <c r="H443" s="30">
        <v>0</v>
      </c>
      <c r="I443" s="30">
        <v>0</v>
      </c>
      <c r="J443" s="30">
        <v>0</v>
      </c>
      <c r="K443" s="30">
        <v>0</v>
      </c>
      <c r="L443" s="30">
        <v>0</v>
      </c>
      <c r="M443" s="30">
        <v>0</v>
      </c>
      <c r="N443" s="30">
        <v>420.94</v>
      </c>
      <c r="O443" s="30">
        <v>0</v>
      </c>
      <c r="P443" s="30">
        <v>0</v>
      </c>
      <c r="Q443" s="30">
        <f t="shared" si="12"/>
        <v>4697.8599999999997</v>
      </c>
      <c r="R443" s="30">
        <v>628</v>
      </c>
      <c r="S443" s="45">
        <f t="shared" si="13"/>
        <v>4069.8599999999997</v>
      </c>
    </row>
    <row r="444" spans="1:19" s="26" customFormat="1" ht="14.1" customHeight="1">
      <c r="A444" s="27" t="s">
        <v>553</v>
      </c>
      <c r="B444" s="27" t="s">
        <v>52</v>
      </c>
      <c r="C444" s="42" t="s">
        <v>7</v>
      </c>
      <c r="D444" s="29" t="s">
        <v>5</v>
      </c>
      <c r="E444" s="27" t="s">
        <v>53</v>
      </c>
      <c r="F444" s="30">
        <v>5010.79</v>
      </c>
      <c r="G444" s="30">
        <v>0</v>
      </c>
      <c r="H444" s="30">
        <v>0</v>
      </c>
      <c r="I444" s="30">
        <v>278.38</v>
      </c>
      <c r="J444" s="30">
        <v>0</v>
      </c>
      <c r="K444" s="30">
        <v>0</v>
      </c>
      <c r="L444" s="30">
        <v>0</v>
      </c>
      <c r="M444" s="30">
        <v>0</v>
      </c>
      <c r="N444" s="30">
        <v>162.41</v>
      </c>
      <c r="O444" s="30">
        <v>0</v>
      </c>
      <c r="P444" s="30">
        <v>3507.55</v>
      </c>
      <c r="Q444" s="30">
        <f t="shared" si="12"/>
        <v>8959.130000000001</v>
      </c>
      <c r="R444" s="30">
        <v>920.52</v>
      </c>
      <c r="S444" s="45">
        <f t="shared" si="13"/>
        <v>8038.6100000000006</v>
      </c>
    </row>
    <row r="445" spans="1:19" s="26" customFormat="1" ht="14.1" customHeight="1">
      <c r="A445" s="27" t="s">
        <v>554</v>
      </c>
      <c r="B445" s="27" t="s">
        <v>212</v>
      </c>
      <c r="C445" s="42" t="s">
        <v>13</v>
      </c>
      <c r="D445" s="29" t="s">
        <v>5</v>
      </c>
      <c r="E445" s="27" t="s">
        <v>46</v>
      </c>
      <c r="F445" s="30">
        <v>3873.75</v>
      </c>
      <c r="G445" s="30">
        <v>0</v>
      </c>
      <c r="H445" s="30">
        <v>0</v>
      </c>
      <c r="I445" s="30">
        <v>0</v>
      </c>
      <c r="J445" s="30">
        <v>0</v>
      </c>
      <c r="K445" s="30">
        <v>0</v>
      </c>
      <c r="L445" s="30">
        <v>0</v>
      </c>
      <c r="M445" s="30">
        <v>0</v>
      </c>
      <c r="N445" s="30">
        <v>0</v>
      </c>
      <c r="O445" s="30">
        <v>0</v>
      </c>
      <c r="P445" s="30">
        <v>0</v>
      </c>
      <c r="Q445" s="30">
        <f t="shared" si="12"/>
        <v>3873.75</v>
      </c>
      <c r="R445" s="30">
        <v>445.97</v>
      </c>
      <c r="S445" s="45">
        <f t="shared" si="13"/>
        <v>3427.7799999999997</v>
      </c>
    </row>
    <row r="446" spans="1:19" s="26" customFormat="1" ht="14.1" customHeight="1">
      <c r="A446" s="27" t="s">
        <v>555</v>
      </c>
      <c r="B446" s="27" t="s">
        <v>97</v>
      </c>
      <c r="C446" s="42" t="s">
        <v>17</v>
      </c>
      <c r="D446" s="29" t="s">
        <v>5</v>
      </c>
      <c r="E446" s="27" t="s">
        <v>53</v>
      </c>
      <c r="F446" s="30">
        <v>5532.32</v>
      </c>
      <c r="G446" s="30">
        <v>0</v>
      </c>
      <c r="H446" s="30">
        <v>0</v>
      </c>
      <c r="I446" s="30">
        <v>0</v>
      </c>
      <c r="J446" s="30">
        <v>0</v>
      </c>
      <c r="K446" s="30">
        <v>0</v>
      </c>
      <c r="L446" s="30">
        <v>3000</v>
      </c>
      <c r="M446" s="30">
        <v>0</v>
      </c>
      <c r="N446" s="30">
        <v>0</v>
      </c>
      <c r="O446" s="30">
        <v>0</v>
      </c>
      <c r="P446" s="30">
        <v>0</v>
      </c>
      <c r="Q446" s="30">
        <f t="shared" si="12"/>
        <v>8532.32</v>
      </c>
      <c r="R446" s="30">
        <v>2828.84</v>
      </c>
      <c r="S446" s="45">
        <f t="shared" si="13"/>
        <v>5703.48</v>
      </c>
    </row>
    <row r="447" spans="1:19" s="26" customFormat="1" ht="14.1" customHeight="1">
      <c r="A447" s="27" t="s">
        <v>556</v>
      </c>
      <c r="B447" s="27" t="s">
        <v>97</v>
      </c>
      <c r="C447" s="42" t="s">
        <v>17</v>
      </c>
      <c r="D447" s="29" t="s">
        <v>5</v>
      </c>
      <c r="E447" s="27" t="s">
        <v>53</v>
      </c>
      <c r="F447" s="30">
        <v>5532.32</v>
      </c>
      <c r="G447" s="30">
        <v>0</v>
      </c>
      <c r="H447" s="30">
        <v>0</v>
      </c>
      <c r="I447" s="30">
        <v>0</v>
      </c>
      <c r="J447" s="30">
        <v>0</v>
      </c>
      <c r="K447" s="30">
        <v>0</v>
      </c>
      <c r="L447" s="30">
        <v>0</v>
      </c>
      <c r="M447" s="30">
        <v>0</v>
      </c>
      <c r="N447" s="30">
        <v>155.66</v>
      </c>
      <c r="O447" s="30">
        <v>0</v>
      </c>
      <c r="P447" s="30">
        <v>0</v>
      </c>
      <c r="Q447" s="30">
        <f t="shared" si="12"/>
        <v>5687.98</v>
      </c>
      <c r="R447" s="30">
        <v>1416.05</v>
      </c>
      <c r="S447" s="45">
        <f t="shared" si="13"/>
        <v>4271.9299999999994</v>
      </c>
    </row>
    <row r="448" spans="1:19" s="26" customFormat="1" ht="14.1" customHeight="1">
      <c r="A448" s="27" t="s">
        <v>557</v>
      </c>
      <c r="B448" s="27" t="s">
        <v>79</v>
      </c>
      <c r="C448" s="42" t="s">
        <v>7</v>
      </c>
      <c r="D448" s="29" t="s">
        <v>5</v>
      </c>
      <c r="E448" s="27" t="s">
        <v>46</v>
      </c>
      <c r="F448" s="30">
        <v>1597.2</v>
      </c>
      <c r="G448" s="30">
        <v>0</v>
      </c>
      <c r="H448" s="30">
        <v>0</v>
      </c>
      <c r="I448" s="30">
        <v>0</v>
      </c>
      <c r="J448" s="30">
        <v>0</v>
      </c>
      <c r="K448" s="30">
        <v>0</v>
      </c>
      <c r="L448" s="30">
        <v>1000</v>
      </c>
      <c r="M448" s="30">
        <v>0</v>
      </c>
      <c r="N448" s="30">
        <v>0</v>
      </c>
      <c r="O448" s="30">
        <v>0</v>
      </c>
      <c r="P448" s="30">
        <v>0</v>
      </c>
      <c r="Q448" s="30">
        <f t="shared" si="12"/>
        <v>2597.1999999999998</v>
      </c>
      <c r="R448" s="30">
        <v>261.10000000000002</v>
      </c>
      <c r="S448" s="45">
        <f t="shared" si="13"/>
        <v>2336.1</v>
      </c>
    </row>
    <row r="449" spans="1:19" s="26" customFormat="1" ht="14.1" customHeight="1">
      <c r="A449" s="27" t="s">
        <v>558</v>
      </c>
      <c r="B449" s="27" t="s">
        <v>171</v>
      </c>
      <c r="C449" s="42">
        <v>0</v>
      </c>
      <c r="D449" s="29" t="s">
        <v>5</v>
      </c>
      <c r="E449" s="27" t="s">
        <v>53</v>
      </c>
      <c r="F449" s="30">
        <v>5250</v>
      </c>
      <c r="G449" s="30">
        <v>0</v>
      </c>
      <c r="H449" s="30">
        <v>0</v>
      </c>
      <c r="I449" s="30">
        <v>0</v>
      </c>
      <c r="J449" s="30">
        <v>0</v>
      </c>
      <c r="K449" s="30">
        <v>0</v>
      </c>
      <c r="L449" s="30">
        <v>0</v>
      </c>
      <c r="M449" s="30">
        <v>0</v>
      </c>
      <c r="N449" s="30">
        <v>0</v>
      </c>
      <c r="O449" s="30">
        <v>0</v>
      </c>
      <c r="P449" s="30">
        <v>0</v>
      </c>
      <c r="Q449" s="30">
        <f t="shared" si="12"/>
        <v>5250</v>
      </c>
      <c r="R449" s="30">
        <v>988.49</v>
      </c>
      <c r="S449" s="45">
        <f t="shared" si="13"/>
        <v>4261.51</v>
      </c>
    </row>
    <row r="450" spans="1:19" s="26" customFormat="1" ht="14.1" customHeight="1">
      <c r="A450" s="27" t="s">
        <v>559</v>
      </c>
      <c r="B450" s="27" t="s">
        <v>212</v>
      </c>
      <c r="C450" s="42" t="s">
        <v>13</v>
      </c>
      <c r="D450" s="29" t="s">
        <v>5</v>
      </c>
      <c r="E450" s="27" t="s">
        <v>53</v>
      </c>
      <c r="F450" s="30">
        <v>3873.75</v>
      </c>
      <c r="G450" s="30">
        <v>0</v>
      </c>
      <c r="H450" s="30">
        <v>0</v>
      </c>
      <c r="I450" s="30">
        <v>0</v>
      </c>
      <c r="J450" s="30">
        <v>0</v>
      </c>
      <c r="K450" s="30">
        <v>0</v>
      </c>
      <c r="L450" s="30">
        <v>1600</v>
      </c>
      <c r="M450" s="30">
        <v>0</v>
      </c>
      <c r="N450" s="30">
        <v>0</v>
      </c>
      <c r="O450" s="30">
        <v>0</v>
      </c>
      <c r="P450" s="30">
        <v>0</v>
      </c>
      <c r="Q450" s="30">
        <f t="shared" si="12"/>
        <v>5473.75</v>
      </c>
      <c r="R450" s="30">
        <v>1077.73</v>
      </c>
      <c r="S450" s="45">
        <f t="shared" si="13"/>
        <v>4396.0200000000004</v>
      </c>
    </row>
    <row r="451" spans="1:19" s="26" customFormat="1" ht="14.1" customHeight="1">
      <c r="A451" s="27" t="s">
        <v>560</v>
      </c>
      <c r="B451" s="27" t="s">
        <v>561</v>
      </c>
      <c r="C451" s="42" t="s">
        <v>11</v>
      </c>
      <c r="D451" s="29" t="s">
        <v>5</v>
      </c>
      <c r="E451" s="27" t="s">
        <v>53</v>
      </c>
      <c r="F451" s="30">
        <v>2364</v>
      </c>
      <c r="G451" s="30">
        <v>0</v>
      </c>
      <c r="H451" s="30">
        <v>242.4</v>
      </c>
      <c r="I451" s="30">
        <v>0</v>
      </c>
      <c r="J451" s="30">
        <v>0</v>
      </c>
      <c r="K451" s="30">
        <v>86.88</v>
      </c>
      <c r="L451" s="30">
        <v>0</v>
      </c>
      <c r="M451" s="30">
        <v>0</v>
      </c>
      <c r="N451" s="30">
        <v>390.82</v>
      </c>
      <c r="O451" s="30">
        <v>0</v>
      </c>
      <c r="P451" s="30">
        <v>0</v>
      </c>
      <c r="Q451" s="30">
        <f t="shared" si="12"/>
        <v>3084.1000000000004</v>
      </c>
      <c r="R451" s="30">
        <v>278.97000000000003</v>
      </c>
      <c r="S451" s="45">
        <f t="shared" si="13"/>
        <v>2805.13</v>
      </c>
    </row>
    <row r="452" spans="1:19" s="26" customFormat="1" ht="14.1" customHeight="1">
      <c r="A452" s="27" t="s">
        <v>562</v>
      </c>
      <c r="B452" s="27" t="s">
        <v>176</v>
      </c>
      <c r="C452" s="42" t="s">
        <v>11</v>
      </c>
      <c r="D452" s="29" t="s">
        <v>5</v>
      </c>
      <c r="E452" s="27" t="s">
        <v>53</v>
      </c>
      <c r="F452" s="30">
        <v>7461.48</v>
      </c>
      <c r="G452" s="30">
        <v>0</v>
      </c>
      <c r="H452" s="30">
        <v>0</v>
      </c>
      <c r="I452" s="30">
        <v>0</v>
      </c>
      <c r="J452" s="30">
        <v>0</v>
      </c>
      <c r="K452" s="30">
        <v>0</v>
      </c>
      <c r="L452" s="30">
        <v>4000</v>
      </c>
      <c r="M452" s="30">
        <v>0</v>
      </c>
      <c r="N452" s="30">
        <v>176.61</v>
      </c>
      <c r="O452" s="30">
        <v>0</v>
      </c>
      <c r="P452" s="30">
        <v>0</v>
      </c>
      <c r="Q452" s="30">
        <f t="shared" si="12"/>
        <v>11638.09</v>
      </c>
      <c r="R452" s="30">
        <v>4615.01</v>
      </c>
      <c r="S452" s="45">
        <f t="shared" si="13"/>
        <v>7023.08</v>
      </c>
    </row>
    <row r="453" spans="1:19" s="26" customFormat="1" ht="14.1" customHeight="1">
      <c r="A453" s="27" t="s">
        <v>563</v>
      </c>
      <c r="B453" s="27" t="s">
        <v>104</v>
      </c>
      <c r="C453" s="42" t="s">
        <v>11</v>
      </c>
      <c r="D453" s="29" t="s">
        <v>5</v>
      </c>
      <c r="E453" s="27" t="s">
        <v>53</v>
      </c>
      <c r="F453" s="30">
        <v>9826.35</v>
      </c>
      <c r="G453" s="30">
        <v>2596.9299999999998</v>
      </c>
      <c r="H453" s="30">
        <v>0</v>
      </c>
      <c r="I453" s="30">
        <v>0</v>
      </c>
      <c r="J453" s="30">
        <v>0</v>
      </c>
      <c r="K453" s="30">
        <v>0</v>
      </c>
      <c r="L453" s="30">
        <v>0</v>
      </c>
      <c r="M453" s="30">
        <v>0</v>
      </c>
      <c r="N453" s="30">
        <v>0</v>
      </c>
      <c r="O453" s="30">
        <v>0</v>
      </c>
      <c r="P453" s="30">
        <v>8696.2999999999993</v>
      </c>
      <c r="Q453" s="30">
        <f t="shared" si="12"/>
        <v>21119.58</v>
      </c>
      <c r="R453" s="30">
        <v>3131.21</v>
      </c>
      <c r="S453" s="45">
        <f t="shared" si="13"/>
        <v>17988.370000000003</v>
      </c>
    </row>
    <row r="454" spans="1:19" s="26" customFormat="1" ht="14.1" customHeight="1">
      <c r="A454" s="27" t="s">
        <v>564</v>
      </c>
      <c r="B454" s="27" t="s">
        <v>45</v>
      </c>
      <c r="C454" s="42" t="s">
        <v>7</v>
      </c>
      <c r="D454" s="29" t="s">
        <v>5</v>
      </c>
      <c r="E454" s="27" t="s">
        <v>46</v>
      </c>
      <c r="F454" s="30">
        <v>3797.78</v>
      </c>
      <c r="G454" s="30">
        <v>0</v>
      </c>
      <c r="H454" s="30">
        <v>0</v>
      </c>
      <c r="I454" s="30">
        <v>0</v>
      </c>
      <c r="J454" s="30">
        <v>0</v>
      </c>
      <c r="K454" s="30">
        <v>0</v>
      </c>
      <c r="L454" s="30">
        <v>0</v>
      </c>
      <c r="M454" s="30">
        <v>0</v>
      </c>
      <c r="N454" s="30">
        <v>104.63</v>
      </c>
      <c r="O454" s="30">
        <v>0</v>
      </c>
      <c r="P454" s="30">
        <v>0</v>
      </c>
      <c r="Q454" s="30">
        <f t="shared" si="12"/>
        <v>3902.4100000000003</v>
      </c>
      <c r="R454" s="30">
        <v>532.54999999999995</v>
      </c>
      <c r="S454" s="45">
        <f t="shared" si="13"/>
        <v>3369.8600000000006</v>
      </c>
    </row>
    <row r="455" spans="1:19" s="26" customFormat="1" ht="14.1" customHeight="1">
      <c r="A455" s="27" t="s">
        <v>565</v>
      </c>
      <c r="B455" s="27" t="s">
        <v>69</v>
      </c>
      <c r="C455" s="42" t="s">
        <v>7</v>
      </c>
      <c r="D455" s="29" t="s">
        <v>5</v>
      </c>
      <c r="E455" s="27" t="s">
        <v>53</v>
      </c>
      <c r="F455" s="30">
        <v>2099.16</v>
      </c>
      <c r="G455" s="30">
        <v>0</v>
      </c>
      <c r="H455" s="30">
        <v>0</v>
      </c>
      <c r="I455" s="30">
        <v>0</v>
      </c>
      <c r="J455" s="30">
        <v>0</v>
      </c>
      <c r="K455" s="30">
        <v>0</v>
      </c>
      <c r="L455" s="30">
        <v>0</v>
      </c>
      <c r="M455" s="30">
        <v>0</v>
      </c>
      <c r="N455" s="30">
        <v>0</v>
      </c>
      <c r="O455" s="30">
        <v>0</v>
      </c>
      <c r="P455" s="30">
        <v>0</v>
      </c>
      <c r="Q455" s="30">
        <f t="shared" si="12"/>
        <v>2099.16</v>
      </c>
      <c r="R455" s="30">
        <v>177.57</v>
      </c>
      <c r="S455" s="45">
        <f t="shared" si="13"/>
        <v>1921.59</v>
      </c>
    </row>
    <row r="456" spans="1:19" s="26" customFormat="1" ht="14.1" customHeight="1">
      <c r="A456" s="27" t="s">
        <v>566</v>
      </c>
      <c r="B456" s="27" t="s">
        <v>212</v>
      </c>
      <c r="C456" s="42" t="s">
        <v>7</v>
      </c>
      <c r="D456" s="29" t="s">
        <v>5</v>
      </c>
      <c r="E456" s="27" t="s">
        <v>46</v>
      </c>
      <c r="F456" s="30">
        <v>3797.78</v>
      </c>
      <c r="G456" s="30">
        <v>0</v>
      </c>
      <c r="H456" s="30">
        <v>0</v>
      </c>
      <c r="I456" s="30">
        <v>0</v>
      </c>
      <c r="J456" s="30">
        <v>0</v>
      </c>
      <c r="K456" s="30">
        <v>0</v>
      </c>
      <c r="L456" s="30">
        <v>0</v>
      </c>
      <c r="M456" s="30">
        <v>0</v>
      </c>
      <c r="N456" s="30">
        <v>96.26</v>
      </c>
      <c r="O456" s="30">
        <v>0</v>
      </c>
      <c r="P456" s="30">
        <v>0</v>
      </c>
      <c r="Q456" s="30">
        <f t="shared" si="12"/>
        <v>3894.0400000000004</v>
      </c>
      <c r="R456" s="30">
        <v>532.54999999999995</v>
      </c>
      <c r="S456" s="45">
        <f t="shared" si="13"/>
        <v>3361.4900000000007</v>
      </c>
    </row>
    <row r="457" spans="1:19" s="26" customFormat="1" ht="14.1" customHeight="1">
      <c r="A457" s="27" t="s">
        <v>567</v>
      </c>
      <c r="B457" s="27" t="s">
        <v>119</v>
      </c>
      <c r="C457" s="42" t="s">
        <v>11</v>
      </c>
      <c r="D457" s="29" t="s">
        <v>5</v>
      </c>
      <c r="E457" s="27" t="s">
        <v>53</v>
      </c>
      <c r="F457" s="30">
        <v>1508.08</v>
      </c>
      <c r="G457" s="30">
        <v>724.02</v>
      </c>
      <c r="H457" s="30">
        <v>0</v>
      </c>
      <c r="I457" s="30">
        <v>0</v>
      </c>
      <c r="J457" s="30">
        <v>0</v>
      </c>
      <c r="K457" s="30">
        <v>0</v>
      </c>
      <c r="L457" s="30">
        <v>0</v>
      </c>
      <c r="M457" s="30">
        <v>0</v>
      </c>
      <c r="N457" s="30">
        <v>0</v>
      </c>
      <c r="O457" s="30">
        <v>0</v>
      </c>
      <c r="P457" s="30">
        <v>0</v>
      </c>
      <c r="Q457" s="30">
        <f t="shared" ref="Q457:Q520" si="14">SUM(F457:P457)</f>
        <v>2232.1</v>
      </c>
      <c r="R457" s="30">
        <v>936.36</v>
      </c>
      <c r="S457" s="45">
        <f t="shared" ref="S457:S520" si="15">SUM(Q457-R457)</f>
        <v>1295.7399999999998</v>
      </c>
    </row>
    <row r="458" spans="1:19" s="9" customFormat="1" ht="14.1" customHeight="1">
      <c r="A458" s="27" t="s">
        <v>568</v>
      </c>
      <c r="B458" s="27" t="s">
        <v>107</v>
      </c>
      <c r="C458" s="42" t="s">
        <v>17</v>
      </c>
      <c r="D458" s="29" t="s">
        <v>5</v>
      </c>
      <c r="E458" s="27" t="s">
        <v>46</v>
      </c>
      <c r="F458" s="30">
        <v>2317.65</v>
      </c>
      <c r="G458" s="30">
        <v>0</v>
      </c>
      <c r="H458" s="30">
        <v>242.4</v>
      </c>
      <c r="I458" s="30">
        <v>0</v>
      </c>
      <c r="J458" s="30">
        <v>0</v>
      </c>
      <c r="K458" s="30">
        <v>0</v>
      </c>
      <c r="L458" s="30">
        <v>0</v>
      </c>
      <c r="M458" s="30">
        <v>0</v>
      </c>
      <c r="N458" s="30">
        <v>421.17</v>
      </c>
      <c r="O458" s="30">
        <v>0</v>
      </c>
      <c r="P458" s="30">
        <v>0</v>
      </c>
      <c r="Q458" s="30">
        <f t="shared" si="14"/>
        <v>2981.2200000000003</v>
      </c>
      <c r="R458" s="30">
        <v>393.25</v>
      </c>
      <c r="S458" s="45">
        <f t="shared" si="15"/>
        <v>2587.9700000000003</v>
      </c>
    </row>
    <row r="459" spans="1:19" s="9" customFormat="1" ht="14.1" customHeight="1">
      <c r="A459" s="27" t="s">
        <v>569</v>
      </c>
      <c r="B459" s="27" t="s">
        <v>67</v>
      </c>
      <c r="C459" s="42" t="s">
        <v>11</v>
      </c>
      <c r="D459" s="29" t="s">
        <v>5</v>
      </c>
      <c r="E459" s="27" t="s">
        <v>53</v>
      </c>
      <c r="F459" s="30">
        <v>3609.85</v>
      </c>
      <c r="G459" s="30">
        <v>690.32</v>
      </c>
      <c r="H459" s="30">
        <v>0</v>
      </c>
      <c r="I459" s="30">
        <v>0</v>
      </c>
      <c r="J459" s="30">
        <v>0</v>
      </c>
      <c r="K459" s="30">
        <v>0</v>
      </c>
      <c r="L459" s="30">
        <v>0</v>
      </c>
      <c r="M459" s="30">
        <v>0</v>
      </c>
      <c r="N459" s="30">
        <v>0</v>
      </c>
      <c r="O459" s="30">
        <v>0</v>
      </c>
      <c r="P459" s="30">
        <v>0</v>
      </c>
      <c r="Q459" s="30">
        <f t="shared" si="14"/>
        <v>4300.17</v>
      </c>
      <c r="R459" s="30">
        <v>676.01</v>
      </c>
      <c r="S459" s="45">
        <f t="shared" si="15"/>
        <v>3624.16</v>
      </c>
    </row>
    <row r="460" spans="1:19" s="9" customFormat="1" ht="14.1" customHeight="1">
      <c r="A460" s="27" t="s">
        <v>570</v>
      </c>
      <c r="B460" s="27" t="s">
        <v>212</v>
      </c>
      <c r="C460" s="42" t="s">
        <v>7</v>
      </c>
      <c r="D460" s="29" t="s">
        <v>5</v>
      </c>
      <c r="E460" s="27" t="s">
        <v>53</v>
      </c>
      <c r="F460" s="30">
        <v>3797.78</v>
      </c>
      <c r="G460" s="30">
        <v>0</v>
      </c>
      <c r="H460" s="30">
        <v>0</v>
      </c>
      <c r="I460" s="30">
        <v>0</v>
      </c>
      <c r="J460" s="30">
        <v>0</v>
      </c>
      <c r="K460" s="30">
        <v>0</v>
      </c>
      <c r="L460" s="30">
        <v>0</v>
      </c>
      <c r="M460" s="30">
        <v>0</v>
      </c>
      <c r="N460" s="30">
        <v>0</v>
      </c>
      <c r="O460" s="30">
        <v>0</v>
      </c>
      <c r="P460" s="30">
        <v>0</v>
      </c>
      <c r="Q460" s="30">
        <f t="shared" si="14"/>
        <v>3797.78</v>
      </c>
      <c r="R460" s="30">
        <v>690.8</v>
      </c>
      <c r="S460" s="45">
        <f t="shared" si="15"/>
        <v>3106.9800000000005</v>
      </c>
    </row>
    <row r="461" spans="1:19" s="9" customFormat="1" ht="14.1" customHeight="1">
      <c r="A461" s="27" t="s">
        <v>571</v>
      </c>
      <c r="B461" s="27" t="s">
        <v>113</v>
      </c>
      <c r="C461" s="42" t="s">
        <v>7</v>
      </c>
      <c r="D461" s="29" t="s">
        <v>5</v>
      </c>
      <c r="E461" s="27" t="s">
        <v>46</v>
      </c>
      <c r="F461" s="30">
        <v>1833.48</v>
      </c>
      <c r="G461" s="30">
        <v>0</v>
      </c>
      <c r="H461" s="30">
        <v>242.4</v>
      </c>
      <c r="I461" s="30">
        <v>0</v>
      </c>
      <c r="J461" s="30">
        <v>0</v>
      </c>
      <c r="K461" s="30">
        <v>69.2</v>
      </c>
      <c r="L461" s="30">
        <v>0</v>
      </c>
      <c r="M461" s="30">
        <v>0</v>
      </c>
      <c r="N461" s="30">
        <v>0</v>
      </c>
      <c r="O461" s="30">
        <v>0</v>
      </c>
      <c r="P461" s="30">
        <v>0</v>
      </c>
      <c r="Q461" s="30">
        <f t="shared" si="14"/>
        <v>2145.08</v>
      </c>
      <c r="R461" s="30">
        <v>179.87</v>
      </c>
      <c r="S461" s="45">
        <f t="shared" si="15"/>
        <v>1965.21</v>
      </c>
    </row>
    <row r="462" spans="1:19" s="16" customFormat="1" ht="14.1" customHeight="1">
      <c r="A462" s="27" t="s">
        <v>572</v>
      </c>
      <c r="B462" s="27" t="s">
        <v>97</v>
      </c>
      <c r="C462" s="42" t="s">
        <v>11</v>
      </c>
      <c r="D462" s="29" t="s">
        <v>5</v>
      </c>
      <c r="E462" s="27" t="s">
        <v>53</v>
      </c>
      <c r="F462" s="30">
        <v>5642.95</v>
      </c>
      <c r="G462" s="30">
        <v>0</v>
      </c>
      <c r="H462" s="30">
        <v>0</v>
      </c>
      <c r="I462" s="30">
        <v>0</v>
      </c>
      <c r="J462" s="30">
        <v>0</v>
      </c>
      <c r="K462" s="30">
        <v>0</v>
      </c>
      <c r="L462" s="30">
        <v>694.52</v>
      </c>
      <c r="M462" s="30">
        <v>0</v>
      </c>
      <c r="N462" s="30">
        <v>0</v>
      </c>
      <c r="O462" s="30">
        <v>0</v>
      </c>
      <c r="P462" s="30">
        <v>0</v>
      </c>
      <c r="Q462" s="30">
        <f t="shared" si="14"/>
        <v>6337.4699999999993</v>
      </c>
      <c r="R462" s="30">
        <v>1402.92</v>
      </c>
      <c r="S462" s="45">
        <f t="shared" si="15"/>
        <v>4934.5499999999993</v>
      </c>
    </row>
    <row r="463" spans="1:19" s="8" customFormat="1" ht="14.1" customHeight="1">
      <c r="A463" s="27" t="s">
        <v>573</v>
      </c>
      <c r="B463" s="27" t="s">
        <v>150</v>
      </c>
      <c r="C463" s="42" t="s">
        <v>11</v>
      </c>
      <c r="D463" s="29" t="s">
        <v>5</v>
      </c>
      <c r="E463" s="27" t="s">
        <v>46</v>
      </c>
      <c r="F463" s="30">
        <v>2756.41</v>
      </c>
      <c r="G463" s="30">
        <v>81.180000000000007</v>
      </c>
      <c r="H463" s="30">
        <v>705.68</v>
      </c>
      <c r="I463" s="30">
        <v>0</v>
      </c>
      <c r="J463" s="30">
        <v>0</v>
      </c>
      <c r="K463" s="30">
        <v>115.02</v>
      </c>
      <c r="L463" s="30">
        <v>0</v>
      </c>
      <c r="M463" s="30">
        <v>0</v>
      </c>
      <c r="N463" s="30">
        <v>0</v>
      </c>
      <c r="O463" s="30">
        <v>0</v>
      </c>
      <c r="P463" s="30">
        <v>0</v>
      </c>
      <c r="Q463" s="30">
        <f t="shared" si="14"/>
        <v>3658.2899999999995</v>
      </c>
      <c r="R463" s="30">
        <v>1541.72</v>
      </c>
      <c r="S463" s="45">
        <f t="shared" si="15"/>
        <v>2116.5699999999997</v>
      </c>
    </row>
    <row r="464" spans="1:19" s="8" customFormat="1" ht="14.1" customHeight="1">
      <c r="A464" s="27" t="s">
        <v>574</v>
      </c>
      <c r="B464" s="27" t="s">
        <v>97</v>
      </c>
      <c r="C464" s="42" t="s">
        <v>17</v>
      </c>
      <c r="D464" s="29" t="s">
        <v>5</v>
      </c>
      <c r="E464" s="27" t="s">
        <v>46</v>
      </c>
      <c r="F464" s="30">
        <v>5532.32</v>
      </c>
      <c r="G464" s="30">
        <v>0</v>
      </c>
      <c r="H464" s="30">
        <v>0</v>
      </c>
      <c r="I464" s="30">
        <v>0</v>
      </c>
      <c r="J464" s="30">
        <v>0</v>
      </c>
      <c r="K464" s="30">
        <v>0</v>
      </c>
      <c r="L464" s="30">
        <v>0</v>
      </c>
      <c r="M464" s="30">
        <v>0</v>
      </c>
      <c r="N464" s="30">
        <v>0</v>
      </c>
      <c r="O464" s="30">
        <v>0</v>
      </c>
      <c r="P464" s="30">
        <v>0</v>
      </c>
      <c r="Q464" s="30">
        <f t="shared" si="14"/>
        <v>5532.32</v>
      </c>
      <c r="R464" s="30">
        <v>1745.92</v>
      </c>
      <c r="S464" s="45">
        <f t="shared" si="15"/>
        <v>3786.3999999999996</v>
      </c>
    </row>
    <row r="465" spans="1:19" s="8" customFormat="1" ht="14.1" customHeight="1">
      <c r="A465" s="27" t="s">
        <v>575</v>
      </c>
      <c r="B465" s="27" t="s">
        <v>65</v>
      </c>
      <c r="C465" s="42">
        <v>0</v>
      </c>
      <c r="D465" s="29" t="s">
        <v>5</v>
      </c>
      <c r="E465" s="27" t="s">
        <v>46</v>
      </c>
      <c r="F465" s="30">
        <v>2520</v>
      </c>
      <c r="G465" s="30">
        <v>0</v>
      </c>
      <c r="H465" s="30">
        <v>0</v>
      </c>
      <c r="I465" s="30">
        <v>0</v>
      </c>
      <c r="J465" s="30">
        <v>0</v>
      </c>
      <c r="K465" s="30">
        <v>0</v>
      </c>
      <c r="L465" s="30">
        <v>0</v>
      </c>
      <c r="M465" s="30">
        <v>0</v>
      </c>
      <c r="N465" s="30">
        <v>0</v>
      </c>
      <c r="O465" s="30">
        <v>0</v>
      </c>
      <c r="P465" s="30">
        <v>0</v>
      </c>
      <c r="Q465" s="30">
        <f t="shared" si="14"/>
        <v>2520</v>
      </c>
      <c r="R465" s="30">
        <v>241.74</v>
      </c>
      <c r="S465" s="45">
        <f t="shared" si="15"/>
        <v>2278.2600000000002</v>
      </c>
    </row>
    <row r="466" spans="1:19" s="8" customFormat="1" ht="14.1" customHeight="1">
      <c r="A466" s="27" t="s">
        <v>576</v>
      </c>
      <c r="B466" s="27" t="s">
        <v>79</v>
      </c>
      <c r="C466" s="42" t="s">
        <v>7</v>
      </c>
      <c r="D466" s="29" t="s">
        <v>5</v>
      </c>
      <c r="E466" s="27" t="s">
        <v>53</v>
      </c>
      <c r="F466" s="30">
        <v>1597.2</v>
      </c>
      <c r="G466" s="30">
        <v>0</v>
      </c>
      <c r="H466" s="30">
        <v>0</v>
      </c>
      <c r="I466" s="30">
        <v>0</v>
      </c>
      <c r="J466" s="30">
        <v>0</v>
      </c>
      <c r="K466" s="30">
        <v>0</v>
      </c>
      <c r="L466" s="30">
        <v>0</v>
      </c>
      <c r="M466" s="30">
        <v>0</v>
      </c>
      <c r="N466" s="30">
        <v>0</v>
      </c>
      <c r="O466" s="30">
        <v>0</v>
      </c>
      <c r="P466" s="30">
        <v>0</v>
      </c>
      <c r="Q466" s="30">
        <f t="shared" si="14"/>
        <v>1597.2</v>
      </c>
      <c r="R466" s="30">
        <v>226.39</v>
      </c>
      <c r="S466" s="45">
        <f t="shared" si="15"/>
        <v>1370.81</v>
      </c>
    </row>
    <row r="467" spans="1:19" s="17" customFormat="1" ht="14.1" customHeight="1">
      <c r="A467" s="27" t="s">
        <v>577</v>
      </c>
      <c r="B467" s="27" t="s">
        <v>446</v>
      </c>
      <c r="C467" s="42" t="s">
        <v>11</v>
      </c>
      <c r="D467" s="29" t="s">
        <v>5</v>
      </c>
      <c r="E467" s="27" t="s">
        <v>46</v>
      </c>
      <c r="F467" s="30">
        <v>1508.08</v>
      </c>
      <c r="G467" s="30">
        <v>1088.1500000000001</v>
      </c>
      <c r="H467" s="30">
        <v>0</v>
      </c>
      <c r="I467" s="30">
        <v>0</v>
      </c>
      <c r="J467" s="30">
        <v>0</v>
      </c>
      <c r="K467" s="30">
        <v>0</v>
      </c>
      <c r="L467" s="30">
        <v>0</v>
      </c>
      <c r="M467" s="30">
        <v>0</v>
      </c>
      <c r="N467" s="30">
        <v>0</v>
      </c>
      <c r="O467" s="30">
        <v>0</v>
      </c>
      <c r="P467" s="30">
        <v>0</v>
      </c>
      <c r="Q467" s="30">
        <f t="shared" si="14"/>
        <v>2596.23</v>
      </c>
      <c r="R467" s="30">
        <v>365.2</v>
      </c>
      <c r="S467" s="45">
        <f t="shared" si="15"/>
        <v>2231.0300000000002</v>
      </c>
    </row>
    <row r="468" spans="1:19" s="16" customFormat="1" ht="14.1" customHeight="1">
      <c r="A468" s="27" t="s">
        <v>578</v>
      </c>
      <c r="B468" s="27" t="s">
        <v>45</v>
      </c>
      <c r="C468" s="42" t="s">
        <v>7</v>
      </c>
      <c r="D468" s="29" t="s">
        <v>5</v>
      </c>
      <c r="E468" s="27" t="s">
        <v>53</v>
      </c>
      <c r="F468" s="30">
        <v>3797.78</v>
      </c>
      <c r="G468" s="30">
        <v>0</v>
      </c>
      <c r="H468" s="30">
        <v>0</v>
      </c>
      <c r="I468" s="30">
        <v>0</v>
      </c>
      <c r="J468" s="30">
        <v>0</v>
      </c>
      <c r="K468" s="30">
        <v>0</v>
      </c>
      <c r="L468" s="30">
        <v>0</v>
      </c>
      <c r="M468" s="30">
        <v>0</v>
      </c>
      <c r="N468" s="30">
        <v>0</v>
      </c>
      <c r="O468" s="30">
        <v>0</v>
      </c>
      <c r="P468" s="30">
        <v>2658.45</v>
      </c>
      <c r="Q468" s="30">
        <f t="shared" si="14"/>
        <v>6456.23</v>
      </c>
      <c r="R468" s="30">
        <v>532.54999999999995</v>
      </c>
      <c r="S468" s="45">
        <f t="shared" si="15"/>
        <v>5923.6799999999994</v>
      </c>
    </row>
    <row r="469" spans="1:19" s="16" customFormat="1" ht="14.1" customHeight="1">
      <c r="A469" s="27" t="s">
        <v>579</v>
      </c>
      <c r="B469" s="27" t="s">
        <v>6</v>
      </c>
      <c r="C469" s="42">
        <v>0</v>
      </c>
      <c r="D469" s="29" t="s">
        <v>4</v>
      </c>
      <c r="E469" s="27" t="s">
        <v>53</v>
      </c>
      <c r="F469" s="30">
        <v>2099.16</v>
      </c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30">
        <v>0</v>
      </c>
      <c r="M469" s="30">
        <v>0</v>
      </c>
      <c r="N469" s="30">
        <v>0</v>
      </c>
      <c r="O469" s="30">
        <v>0</v>
      </c>
      <c r="P469" s="30">
        <v>0</v>
      </c>
      <c r="Q469" s="30">
        <f t="shared" si="14"/>
        <v>2099.16</v>
      </c>
      <c r="R469" s="30">
        <v>429.03</v>
      </c>
      <c r="S469" s="45">
        <f t="shared" si="15"/>
        <v>1670.1299999999999</v>
      </c>
    </row>
    <row r="470" spans="1:19" s="16" customFormat="1" ht="14.1" customHeight="1">
      <c r="A470" s="27" t="s">
        <v>580</v>
      </c>
      <c r="B470" s="27" t="s">
        <v>318</v>
      </c>
      <c r="C470" s="42" t="s">
        <v>17</v>
      </c>
      <c r="D470" s="29" t="s">
        <v>167</v>
      </c>
      <c r="E470" s="27" t="s">
        <v>46</v>
      </c>
      <c r="F470" s="30">
        <v>0</v>
      </c>
      <c r="G470" s="30">
        <v>0</v>
      </c>
      <c r="H470" s="30">
        <v>0</v>
      </c>
      <c r="I470" s="30">
        <v>0</v>
      </c>
      <c r="J470" s="30">
        <v>0</v>
      </c>
      <c r="K470" s="30">
        <v>0</v>
      </c>
      <c r="L470" s="30">
        <v>16224</v>
      </c>
      <c r="M470" s="30">
        <v>0</v>
      </c>
      <c r="N470" s="30">
        <v>0</v>
      </c>
      <c r="O470" s="30">
        <v>0</v>
      </c>
      <c r="P470" s="30">
        <v>0</v>
      </c>
      <c r="Q470" s="30">
        <f t="shared" si="14"/>
        <v>16224</v>
      </c>
      <c r="R470" s="30">
        <v>5744.81</v>
      </c>
      <c r="S470" s="45">
        <f t="shared" si="15"/>
        <v>10479.189999999999</v>
      </c>
    </row>
    <row r="471" spans="1:19" ht="14.1" customHeight="1">
      <c r="A471" s="27" t="s">
        <v>581</v>
      </c>
      <c r="B471" s="27" t="s">
        <v>6</v>
      </c>
      <c r="C471" s="42">
        <v>0</v>
      </c>
      <c r="D471" s="29" t="s">
        <v>4</v>
      </c>
      <c r="E471" s="27" t="s">
        <v>46</v>
      </c>
      <c r="F471" s="30">
        <v>830</v>
      </c>
      <c r="G471" s="30">
        <v>0</v>
      </c>
      <c r="H471" s="30">
        <v>0</v>
      </c>
      <c r="I471" s="30">
        <v>0</v>
      </c>
      <c r="J471" s="30">
        <v>0</v>
      </c>
      <c r="K471" s="30">
        <v>0</v>
      </c>
      <c r="L471" s="30">
        <v>0</v>
      </c>
      <c r="M471" s="30">
        <v>86</v>
      </c>
      <c r="N471" s="30">
        <v>0</v>
      </c>
      <c r="O471" s="30">
        <v>0</v>
      </c>
      <c r="P471" s="30">
        <v>0</v>
      </c>
      <c r="Q471" s="30">
        <f t="shared" si="14"/>
        <v>916</v>
      </c>
      <c r="R471" s="30">
        <v>0</v>
      </c>
      <c r="S471" s="45">
        <f t="shared" si="15"/>
        <v>916</v>
      </c>
    </row>
    <row r="472" spans="1:19" ht="14.1" customHeight="1">
      <c r="A472" s="27" t="s">
        <v>582</v>
      </c>
      <c r="B472" s="27" t="s">
        <v>238</v>
      </c>
      <c r="C472" s="42" t="s">
        <v>17</v>
      </c>
      <c r="D472" s="29" t="s">
        <v>5</v>
      </c>
      <c r="E472" s="27" t="s">
        <v>46</v>
      </c>
      <c r="F472" s="30">
        <v>5532.32</v>
      </c>
      <c r="G472" s="30">
        <v>0</v>
      </c>
      <c r="H472" s="30">
        <v>0</v>
      </c>
      <c r="I472" s="30">
        <v>0</v>
      </c>
      <c r="J472" s="30">
        <v>0</v>
      </c>
      <c r="K472" s="53">
        <v>0</v>
      </c>
      <c r="L472" s="30">
        <v>0</v>
      </c>
      <c r="M472" s="53">
        <v>0</v>
      </c>
      <c r="N472" s="53">
        <v>250.24</v>
      </c>
      <c r="O472" s="53">
        <v>0</v>
      </c>
      <c r="P472" s="53">
        <v>0</v>
      </c>
      <c r="Q472" s="30">
        <f t="shared" si="14"/>
        <v>5782.5599999999995</v>
      </c>
      <c r="R472" s="53">
        <v>1094.79</v>
      </c>
      <c r="S472" s="45">
        <f t="shared" si="15"/>
        <v>4687.7699999999995</v>
      </c>
    </row>
    <row r="473" spans="1:19" ht="14.1" customHeight="1">
      <c r="A473" s="52" t="s">
        <v>583</v>
      </c>
      <c r="B473" s="55" t="s">
        <v>79</v>
      </c>
      <c r="C473" s="42" t="s">
        <v>7</v>
      </c>
      <c r="D473" s="29" t="s">
        <v>5</v>
      </c>
      <c r="E473" s="56"/>
      <c r="F473" s="30">
        <v>1597.2</v>
      </c>
      <c r="G473" s="30">
        <v>0</v>
      </c>
      <c r="H473" s="30">
        <v>0</v>
      </c>
      <c r="I473" s="30">
        <v>0</v>
      </c>
      <c r="J473" s="30">
        <v>0</v>
      </c>
      <c r="K473" s="30">
        <v>0</v>
      </c>
      <c r="L473" s="30">
        <v>0</v>
      </c>
      <c r="M473" s="30">
        <v>0</v>
      </c>
      <c r="N473" s="30">
        <v>0</v>
      </c>
      <c r="O473" s="30">
        <v>0</v>
      </c>
      <c r="P473" s="30">
        <v>0</v>
      </c>
      <c r="Q473" s="30">
        <f t="shared" si="14"/>
        <v>1597.2</v>
      </c>
      <c r="R473" s="30">
        <v>231.39</v>
      </c>
      <c r="S473" s="45">
        <f t="shared" si="15"/>
        <v>1365.81</v>
      </c>
    </row>
    <row r="474" spans="1:19" ht="14.1" customHeight="1">
      <c r="A474" s="27" t="s">
        <v>584</v>
      </c>
      <c r="B474" s="27" t="s">
        <v>69</v>
      </c>
      <c r="C474" s="42" t="s">
        <v>7</v>
      </c>
      <c r="D474" s="29" t="s">
        <v>5</v>
      </c>
      <c r="E474" s="27"/>
      <c r="F474" s="30">
        <v>2099.16</v>
      </c>
      <c r="G474" s="30">
        <v>0</v>
      </c>
      <c r="H474" s="30">
        <v>0</v>
      </c>
      <c r="I474" s="30">
        <v>0</v>
      </c>
      <c r="J474" s="30">
        <v>0</v>
      </c>
      <c r="K474" s="30">
        <v>0</v>
      </c>
      <c r="L474" s="30">
        <v>0</v>
      </c>
      <c r="M474" s="30">
        <v>0</v>
      </c>
      <c r="N474" s="30">
        <v>0</v>
      </c>
      <c r="O474" s="30">
        <v>0</v>
      </c>
      <c r="P474" s="30">
        <v>0</v>
      </c>
      <c r="Q474" s="30">
        <f t="shared" si="14"/>
        <v>2099.16</v>
      </c>
      <c r="R474" s="30">
        <v>303.52</v>
      </c>
      <c r="S474" s="45">
        <f t="shared" si="15"/>
        <v>1795.6399999999999</v>
      </c>
    </row>
    <row r="475" spans="1:19" ht="14.1" customHeight="1">
      <c r="A475" s="27" t="s">
        <v>585</v>
      </c>
      <c r="B475" s="27" t="s">
        <v>83</v>
      </c>
      <c r="C475" s="42" t="s">
        <v>17</v>
      </c>
      <c r="D475" s="29" t="s">
        <v>5</v>
      </c>
      <c r="E475" s="27" t="s">
        <v>53</v>
      </c>
      <c r="F475" s="30">
        <v>4193.0600000000004</v>
      </c>
      <c r="G475" s="30">
        <v>0</v>
      </c>
      <c r="H475" s="30">
        <v>0</v>
      </c>
      <c r="I475" s="30">
        <v>0</v>
      </c>
      <c r="J475" s="30">
        <v>0</v>
      </c>
      <c r="K475" s="30">
        <v>0</v>
      </c>
      <c r="L475" s="30">
        <v>3000</v>
      </c>
      <c r="M475" s="30">
        <v>0</v>
      </c>
      <c r="N475" s="30">
        <v>0</v>
      </c>
      <c r="O475" s="30">
        <v>0</v>
      </c>
      <c r="P475" s="30">
        <v>0</v>
      </c>
      <c r="Q475" s="30">
        <f t="shared" si="14"/>
        <v>7193.06</v>
      </c>
      <c r="R475" s="30">
        <v>1900.91</v>
      </c>
      <c r="S475" s="45">
        <f t="shared" si="15"/>
        <v>5292.1500000000005</v>
      </c>
    </row>
    <row r="476" spans="1:19" ht="14.1" customHeight="1">
      <c r="A476" s="27" t="s">
        <v>586</v>
      </c>
      <c r="B476" s="27" t="s">
        <v>69</v>
      </c>
      <c r="C476" s="42" t="s">
        <v>7</v>
      </c>
      <c r="D476" s="29" t="s">
        <v>5</v>
      </c>
      <c r="E476" s="27"/>
      <c r="F476" s="30">
        <v>2099.16</v>
      </c>
      <c r="G476" s="30">
        <v>0</v>
      </c>
      <c r="H476" s="30">
        <v>0</v>
      </c>
      <c r="I476" s="30">
        <v>0</v>
      </c>
      <c r="J476" s="30">
        <v>0</v>
      </c>
      <c r="K476" s="30">
        <v>0</v>
      </c>
      <c r="L476" s="30">
        <v>0</v>
      </c>
      <c r="M476" s="30">
        <v>0</v>
      </c>
      <c r="N476" s="30">
        <v>0</v>
      </c>
      <c r="O476" s="30">
        <v>0</v>
      </c>
      <c r="P476" s="30">
        <v>0</v>
      </c>
      <c r="Q476" s="30">
        <f t="shared" si="14"/>
        <v>2099.16</v>
      </c>
      <c r="R476" s="30">
        <v>177.57</v>
      </c>
      <c r="S476" s="45">
        <f t="shared" si="15"/>
        <v>1921.59</v>
      </c>
    </row>
    <row r="477" spans="1:19" ht="14.1" customHeight="1">
      <c r="A477" s="27" t="s">
        <v>587</v>
      </c>
      <c r="B477" s="27" t="s">
        <v>48</v>
      </c>
      <c r="C477" s="42" t="s">
        <v>7</v>
      </c>
      <c r="D477" s="29" t="s">
        <v>5</v>
      </c>
      <c r="E477" s="27" t="s">
        <v>46</v>
      </c>
      <c r="F477" s="30">
        <v>1597.2</v>
      </c>
      <c r="G477" s="30">
        <v>0</v>
      </c>
      <c r="H477" s="30">
        <v>242.4</v>
      </c>
      <c r="I477" s="30">
        <v>0</v>
      </c>
      <c r="J477" s="30">
        <v>0</v>
      </c>
      <c r="K477" s="57">
        <v>61.32</v>
      </c>
      <c r="L477" s="30">
        <v>0</v>
      </c>
      <c r="M477" s="57">
        <v>0</v>
      </c>
      <c r="N477" s="57">
        <v>0</v>
      </c>
      <c r="O477" s="57">
        <v>0</v>
      </c>
      <c r="P477" s="57">
        <v>0</v>
      </c>
      <c r="Q477" s="30">
        <f t="shared" si="14"/>
        <v>1900.92</v>
      </c>
      <c r="R477" s="57">
        <v>299.62</v>
      </c>
      <c r="S477" s="45">
        <f t="shared" si="15"/>
        <v>1601.3000000000002</v>
      </c>
    </row>
    <row r="478" spans="1:19" ht="14.1" customHeight="1">
      <c r="A478" s="27" t="s">
        <v>588</v>
      </c>
      <c r="B478" s="27" t="s">
        <v>69</v>
      </c>
      <c r="C478" s="42" t="s">
        <v>11</v>
      </c>
      <c r="D478" s="29" t="s">
        <v>5</v>
      </c>
      <c r="E478" s="27" t="s">
        <v>46</v>
      </c>
      <c r="F478" s="30">
        <v>2364</v>
      </c>
      <c r="G478" s="30">
        <v>0</v>
      </c>
      <c r="H478" s="30">
        <v>0</v>
      </c>
      <c r="I478" s="30">
        <v>0</v>
      </c>
      <c r="J478" s="30">
        <v>0</v>
      </c>
      <c r="K478" s="53">
        <v>0</v>
      </c>
      <c r="L478" s="30">
        <v>0</v>
      </c>
      <c r="M478" s="53">
        <v>0</v>
      </c>
      <c r="N478" s="53">
        <v>0</v>
      </c>
      <c r="O478" s="53">
        <v>0</v>
      </c>
      <c r="P478" s="53">
        <v>0</v>
      </c>
      <c r="Q478" s="30">
        <f t="shared" si="14"/>
        <v>2364</v>
      </c>
      <c r="R478" s="53">
        <v>810.34</v>
      </c>
      <c r="S478" s="45">
        <f t="shared" si="15"/>
        <v>1553.6599999999999</v>
      </c>
    </row>
    <row r="479" spans="1:19" ht="14.1" customHeight="1">
      <c r="A479" s="27" t="s">
        <v>589</v>
      </c>
      <c r="B479" s="27" t="s">
        <v>69</v>
      </c>
      <c r="C479" s="42" t="s">
        <v>7</v>
      </c>
      <c r="D479" s="29" t="s">
        <v>5</v>
      </c>
      <c r="E479" s="27" t="s">
        <v>46</v>
      </c>
      <c r="F479" s="30">
        <v>2099.16</v>
      </c>
      <c r="G479" s="30">
        <v>0</v>
      </c>
      <c r="H479" s="30">
        <v>0</v>
      </c>
      <c r="I479" s="30">
        <v>0</v>
      </c>
      <c r="J479" s="30">
        <v>0</v>
      </c>
      <c r="K479" s="53">
        <v>0</v>
      </c>
      <c r="L479" s="30">
        <v>0</v>
      </c>
      <c r="M479" s="53">
        <v>0</v>
      </c>
      <c r="N479" s="53">
        <v>0</v>
      </c>
      <c r="O479" s="53">
        <v>0</v>
      </c>
      <c r="P479" s="53">
        <v>0</v>
      </c>
      <c r="Q479" s="30">
        <f t="shared" si="14"/>
        <v>2099.16</v>
      </c>
      <c r="R479" s="53">
        <v>177.57</v>
      </c>
      <c r="S479" s="45">
        <f t="shared" si="15"/>
        <v>1921.59</v>
      </c>
    </row>
    <row r="480" spans="1:19" ht="14.1" customHeight="1">
      <c r="A480" s="27" t="s">
        <v>590</v>
      </c>
      <c r="B480" s="27" t="s">
        <v>83</v>
      </c>
      <c r="C480" s="42" t="s">
        <v>7</v>
      </c>
      <c r="D480" s="29" t="s">
        <v>5</v>
      </c>
      <c r="E480" s="27"/>
      <c r="F480" s="30">
        <v>3797.78</v>
      </c>
      <c r="G480" s="30">
        <v>0</v>
      </c>
      <c r="H480" s="30">
        <v>0</v>
      </c>
      <c r="I480" s="30">
        <v>0</v>
      </c>
      <c r="J480" s="30">
        <v>0</v>
      </c>
      <c r="K480" s="53">
        <v>0</v>
      </c>
      <c r="L480" s="30">
        <v>0</v>
      </c>
      <c r="M480" s="53">
        <v>0</v>
      </c>
      <c r="N480" s="53">
        <v>0</v>
      </c>
      <c r="O480" s="53">
        <v>0</v>
      </c>
      <c r="P480" s="53">
        <v>0</v>
      </c>
      <c r="Q480" s="30">
        <f t="shared" si="14"/>
        <v>3797.78</v>
      </c>
      <c r="R480" s="53">
        <v>527.54999999999995</v>
      </c>
      <c r="S480" s="45">
        <f t="shared" si="15"/>
        <v>3270.2300000000005</v>
      </c>
    </row>
    <row r="481" spans="1:19" ht="14.1" customHeight="1">
      <c r="A481" s="27" t="s">
        <v>591</v>
      </c>
      <c r="B481" s="27" t="s">
        <v>464</v>
      </c>
      <c r="C481" s="42" t="s">
        <v>11</v>
      </c>
      <c r="D481" s="29" t="s">
        <v>5</v>
      </c>
      <c r="E481" s="27" t="s">
        <v>46</v>
      </c>
      <c r="F481" s="30">
        <v>2756.41</v>
      </c>
      <c r="G481" s="30">
        <v>923.56</v>
      </c>
      <c r="H481" s="30">
        <v>242.4</v>
      </c>
      <c r="I481" s="30">
        <v>0</v>
      </c>
      <c r="J481" s="30">
        <v>0</v>
      </c>
      <c r="K481" s="53">
        <v>0</v>
      </c>
      <c r="L481" s="30">
        <v>0</v>
      </c>
      <c r="M481" s="53">
        <v>0</v>
      </c>
      <c r="N481" s="53">
        <v>303.64</v>
      </c>
      <c r="O481" s="53">
        <v>0</v>
      </c>
      <c r="P481" s="53">
        <v>0</v>
      </c>
      <c r="Q481" s="30">
        <f t="shared" si="14"/>
        <v>4226.01</v>
      </c>
      <c r="R481" s="53">
        <v>537.62</v>
      </c>
      <c r="S481" s="45">
        <f t="shared" si="15"/>
        <v>3688.3900000000003</v>
      </c>
    </row>
    <row r="482" spans="1:19" ht="14.1" customHeight="1">
      <c r="A482" s="27" t="s">
        <v>592</v>
      </c>
      <c r="B482" s="27" t="s">
        <v>142</v>
      </c>
      <c r="C482" s="42" t="s">
        <v>18</v>
      </c>
      <c r="D482" s="29" t="s">
        <v>5</v>
      </c>
      <c r="E482" s="27" t="s">
        <v>53</v>
      </c>
      <c r="F482" s="30">
        <v>0</v>
      </c>
      <c r="G482" s="30">
        <v>0</v>
      </c>
      <c r="H482" s="30">
        <v>0</v>
      </c>
      <c r="I482" s="30">
        <v>0</v>
      </c>
      <c r="J482" s="30">
        <v>0</v>
      </c>
      <c r="K482" s="53">
        <v>0</v>
      </c>
      <c r="L482" s="30">
        <v>0</v>
      </c>
      <c r="M482" s="53">
        <v>0</v>
      </c>
      <c r="N482" s="53">
        <v>233.48</v>
      </c>
      <c r="O482" s="53">
        <v>0</v>
      </c>
      <c r="P482" s="53">
        <v>0</v>
      </c>
      <c r="Q482" s="30">
        <f t="shared" si="14"/>
        <v>233.48</v>
      </c>
      <c r="R482" s="53">
        <v>0</v>
      </c>
      <c r="S482" s="45">
        <f t="shared" si="15"/>
        <v>233.48</v>
      </c>
    </row>
    <row r="483" spans="1:19" ht="14.1" customHeight="1">
      <c r="A483" s="27" t="s">
        <v>593</v>
      </c>
      <c r="B483" s="27" t="s">
        <v>83</v>
      </c>
      <c r="C483" s="42" t="s">
        <v>14</v>
      </c>
      <c r="D483" s="29" t="s">
        <v>5</v>
      </c>
      <c r="E483" s="27"/>
      <c r="F483" s="30">
        <v>3951.21</v>
      </c>
      <c r="G483" s="30">
        <v>0</v>
      </c>
      <c r="H483" s="30">
        <v>0</v>
      </c>
      <c r="I483" s="30">
        <v>0</v>
      </c>
      <c r="J483" s="30">
        <v>0</v>
      </c>
      <c r="K483" s="53">
        <v>0</v>
      </c>
      <c r="L483" s="30">
        <v>0</v>
      </c>
      <c r="M483" s="53">
        <v>0</v>
      </c>
      <c r="N483" s="53">
        <v>233.48</v>
      </c>
      <c r="O483" s="53">
        <v>0</v>
      </c>
      <c r="P483" s="53">
        <v>0</v>
      </c>
      <c r="Q483" s="30">
        <f t="shared" si="14"/>
        <v>4184.6899999999996</v>
      </c>
      <c r="R483" s="53">
        <v>1505.09</v>
      </c>
      <c r="S483" s="45">
        <f t="shared" si="15"/>
        <v>2679.5999999999995</v>
      </c>
    </row>
    <row r="484" spans="1:19" ht="14.1" customHeight="1">
      <c r="A484" s="27" t="s">
        <v>594</v>
      </c>
      <c r="B484" s="27" t="s">
        <v>83</v>
      </c>
      <c r="C484" s="42" t="s">
        <v>7</v>
      </c>
      <c r="D484" s="29" t="s">
        <v>5</v>
      </c>
      <c r="E484" s="27"/>
      <c r="F484" s="30">
        <v>3797.78</v>
      </c>
      <c r="G484" s="30">
        <v>0</v>
      </c>
      <c r="H484" s="30">
        <v>0</v>
      </c>
      <c r="I484" s="30">
        <v>0</v>
      </c>
      <c r="J484" s="30">
        <v>0</v>
      </c>
      <c r="K484" s="53">
        <v>0</v>
      </c>
      <c r="L484" s="30">
        <v>0</v>
      </c>
      <c r="M484" s="53">
        <v>0</v>
      </c>
      <c r="N484" s="53">
        <v>0</v>
      </c>
      <c r="O484" s="53">
        <v>0</v>
      </c>
      <c r="P484" s="53">
        <v>2658.45</v>
      </c>
      <c r="Q484" s="30">
        <f t="shared" si="14"/>
        <v>6456.23</v>
      </c>
      <c r="R484" s="53">
        <v>527.54999999999995</v>
      </c>
      <c r="S484" s="45">
        <f t="shared" si="15"/>
        <v>5928.6799999999994</v>
      </c>
    </row>
    <row r="485" spans="1:19" ht="14.1" customHeight="1">
      <c r="A485" s="27" t="s">
        <v>595</v>
      </c>
      <c r="B485" s="27" t="s">
        <v>67</v>
      </c>
      <c r="C485" s="42" t="s">
        <v>14</v>
      </c>
      <c r="D485" s="29" t="s">
        <v>5</v>
      </c>
      <c r="E485" s="27" t="s">
        <v>46</v>
      </c>
      <c r="F485" s="30">
        <v>3334.94</v>
      </c>
      <c r="G485" s="30">
        <v>0</v>
      </c>
      <c r="H485" s="30">
        <v>0</v>
      </c>
      <c r="I485" s="30">
        <v>0</v>
      </c>
      <c r="J485" s="30">
        <v>0</v>
      </c>
      <c r="K485" s="53">
        <v>0</v>
      </c>
      <c r="L485" s="30">
        <v>0</v>
      </c>
      <c r="M485" s="53">
        <v>0</v>
      </c>
      <c r="N485" s="53">
        <v>0</v>
      </c>
      <c r="O485" s="53">
        <v>0</v>
      </c>
      <c r="P485" s="53">
        <v>0</v>
      </c>
      <c r="Q485" s="30">
        <f t="shared" si="14"/>
        <v>3334.94</v>
      </c>
      <c r="R485" s="53">
        <v>1551.76</v>
      </c>
      <c r="S485" s="45">
        <f t="shared" si="15"/>
        <v>1783.18</v>
      </c>
    </row>
    <row r="486" spans="1:19" ht="14.1" customHeight="1">
      <c r="A486" s="27" t="s">
        <v>596</v>
      </c>
      <c r="B486" s="27" t="s">
        <v>97</v>
      </c>
      <c r="C486" s="42" t="s">
        <v>11</v>
      </c>
      <c r="D486" s="29" t="s">
        <v>5</v>
      </c>
      <c r="E486" s="27" t="s">
        <v>53</v>
      </c>
      <c r="F486" s="30">
        <v>5642.95</v>
      </c>
      <c r="G486" s="30">
        <v>1729.77</v>
      </c>
      <c r="H486" s="30">
        <v>0</v>
      </c>
      <c r="I486" s="30">
        <v>0</v>
      </c>
      <c r="J486" s="30">
        <v>0</v>
      </c>
      <c r="K486" s="53">
        <v>0</v>
      </c>
      <c r="L486" s="30">
        <v>0</v>
      </c>
      <c r="M486" s="53">
        <v>0</v>
      </c>
      <c r="N486" s="53">
        <v>155.66</v>
      </c>
      <c r="O486" s="53">
        <v>0</v>
      </c>
      <c r="P486" s="53">
        <v>0</v>
      </c>
      <c r="Q486" s="30">
        <f t="shared" si="14"/>
        <v>7528.3799999999992</v>
      </c>
      <c r="R486" s="53">
        <v>1763.71</v>
      </c>
      <c r="S486" s="45">
        <f t="shared" si="15"/>
        <v>5764.6699999999992</v>
      </c>
    </row>
    <row r="487" spans="1:19" ht="14.1" customHeight="1">
      <c r="A487" s="27" t="s">
        <v>597</v>
      </c>
      <c r="B487" s="27" t="s">
        <v>347</v>
      </c>
      <c r="C487" s="42" t="s">
        <v>11</v>
      </c>
      <c r="D487" s="29" t="s">
        <v>5</v>
      </c>
      <c r="E487" s="27" t="s">
        <v>46</v>
      </c>
      <c r="F487" s="30">
        <v>4276.92</v>
      </c>
      <c r="G487" s="30">
        <v>602.30999999999995</v>
      </c>
      <c r="H487" s="30">
        <v>727.2</v>
      </c>
      <c r="I487" s="30">
        <v>0</v>
      </c>
      <c r="J487" s="30">
        <v>0</v>
      </c>
      <c r="K487" s="53">
        <v>0</v>
      </c>
      <c r="L487" s="30">
        <v>0</v>
      </c>
      <c r="M487" s="53">
        <v>0</v>
      </c>
      <c r="N487" s="53">
        <v>327.54000000000002</v>
      </c>
      <c r="O487" s="53">
        <v>0</v>
      </c>
      <c r="P487" s="53">
        <v>0</v>
      </c>
      <c r="Q487" s="30">
        <f t="shared" si="14"/>
        <v>5933.9699999999993</v>
      </c>
      <c r="R487" s="53">
        <v>1122.68</v>
      </c>
      <c r="S487" s="45">
        <f t="shared" si="15"/>
        <v>4811.2899999999991</v>
      </c>
    </row>
    <row r="488" spans="1:19" ht="14.1" customHeight="1">
      <c r="A488" s="27" t="s">
        <v>598</v>
      </c>
      <c r="B488" s="27" t="s">
        <v>65</v>
      </c>
      <c r="C488" s="42">
        <v>0</v>
      </c>
      <c r="D488" s="29" t="s">
        <v>5</v>
      </c>
      <c r="E488" s="27" t="s">
        <v>53</v>
      </c>
      <c r="F488" s="30">
        <v>6300</v>
      </c>
      <c r="G488" s="30">
        <v>0</v>
      </c>
      <c r="H488" s="30">
        <v>0</v>
      </c>
      <c r="I488" s="30">
        <v>700</v>
      </c>
      <c r="J488" s="30">
        <v>0</v>
      </c>
      <c r="K488" s="53">
        <v>0</v>
      </c>
      <c r="L488" s="30">
        <v>0</v>
      </c>
      <c r="M488" s="53">
        <v>0</v>
      </c>
      <c r="N488" s="53">
        <v>0</v>
      </c>
      <c r="O488" s="53">
        <v>0</v>
      </c>
      <c r="P488" s="53">
        <v>0</v>
      </c>
      <c r="Q488" s="30">
        <f t="shared" si="14"/>
        <v>7000</v>
      </c>
      <c r="R488" s="53">
        <v>1652.36</v>
      </c>
      <c r="S488" s="45">
        <f t="shared" si="15"/>
        <v>5347.64</v>
      </c>
    </row>
    <row r="489" spans="1:19" ht="14.1" customHeight="1">
      <c r="A489" s="27" t="s">
        <v>599</v>
      </c>
      <c r="B489" s="27" t="s">
        <v>218</v>
      </c>
      <c r="C489" s="42" t="s">
        <v>7</v>
      </c>
      <c r="D489" s="29" t="s">
        <v>5</v>
      </c>
      <c r="E489" s="27" t="s">
        <v>46</v>
      </c>
      <c r="F489" s="30">
        <v>4297.59</v>
      </c>
      <c r="G489" s="30">
        <v>0</v>
      </c>
      <c r="H489" s="30">
        <v>944.05000000000007</v>
      </c>
      <c r="I489" s="30">
        <v>1700.44</v>
      </c>
      <c r="J489" s="30">
        <v>0</v>
      </c>
      <c r="K489" s="53">
        <v>170.04</v>
      </c>
      <c r="L489" s="30">
        <v>0</v>
      </c>
      <c r="M489" s="53">
        <v>0</v>
      </c>
      <c r="N489" s="53">
        <v>0</v>
      </c>
      <c r="O489" s="53">
        <v>0</v>
      </c>
      <c r="P489" s="53">
        <v>0</v>
      </c>
      <c r="Q489" s="30">
        <f t="shared" si="14"/>
        <v>7112.12</v>
      </c>
      <c r="R489" s="53">
        <v>1639.91</v>
      </c>
      <c r="S489" s="45">
        <f t="shared" si="15"/>
        <v>5472.21</v>
      </c>
    </row>
    <row r="490" spans="1:19" ht="14.1" customHeight="1">
      <c r="A490" s="27" t="s">
        <v>600</v>
      </c>
      <c r="B490" s="27" t="s">
        <v>65</v>
      </c>
      <c r="C490" s="42">
        <v>0</v>
      </c>
      <c r="D490" s="29" t="s">
        <v>5</v>
      </c>
      <c r="E490" s="27" t="s">
        <v>46</v>
      </c>
      <c r="F490" s="30">
        <v>2520</v>
      </c>
      <c r="G490" s="30">
        <v>0</v>
      </c>
      <c r="H490" s="30">
        <v>0</v>
      </c>
      <c r="I490" s="30">
        <v>420</v>
      </c>
      <c r="J490" s="30">
        <v>0</v>
      </c>
      <c r="K490" s="53">
        <v>0</v>
      </c>
      <c r="L490" s="30">
        <v>0</v>
      </c>
      <c r="M490" s="53">
        <v>0</v>
      </c>
      <c r="N490" s="53">
        <v>0</v>
      </c>
      <c r="O490" s="53">
        <v>0</v>
      </c>
      <c r="P490" s="53">
        <v>0</v>
      </c>
      <c r="Q490" s="30">
        <f t="shared" si="14"/>
        <v>2940</v>
      </c>
      <c r="R490" s="53">
        <v>319.86</v>
      </c>
      <c r="S490" s="45">
        <f t="shared" si="15"/>
        <v>2620.14</v>
      </c>
    </row>
    <row r="491" spans="1:19" ht="14.1" customHeight="1">
      <c r="A491" s="27" t="s">
        <v>601</v>
      </c>
      <c r="B491" s="27" t="s">
        <v>69</v>
      </c>
      <c r="C491" s="42" t="s">
        <v>7</v>
      </c>
      <c r="D491" s="29" t="s">
        <v>5</v>
      </c>
      <c r="E491" s="27" t="s">
        <v>53</v>
      </c>
      <c r="F491" s="30">
        <v>2099.16</v>
      </c>
      <c r="G491" s="30">
        <v>0</v>
      </c>
      <c r="H491" s="30">
        <v>0</v>
      </c>
      <c r="I491" s="30">
        <v>0</v>
      </c>
      <c r="J491" s="30">
        <v>0</v>
      </c>
      <c r="K491" s="53">
        <v>0</v>
      </c>
      <c r="L491" s="30">
        <v>0</v>
      </c>
      <c r="M491" s="53">
        <v>0</v>
      </c>
      <c r="N491" s="53">
        <v>0</v>
      </c>
      <c r="O491" s="53">
        <v>0</v>
      </c>
      <c r="P491" s="53">
        <v>0</v>
      </c>
      <c r="Q491" s="30">
        <f t="shared" si="14"/>
        <v>2099.16</v>
      </c>
      <c r="R491" s="53">
        <v>175.74</v>
      </c>
      <c r="S491" s="45">
        <f t="shared" si="15"/>
        <v>1923.4199999999998</v>
      </c>
    </row>
    <row r="492" spans="1:19" ht="14.1" customHeight="1">
      <c r="A492" s="27" t="s">
        <v>602</v>
      </c>
      <c r="B492" s="27" t="s">
        <v>48</v>
      </c>
      <c r="C492" s="42" t="s">
        <v>7</v>
      </c>
      <c r="D492" s="29" t="s">
        <v>5</v>
      </c>
      <c r="E492" s="27" t="s">
        <v>53</v>
      </c>
      <c r="F492" s="30">
        <v>1597.2</v>
      </c>
      <c r="G492" s="30">
        <v>0</v>
      </c>
      <c r="H492" s="30">
        <v>242.4</v>
      </c>
      <c r="I492" s="30">
        <v>0</v>
      </c>
      <c r="J492" s="30">
        <v>0</v>
      </c>
      <c r="K492" s="53">
        <v>61.32</v>
      </c>
      <c r="L492" s="30">
        <v>0</v>
      </c>
      <c r="M492" s="53">
        <v>0</v>
      </c>
      <c r="N492" s="53">
        <v>0</v>
      </c>
      <c r="O492" s="53">
        <v>0</v>
      </c>
      <c r="P492" s="53">
        <v>0</v>
      </c>
      <c r="Q492" s="30">
        <f t="shared" si="14"/>
        <v>1900.92</v>
      </c>
      <c r="R492" s="53">
        <v>365.33</v>
      </c>
      <c r="S492" s="45">
        <f t="shared" si="15"/>
        <v>1535.5900000000001</v>
      </c>
    </row>
    <row r="493" spans="1:19" ht="14.1" customHeight="1">
      <c r="A493" s="27" t="s">
        <v>603</v>
      </c>
      <c r="B493" s="27" t="s">
        <v>48</v>
      </c>
      <c r="C493" s="42" t="s">
        <v>7</v>
      </c>
      <c r="D493" s="29" t="s">
        <v>5</v>
      </c>
      <c r="E493" s="27" t="s">
        <v>46</v>
      </c>
      <c r="F493" s="30">
        <v>1597.2</v>
      </c>
      <c r="G493" s="30">
        <v>0</v>
      </c>
      <c r="H493" s="30">
        <v>503.15999999999997</v>
      </c>
      <c r="I493" s="30">
        <v>0</v>
      </c>
      <c r="J493" s="30">
        <v>0</v>
      </c>
      <c r="K493" s="53">
        <v>68.27</v>
      </c>
      <c r="L493" s="30">
        <v>0</v>
      </c>
      <c r="M493" s="53">
        <v>0</v>
      </c>
      <c r="N493" s="53">
        <v>0</v>
      </c>
      <c r="O493" s="53">
        <v>0</v>
      </c>
      <c r="P493" s="53">
        <v>0</v>
      </c>
      <c r="Q493" s="30">
        <f t="shared" si="14"/>
        <v>2168.63</v>
      </c>
      <c r="R493" s="53">
        <v>587.78</v>
      </c>
      <c r="S493" s="45">
        <f t="shared" si="15"/>
        <v>1580.8500000000001</v>
      </c>
    </row>
    <row r="494" spans="1:19" ht="14.1" customHeight="1">
      <c r="A494" s="27" t="s">
        <v>604</v>
      </c>
      <c r="B494" s="27" t="s">
        <v>418</v>
      </c>
      <c r="C494" s="42">
        <v>0</v>
      </c>
      <c r="D494" s="29" t="s">
        <v>167</v>
      </c>
      <c r="E494" s="27" t="s">
        <v>53</v>
      </c>
      <c r="F494" s="30">
        <v>0</v>
      </c>
      <c r="G494" s="30">
        <v>0</v>
      </c>
      <c r="H494" s="30">
        <v>0</v>
      </c>
      <c r="I494" s="30">
        <v>0</v>
      </c>
      <c r="J494" s="30">
        <v>0</v>
      </c>
      <c r="K494" s="53">
        <v>0</v>
      </c>
      <c r="L494" s="30">
        <v>14560</v>
      </c>
      <c r="M494" s="53">
        <v>0</v>
      </c>
      <c r="N494" s="53">
        <v>0</v>
      </c>
      <c r="O494" s="53">
        <v>0</v>
      </c>
      <c r="P494" s="53">
        <v>0</v>
      </c>
      <c r="Q494" s="30">
        <f t="shared" si="14"/>
        <v>14560</v>
      </c>
      <c r="R494" s="53">
        <v>3139.64</v>
      </c>
      <c r="S494" s="45">
        <f t="shared" si="15"/>
        <v>11420.36</v>
      </c>
    </row>
    <row r="495" spans="1:19" ht="14.1" customHeight="1">
      <c r="A495" s="27" t="s">
        <v>605</v>
      </c>
      <c r="B495" s="27" t="s">
        <v>48</v>
      </c>
      <c r="C495" s="42" t="s">
        <v>11</v>
      </c>
      <c r="D495" s="29" t="s">
        <v>5</v>
      </c>
      <c r="E495" s="27" t="s">
        <v>53</v>
      </c>
      <c r="F495" s="30">
        <v>1798.7</v>
      </c>
      <c r="G495" s="30">
        <v>677.76</v>
      </c>
      <c r="H495" s="30">
        <v>242.4</v>
      </c>
      <c r="I495" s="30">
        <v>0</v>
      </c>
      <c r="J495" s="30">
        <v>0</v>
      </c>
      <c r="K495" s="53">
        <v>0</v>
      </c>
      <c r="L495" s="30">
        <v>0</v>
      </c>
      <c r="M495" s="53">
        <v>0</v>
      </c>
      <c r="N495" s="53">
        <v>233.48</v>
      </c>
      <c r="O495" s="53">
        <v>0</v>
      </c>
      <c r="P495" s="53">
        <v>0</v>
      </c>
      <c r="Q495" s="30">
        <f t="shared" si="14"/>
        <v>2952.34</v>
      </c>
      <c r="R495" s="53">
        <v>391.65</v>
      </c>
      <c r="S495" s="45">
        <f t="shared" si="15"/>
        <v>2560.69</v>
      </c>
    </row>
    <row r="496" spans="1:19" ht="14.1" customHeight="1">
      <c r="A496" s="27" t="s">
        <v>606</v>
      </c>
      <c r="B496" s="27" t="s">
        <v>67</v>
      </c>
      <c r="C496" s="42" t="s">
        <v>14</v>
      </c>
      <c r="D496" s="29" t="s">
        <v>5</v>
      </c>
      <c r="E496" s="27" t="s">
        <v>46</v>
      </c>
      <c r="F496" s="30">
        <v>3334.94</v>
      </c>
      <c r="G496" s="30">
        <v>0</v>
      </c>
      <c r="H496" s="30">
        <v>0</v>
      </c>
      <c r="I496" s="30">
        <v>1111.6500000000001</v>
      </c>
      <c r="J496" s="30">
        <v>0</v>
      </c>
      <c r="K496" s="53">
        <v>0</v>
      </c>
      <c r="L496" s="30">
        <v>0</v>
      </c>
      <c r="M496" s="53">
        <v>0</v>
      </c>
      <c r="N496" s="53">
        <v>233.48</v>
      </c>
      <c r="O496" s="53">
        <v>0</v>
      </c>
      <c r="P496" s="53">
        <v>0</v>
      </c>
      <c r="Q496" s="30">
        <f t="shared" si="14"/>
        <v>4680.07</v>
      </c>
      <c r="R496" s="53">
        <v>724.84</v>
      </c>
      <c r="S496" s="45">
        <f t="shared" si="15"/>
        <v>3955.2299999999996</v>
      </c>
    </row>
    <row r="497" spans="1:19" ht="14.1" customHeight="1">
      <c r="A497" s="27" t="s">
        <v>607</v>
      </c>
      <c r="B497" s="27" t="s">
        <v>150</v>
      </c>
      <c r="C497" s="42" t="s">
        <v>11</v>
      </c>
      <c r="D497" s="29" t="s">
        <v>5</v>
      </c>
      <c r="E497" s="27"/>
      <c r="F497" s="30">
        <v>2756.41</v>
      </c>
      <c r="G497" s="30">
        <v>341.6</v>
      </c>
      <c r="H497" s="30">
        <v>242.4</v>
      </c>
      <c r="I497" s="30">
        <v>0</v>
      </c>
      <c r="J497" s="30">
        <v>0</v>
      </c>
      <c r="K497" s="53">
        <v>111.35</v>
      </c>
      <c r="L497" s="30">
        <v>0</v>
      </c>
      <c r="M497" s="53">
        <v>0</v>
      </c>
      <c r="N497" s="53">
        <v>187.69</v>
      </c>
      <c r="O497" s="53">
        <v>0</v>
      </c>
      <c r="P497" s="53">
        <v>0</v>
      </c>
      <c r="Q497" s="30">
        <f t="shared" si="14"/>
        <v>3639.45</v>
      </c>
      <c r="R497" s="53">
        <v>442.68</v>
      </c>
      <c r="S497" s="45">
        <f t="shared" si="15"/>
        <v>3196.77</v>
      </c>
    </row>
    <row r="498" spans="1:19" ht="14.1" customHeight="1">
      <c r="A498" s="27" t="s">
        <v>608</v>
      </c>
      <c r="B498" s="27" t="s">
        <v>69</v>
      </c>
      <c r="C498" s="42" t="s">
        <v>10</v>
      </c>
      <c r="D498" s="29" t="s">
        <v>5</v>
      </c>
      <c r="E498" s="27" t="s">
        <v>46</v>
      </c>
      <c r="F498" s="30">
        <v>1574.38</v>
      </c>
      <c r="G498" s="30">
        <v>0</v>
      </c>
      <c r="H498" s="30">
        <v>0</v>
      </c>
      <c r="I498" s="30">
        <v>0</v>
      </c>
      <c r="J498" s="30">
        <v>0</v>
      </c>
      <c r="K498" s="53">
        <v>0</v>
      </c>
      <c r="L498" s="30">
        <v>0</v>
      </c>
      <c r="M498" s="53">
        <v>0</v>
      </c>
      <c r="N498" s="53">
        <v>561.55999999999995</v>
      </c>
      <c r="O498" s="53">
        <v>0</v>
      </c>
      <c r="P498" s="53">
        <v>0</v>
      </c>
      <c r="Q498" s="30">
        <f t="shared" si="14"/>
        <v>2135.94</v>
      </c>
      <c r="R498" s="53">
        <v>123.51</v>
      </c>
      <c r="S498" s="45">
        <f t="shared" si="15"/>
        <v>2012.43</v>
      </c>
    </row>
    <row r="499" spans="1:19" ht="14.1" customHeight="1">
      <c r="A499" s="27" t="s">
        <v>609</v>
      </c>
      <c r="B499" s="27" t="s">
        <v>97</v>
      </c>
      <c r="C499" s="42" t="s">
        <v>11</v>
      </c>
      <c r="D499" s="29" t="s">
        <v>5</v>
      </c>
      <c r="E499" s="27" t="s">
        <v>53</v>
      </c>
      <c r="F499" s="30">
        <v>5642.95</v>
      </c>
      <c r="G499" s="30">
        <v>1463.29</v>
      </c>
      <c r="H499" s="30">
        <v>0</v>
      </c>
      <c r="I499" s="30">
        <v>0</v>
      </c>
      <c r="J499" s="30">
        <v>0</v>
      </c>
      <c r="K499" s="53">
        <v>0</v>
      </c>
      <c r="L499" s="30">
        <v>3000</v>
      </c>
      <c r="M499" s="53">
        <v>0</v>
      </c>
      <c r="N499" s="53">
        <v>0</v>
      </c>
      <c r="O499" s="53">
        <v>0</v>
      </c>
      <c r="P499" s="53">
        <v>0</v>
      </c>
      <c r="Q499" s="30">
        <f t="shared" si="14"/>
        <v>10106.24</v>
      </c>
      <c r="R499" s="53">
        <v>3763.29</v>
      </c>
      <c r="S499" s="45">
        <f t="shared" si="15"/>
        <v>6342.95</v>
      </c>
    </row>
    <row r="500" spans="1:19" ht="14.1" customHeight="1">
      <c r="A500" s="27" t="s">
        <v>610</v>
      </c>
      <c r="B500" s="27" t="s">
        <v>85</v>
      </c>
      <c r="C500" s="42">
        <v>4</v>
      </c>
      <c r="D500" s="29" t="s">
        <v>5</v>
      </c>
      <c r="E500" s="27" t="s">
        <v>53</v>
      </c>
      <c r="F500" s="30">
        <v>10920</v>
      </c>
      <c r="G500" s="30">
        <v>0</v>
      </c>
      <c r="H500" s="30">
        <v>0</v>
      </c>
      <c r="I500" s="30">
        <v>606.66999999999996</v>
      </c>
      <c r="J500" s="30">
        <v>0</v>
      </c>
      <c r="K500" s="53">
        <v>0</v>
      </c>
      <c r="L500" s="30">
        <v>0</v>
      </c>
      <c r="M500" s="53">
        <v>0</v>
      </c>
      <c r="N500" s="53">
        <v>0</v>
      </c>
      <c r="O500" s="53">
        <v>0</v>
      </c>
      <c r="P500" s="53">
        <v>0</v>
      </c>
      <c r="Q500" s="30">
        <f t="shared" si="14"/>
        <v>11526.67</v>
      </c>
      <c r="R500" s="53">
        <v>2906.05</v>
      </c>
      <c r="S500" s="45">
        <f t="shared" si="15"/>
        <v>8620.619999999999</v>
      </c>
    </row>
    <row r="501" spans="1:19" ht="14.1" customHeight="1">
      <c r="A501" s="27" t="s">
        <v>611</v>
      </c>
      <c r="B501" s="27" t="s">
        <v>69</v>
      </c>
      <c r="C501" s="42" t="s">
        <v>10</v>
      </c>
      <c r="D501" s="29" t="s">
        <v>5</v>
      </c>
      <c r="E501" s="27" t="s">
        <v>46</v>
      </c>
      <c r="F501" s="30">
        <v>1574.38</v>
      </c>
      <c r="G501" s="30">
        <v>0</v>
      </c>
      <c r="H501" s="30">
        <v>0</v>
      </c>
      <c r="I501" s="30">
        <v>0</v>
      </c>
      <c r="J501" s="30">
        <v>0</v>
      </c>
      <c r="K501" s="53">
        <v>0</v>
      </c>
      <c r="L501" s="30">
        <v>0</v>
      </c>
      <c r="M501" s="53">
        <v>0</v>
      </c>
      <c r="N501" s="53">
        <v>0</v>
      </c>
      <c r="O501" s="53">
        <v>0</v>
      </c>
      <c r="P501" s="53">
        <v>0</v>
      </c>
      <c r="Q501" s="30">
        <f t="shared" si="14"/>
        <v>1574.38</v>
      </c>
      <c r="R501" s="53">
        <v>123.51</v>
      </c>
      <c r="S501" s="45">
        <f t="shared" si="15"/>
        <v>1450.8700000000001</v>
      </c>
    </row>
    <row r="502" spans="1:19" ht="14.1" customHeight="1">
      <c r="A502" s="27" t="s">
        <v>612</v>
      </c>
      <c r="B502" s="27" t="s">
        <v>212</v>
      </c>
      <c r="C502" s="42" t="s">
        <v>7</v>
      </c>
      <c r="D502" s="29" t="s">
        <v>5</v>
      </c>
      <c r="E502" s="27" t="s">
        <v>46</v>
      </c>
      <c r="F502" s="30">
        <v>3797.78</v>
      </c>
      <c r="G502" s="30">
        <v>0</v>
      </c>
      <c r="H502" s="30">
        <v>0</v>
      </c>
      <c r="I502" s="30">
        <v>0</v>
      </c>
      <c r="J502" s="30">
        <v>0</v>
      </c>
      <c r="K502" s="53">
        <v>0</v>
      </c>
      <c r="L502" s="30">
        <v>0</v>
      </c>
      <c r="M502" s="53">
        <v>0</v>
      </c>
      <c r="N502" s="53">
        <v>0</v>
      </c>
      <c r="O502" s="53">
        <v>0</v>
      </c>
      <c r="P502" s="53">
        <v>0</v>
      </c>
      <c r="Q502" s="30">
        <f t="shared" si="14"/>
        <v>3797.78</v>
      </c>
      <c r="R502" s="53">
        <v>1150.73</v>
      </c>
      <c r="S502" s="45">
        <f t="shared" si="15"/>
        <v>2647.05</v>
      </c>
    </row>
    <row r="503" spans="1:19" ht="14.1" customHeight="1">
      <c r="A503" s="27" t="s">
        <v>613</v>
      </c>
      <c r="B503" s="27" t="s">
        <v>614</v>
      </c>
      <c r="C503" s="42">
        <v>4</v>
      </c>
      <c r="D503" s="29" t="s">
        <v>5</v>
      </c>
      <c r="E503" s="27" t="s">
        <v>46</v>
      </c>
      <c r="F503" s="30">
        <v>0</v>
      </c>
      <c r="G503" s="30">
        <v>0</v>
      </c>
      <c r="H503" s="30">
        <v>0</v>
      </c>
      <c r="I503" s="30">
        <v>0</v>
      </c>
      <c r="J503" s="30">
        <v>0</v>
      </c>
      <c r="K503" s="53">
        <v>0</v>
      </c>
      <c r="L503" s="30">
        <v>0</v>
      </c>
      <c r="M503" s="53">
        <v>0</v>
      </c>
      <c r="N503" s="53">
        <v>303.64</v>
      </c>
      <c r="O503" s="53">
        <v>0</v>
      </c>
      <c r="P503" s="53">
        <v>0</v>
      </c>
      <c r="Q503" s="30">
        <f t="shared" si="14"/>
        <v>303.64</v>
      </c>
      <c r="R503" s="53">
        <v>0</v>
      </c>
      <c r="S503" s="45">
        <f t="shared" si="15"/>
        <v>303.64</v>
      </c>
    </row>
    <row r="504" spans="1:19" ht="14.1" customHeight="1">
      <c r="A504" s="27" t="s">
        <v>615</v>
      </c>
      <c r="B504" s="27" t="s">
        <v>6</v>
      </c>
      <c r="C504" s="42">
        <v>0</v>
      </c>
      <c r="D504" s="29" t="s">
        <v>4</v>
      </c>
      <c r="E504" s="27" t="s">
        <v>53</v>
      </c>
      <c r="F504" s="30">
        <v>830</v>
      </c>
      <c r="G504" s="30">
        <v>0</v>
      </c>
      <c r="H504" s="30">
        <v>0</v>
      </c>
      <c r="I504" s="30">
        <v>0</v>
      </c>
      <c r="J504" s="30">
        <v>0</v>
      </c>
      <c r="K504" s="53">
        <v>0</v>
      </c>
      <c r="L504" s="30">
        <v>0</v>
      </c>
      <c r="M504" s="53">
        <v>86</v>
      </c>
      <c r="N504" s="53">
        <v>0</v>
      </c>
      <c r="O504" s="53">
        <v>0</v>
      </c>
      <c r="P504" s="53">
        <v>0</v>
      </c>
      <c r="Q504" s="30">
        <f t="shared" si="14"/>
        <v>916</v>
      </c>
      <c r="R504" s="53">
        <v>27.67</v>
      </c>
      <c r="S504" s="45">
        <f t="shared" si="15"/>
        <v>888.33</v>
      </c>
    </row>
    <row r="505" spans="1:19" ht="14.1" customHeight="1">
      <c r="A505" s="46" t="s">
        <v>616</v>
      </c>
      <c r="B505" s="29" t="s">
        <v>247</v>
      </c>
      <c r="C505" s="42" t="s">
        <v>25</v>
      </c>
      <c r="D505" s="29" t="s">
        <v>5</v>
      </c>
      <c r="E505" s="27"/>
      <c r="F505" s="30">
        <v>2520</v>
      </c>
      <c r="G505" s="30">
        <v>0</v>
      </c>
      <c r="H505" s="30">
        <v>0</v>
      </c>
      <c r="I505" s="30">
        <v>0</v>
      </c>
      <c r="J505" s="30">
        <v>0</v>
      </c>
      <c r="K505" s="53">
        <v>0</v>
      </c>
      <c r="L505" s="30">
        <v>0</v>
      </c>
      <c r="M505" s="53">
        <v>0</v>
      </c>
      <c r="N505" s="53">
        <v>0</v>
      </c>
      <c r="O505" s="53">
        <v>0</v>
      </c>
      <c r="P505" s="53">
        <v>0</v>
      </c>
      <c r="Q505" s="30">
        <f t="shared" si="14"/>
        <v>2520</v>
      </c>
      <c r="R505" s="53">
        <v>241.74</v>
      </c>
      <c r="S505" s="45">
        <f t="shared" si="15"/>
        <v>2278.2600000000002</v>
      </c>
    </row>
    <row r="506" spans="1:19" ht="14.1" customHeight="1">
      <c r="A506" s="27" t="s">
        <v>617</v>
      </c>
      <c r="B506" s="27" t="s">
        <v>58</v>
      </c>
      <c r="C506" s="42" t="s">
        <v>13</v>
      </c>
      <c r="D506" s="29" t="s">
        <v>5</v>
      </c>
      <c r="E506" s="27" t="s">
        <v>53</v>
      </c>
      <c r="F506" s="30">
        <v>1365.92</v>
      </c>
      <c r="G506" s="30">
        <v>0</v>
      </c>
      <c r="H506" s="30">
        <v>0</v>
      </c>
      <c r="I506" s="30">
        <v>0</v>
      </c>
      <c r="J506" s="30">
        <v>0</v>
      </c>
      <c r="K506" s="53">
        <v>0</v>
      </c>
      <c r="L506" s="30">
        <v>0</v>
      </c>
      <c r="M506" s="53">
        <v>0</v>
      </c>
      <c r="N506" s="53">
        <v>0</v>
      </c>
      <c r="O506" s="53">
        <v>0</v>
      </c>
      <c r="P506" s="53">
        <v>0</v>
      </c>
      <c r="Q506" s="30">
        <f t="shared" si="14"/>
        <v>1365.92</v>
      </c>
      <c r="R506" s="53">
        <v>342.67</v>
      </c>
      <c r="S506" s="45">
        <f t="shared" si="15"/>
        <v>1023.25</v>
      </c>
    </row>
    <row r="507" spans="1:19" ht="14.1" customHeight="1">
      <c r="A507" s="27" t="s">
        <v>618</v>
      </c>
      <c r="B507" s="27" t="s">
        <v>212</v>
      </c>
      <c r="C507" s="42" t="s">
        <v>7</v>
      </c>
      <c r="D507" s="29" t="s">
        <v>5</v>
      </c>
      <c r="E507" s="27" t="s">
        <v>53</v>
      </c>
      <c r="F507" s="30">
        <v>3797.78</v>
      </c>
      <c r="G507" s="30">
        <v>0</v>
      </c>
      <c r="H507" s="30">
        <v>0</v>
      </c>
      <c r="I507" s="30">
        <v>0</v>
      </c>
      <c r="J507" s="30">
        <v>0</v>
      </c>
      <c r="K507" s="53">
        <v>0</v>
      </c>
      <c r="L507" s="30">
        <v>0</v>
      </c>
      <c r="M507" s="53">
        <v>0</v>
      </c>
      <c r="N507" s="53">
        <v>104.63</v>
      </c>
      <c r="O507" s="53">
        <v>0</v>
      </c>
      <c r="P507" s="53">
        <v>0</v>
      </c>
      <c r="Q507" s="30">
        <f t="shared" si="14"/>
        <v>3902.4100000000003</v>
      </c>
      <c r="R507" s="53">
        <v>532.54999999999995</v>
      </c>
      <c r="S507" s="45">
        <f t="shared" si="15"/>
        <v>3369.8600000000006</v>
      </c>
    </row>
    <row r="508" spans="1:19" ht="14.1" customHeight="1">
      <c r="A508" s="27" t="s">
        <v>619</v>
      </c>
      <c r="B508" s="27" t="s">
        <v>65</v>
      </c>
      <c r="C508" s="42">
        <v>0</v>
      </c>
      <c r="D508" s="29" t="s">
        <v>5</v>
      </c>
      <c r="E508" s="27" t="s">
        <v>46</v>
      </c>
      <c r="F508" s="30">
        <v>2520</v>
      </c>
      <c r="G508" s="30">
        <v>0</v>
      </c>
      <c r="H508" s="30">
        <v>0</v>
      </c>
      <c r="I508" s="30">
        <v>420</v>
      </c>
      <c r="J508" s="30">
        <v>0</v>
      </c>
      <c r="K508" s="53">
        <v>0</v>
      </c>
      <c r="L508" s="30">
        <v>0</v>
      </c>
      <c r="M508" s="53">
        <v>0</v>
      </c>
      <c r="N508" s="53">
        <v>0</v>
      </c>
      <c r="O508" s="53">
        <v>0</v>
      </c>
      <c r="P508" s="53">
        <v>0</v>
      </c>
      <c r="Q508" s="30">
        <f t="shared" si="14"/>
        <v>2940</v>
      </c>
      <c r="R508" s="53">
        <v>319.86</v>
      </c>
      <c r="S508" s="45">
        <f t="shared" si="15"/>
        <v>2620.14</v>
      </c>
    </row>
    <row r="509" spans="1:19" ht="14.1" customHeight="1">
      <c r="A509" s="27" t="s">
        <v>620</v>
      </c>
      <c r="B509" s="27" t="s">
        <v>65</v>
      </c>
      <c r="C509" s="42">
        <v>0</v>
      </c>
      <c r="D509" s="29" t="s">
        <v>5</v>
      </c>
      <c r="E509" s="27" t="s">
        <v>46</v>
      </c>
      <c r="F509" s="30">
        <v>2520</v>
      </c>
      <c r="G509" s="30">
        <v>0</v>
      </c>
      <c r="H509" s="30">
        <v>0</v>
      </c>
      <c r="I509" s="30">
        <v>0</v>
      </c>
      <c r="J509" s="30">
        <v>0</v>
      </c>
      <c r="K509" s="53">
        <v>0</v>
      </c>
      <c r="L509" s="30">
        <v>0</v>
      </c>
      <c r="M509" s="53">
        <v>0</v>
      </c>
      <c r="N509" s="53">
        <v>0</v>
      </c>
      <c r="O509" s="53">
        <v>0</v>
      </c>
      <c r="P509" s="53">
        <v>0</v>
      </c>
      <c r="Q509" s="30">
        <f t="shared" si="14"/>
        <v>2520</v>
      </c>
      <c r="R509" s="53">
        <v>241.74</v>
      </c>
      <c r="S509" s="45">
        <f t="shared" si="15"/>
        <v>2278.2600000000002</v>
      </c>
    </row>
    <row r="510" spans="1:19" ht="14.1" customHeight="1">
      <c r="A510" s="27" t="s">
        <v>621</v>
      </c>
      <c r="B510" s="27" t="s">
        <v>622</v>
      </c>
      <c r="C510" s="42">
        <v>0</v>
      </c>
      <c r="D510" s="29" t="s">
        <v>5</v>
      </c>
      <c r="E510" s="27" t="s">
        <v>53</v>
      </c>
      <c r="F510" s="30">
        <v>17035.2</v>
      </c>
      <c r="G510" s="30">
        <v>0</v>
      </c>
      <c r="H510" s="30">
        <v>0</v>
      </c>
      <c r="I510" s="30">
        <v>0</v>
      </c>
      <c r="J510" s="30">
        <v>0</v>
      </c>
      <c r="K510" s="53">
        <v>0</v>
      </c>
      <c r="L510" s="30">
        <v>0</v>
      </c>
      <c r="M510" s="53">
        <v>0</v>
      </c>
      <c r="N510" s="53">
        <v>69.75</v>
      </c>
      <c r="O510" s="53">
        <v>0</v>
      </c>
      <c r="P510" s="53">
        <v>0</v>
      </c>
      <c r="Q510" s="30">
        <f t="shared" si="14"/>
        <v>17104.95</v>
      </c>
      <c r="R510" s="53">
        <v>4420.8999999999996</v>
      </c>
      <c r="S510" s="45">
        <f t="shared" si="15"/>
        <v>12684.050000000001</v>
      </c>
    </row>
    <row r="511" spans="1:19" ht="14.1" customHeight="1">
      <c r="A511" s="27" t="s">
        <v>623</v>
      </c>
      <c r="B511" s="27" t="s">
        <v>85</v>
      </c>
      <c r="C511" s="42">
        <v>1</v>
      </c>
      <c r="D511" s="29" t="s">
        <v>5</v>
      </c>
      <c r="E511" s="27" t="s">
        <v>46</v>
      </c>
      <c r="F511" s="30">
        <v>3276</v>
      </c>
      <c r="G511" s="30">
        <v>0</v>
      </c>
      <c r="H511" s="30">
        <v>0</v>
      </c>
      <c r="I511" s="30">
        <v>0</v>
      </c>
      <c r="J511" s="30">
        <v>0</v>
      </c>
      <c r="K511" s="53">
        <v>0</v>
      </c>
      <c r="L511" s="30">
        <v>0</v>
      </c>
      <c r="M511" s="53">
        <v>0</v>
      </c>
      <c r="N511" s="53">
        <v>0</v>
      </c>
      <c r="O511" s="53">
        <v>0</v>
      </c>
      <c r="P511" s="53">
        <v>0</v>
      </c>
      <c r="Q511" s="30">
        <f t="shared" si="14"/>
        <v>3276</v>
      </c>
      <c r="R511" s="53">
        <v>398.39</v>
      </c>
      <c r="S511" s="45">
        <f t="shared" si="15"/>
        <v>2877.61</v>
      </c>
    </row>
    <row r="512" spans="1:19" ht="14.1" customHeight="1">
      <c r="A512" s="27" t="s">
        <v>624</v>
      </c>
      <c r="B512" s="27" t="s">
        <v>94</v>
      </c>
      <c r="C512" s="42" t="s">
        <v>11</v>
      </c>
      <c r="D512" s="29" t="s">
        <v>5</v>
      </c>
      <c r="E512" s="27" t="s">
        <v>46</v>
      </c>
      <c r="F512" s="30">
        <v>2364</v>
      </c>
      <c r="G512" s="30">
        <v>0</v>
      </c>
      <c r="H512" s="30">
        <v>0</v>
      </c>
      <c r="I512" s="30">
        <v>2242.67</v>
      </c>
      <c r="J512" s="30">
        <v>0</v>
      </c>
      <c r="K512" s="53">
        <v>0</v>
      </c>
      <c r="L512" s="30">
        <v>1000</v>
      </c>
      <c r="M512" s="53">
        <v>0</v>
      </c>
      <c r="N512" s="53">
        <v>243.61</v>
      </c>
      <c r="O512" s="53">
        <v>0</v>
      </c>
      <c r="P512" s="53">
        <v>2354.8000000000002</v>
      </c>
      <c r="Q512" s="30">
        <f t="shared" si="14"/>
        <v>8205.08</v>
      </c>
      <c r="R512" s="53">
        <v>1307.58</v>
      </c>
      <c r="S512" s="45">
        <f t="shared" si="15"/>
        <v>6897.5</v>
      </c>
    </row>
    <row r="513" spans="1:19" ht="14.1" customHeight="1">
      <c r="A513" s="27" t="s">
        <v>625</v>
      </c>
      <c r="B513" s="27" t="s">
        <v>69</v>
      </c>
      <c r="C513" s="42" t="s">
        <v>7</v>
      </c>
      <c r="D513" s="29" t="s">
        <v>5</v>
      </c>
      <c r="E513" s="27" t="s">
        <v>46</v>
      </c>
      <c r="F513" s="30">
        <v>2099.16</v>
      </c>
      <c r="G513" s="30">
        <v>0</v>
      </c>
      <c r="H513" s="30">
        <v>0</v>
      </c>
      <c r="I513" s="30">
        <v>0</v>
      </c>
      <c r="J513" s="30">
        <v>0</v>
      </c>
      <c r="K513" s="53">
        <v>0</v>
      </c>
      <c r="L513" s="30">
        <v>0</v>
      </c>
      <c r="M513" s="53">
        <v>0</v>
      </c>
      <c r="N513" s="53">
        <v>0</v>
      </c>
      <c r="O513" s="53">
        <v>0</v>
      </c>
      <c r="P513" s="53">
        <v>0</v>
      </c>
      <c r="Q513" s="30">
        <f t="shared" si="14"/>
        <v>2099.16</v>
      </c>
      <c r="R513" s="53">
        <v>177.57</v>
      </c>
      <c r="S513" s="45">
        <f t="shared" si="15"/>
        <v>1921.59</v>
      </c>
    </row>
    <row r="514" spans="1:19" ht="14.1" customHeight="1">
      <c r="A514" s="27" t="s">
        <v>626</v>
      </c>
      <c r="B514" s="27" t="s">
        <v>204</v>
      </c>
      <c r="C514" s="42" t="s">
        <v>14</v>
      </c>
      <c r="D514" s="29" t="s">
        <v>5</v>
      </c>
      <c r="E514" s="27" t="s">
        <v>53</v>
      </c>
      <c r="F514" s="30">
        <v>2546.4899999999998</v>
      </c>
      <c r="G514" s="30">
        <v>0</v>
      </c>
      <c r="H514" s="30">
        <v>0</v>
      </c>
      <c r="I514" s="30">
        <v>0</v>
      </c>
      <c r="J514" s="30">
        <v>0</v>
      </c>
      <c r="K514" s="53">
        <v>0</v>
      </c>
      <c r="L514" s="30">
        <v>0</v>
      </c>
      <c r="M514" s="53">
        <v>0</v>
      </c>
      <c r="N514" s="53">
        <v>195.41</v>
      </c>
      <c r="O514" s="53">
        <v>0</v>
      </c>
      <c r="P514" s="53">
        <v>0</v>
      </c>
      <c r="Q514" s="30">
        <f t="shared" si="14"/>
        <v>2741.8999999999996</v>
      </c>
      <c r="R514" s="53">
        <v>328.06</v>
      </c>
      <c r="S514" s="45">
        <f t="shared" si="15"/>
        <v>2413.8399999999997</v>
      </c>
    </row>
    <row r="515" spans="1:19" ht="14.1" customHeight="1">
      <c r="A515" s="27" t="s">
        <v>627</v>
      </c>
      <c r="B515" s="27" t="s">
        <v>69</v>
      </c>
      <c r="C515" s="42" t="s">
        <v>7</v>
      </c>
      <c r="D515" s="29" t="s">
        <v>5</v>
      </c>
      <c r="E515" s="27"/>
      <c r="F515" s="30">
        <v>2099.16</v>
      </c>
      <c r="G515" s="30">
        <v>0</v>
      </c>
      <c r="H515" s="30">
        <v>0</v>
      </c>
      <c r="I515" s="30">
        <v>0</v>
      </c>
      <c r="J515" s="30">
        <v>0</v>
      </c>
      <c r="K515" s="53">
        <v>0</v>
      </c>
      <c r="L515" s="30">
        <v>0</v>
      </c>
      <c r="M515" s="53">
        <v>0</v>
      </c>
      <c r="N515" s="53">
        <v>0</v>
      </c>
      <c r="O515" s="53">
        <v>0</v>
      </c>
      <c r="P515" s="53">
        <v>0</v>
      </c>
      <c r="Q515" s="30">
        <f t="shared" si="14"/>
        <v>2099.16</v>
      </c>
      <c r="R515" s="53">
        <v>177.57</v>
      </c>
      <c r="S515" s="45">
        <f t="shared" si="15"/>
        <v>1921.59</v>
      </c>
    </row>
    <row r="516" spans="1:19" ht="14.1" customHeight="1">
      <c r="A516" s="27" t="s">
        <v>628</v>
      </c>
      <c r="B516" s="27" t="s">
        <v>48</v>
      </c>
      <c r="C516" s="42" t="s">
        <v>7</v>
      </c>
      <c r="D516" s="29" t="s">
        <v>5</v>
      </c>
      <c r="E516" s="27" t="s">
        <v>46</v>
      </c>
      <c r="F516" s="30">
        <v>1597.2</v>
      </c>
      <c r="G516" s="30">
        <v>0</v>
      </c>
      <c r="H516" s="30">
        <v>242.4</v>
      </c>
      <c r="I516" s="30">
        <v>0</v>
      </c>
      <c r="J516" s="30">
        <v>0</v>
      </c>
      <c r="K516" s="53">
        <v>0</v>
      </c>
      <c r="L516" s="30">
        <v>0</v>
      </c>
      <c r="M516" s="53">
        <v>0</v>
      </c>
      <c r="N516" s="53">
        <v>245.68</v>
      </c>
      <c r="O516" s="53">
        <v>0</v>
      </c>
      <c r="P516" s="53">
        <v>0</v>
      </c>
      <c r="Q516" s="30">
        <f t="shared" si="14"/>
        <v>2085.2800000000002</v>
      </c>
      <c r="R516" s="53">
        <v>152.38</v>
      </c>
      <c r="S516" s="45">
        <f t="shared" si="15"/>
        <v>1932.9</v>
      </c>
    </row>
    <row r="517" spans="1:19" ht="14.1" customHeight="1">
      <c r="A517" s="27" t="s">
        <v>629</v>
      </c>
      <c r="B517" s="27" t="s">
        <v>536</v>
      </c>
      <c r="C517" s="42" t="s">
        <v>13</v>
      </c>
      <c r="D517" s="29" t="s">
        <v>5</v>
      </c>
      <c r="E517" s="27" t="s">
        <v>53</v>
      </c>
      <c r="F517" s="30">
        <v>1629.14</v>
      </c>
      <c r="G517" s="30">
        <v>0</v>
      </c>
      <c r="H517" s="30">
        <v>242.4</v>
      </c>
      <c r="I517" s="30">
        <v>0</v>
      </c>
      <c r="J517" s="30">
        <v>0</v>
      </c>
      <c r="K517" s="53">
        <v>0</v>
      </c>
      <c r="L517" s="30">
        <v>0</v>
      </c>
      <c r="M517" s="53">
        <v>0</v>
      </c>
      <c r="N517" s="53">
        <v>0</v>
      </c>
      <c r="O517" s="53">
        <v>0</v>
      </c>
      <c r="P517" s="53">
        <v>0</v>
      </c>
      <c r="Q517" s="30">
        <f t="shared" si="14"/>
        <v>1871.5400000000002</v>
      </c>
      <c r="R517" s="53">
        <v>472.52</v>
      </c>
      <c r="S517" s="45">
        <f t="shared" si="15"/>
        <v>1399.0200000000002</v>
      </c>
    </row>
    <row r="518" spans="1:19" ht="14.1" customHeight="1">
      <c r="A518" s="27" t="s">
        <v>630</v>
      </c>
      <c r="B518" s="27" t="s">
        <v>48</v>
      </c>
      <c r="C518" s="42" t="s">
        <v>7</v>
      </c>
      <c r="D518" s="29" t="s">
        <v>5</v>
      </c>
      <c r="E518" s="27" t="s">
        <v>53</v>
      </c>
      <c r="F518" s="30">
        <v>1597.2</v>
      </c>
      <c r="G518" s="30">
        <v>0</v>
      </c>
      <c r="H518" s="30">
        <v>503.15999999999997</v>
      </c>
      <c r="I518" s="30">
        <v>0</v>
      </c>
      <c r="J518" s="30">
        <v>0</v>
      </c>
      <c r="K518" s="53">
        <v>0</v>
      </c>
      <c r="L518" s="30">
        <v>0</v>
      </c>
      <c r="M518" s="53">
        <v>0</v>
      </c>
      <c r="N518" s="53">
        <v>0</v>
      </c>
      <c r="O518" s="53">
        <v>0</v>
      </c>
      <c r="P518" s="53">
        <v>0</v>
      </c>
      <c r="Q518" s="30">
        <f t="shared" si="14"/>
        <v>2100.36</v>
      </c>
      <c r="R518" s="53">
        <v>303.27</v>
      </c>
      <c r="S518" s="45">
        <f t="shared" si="15"/>
        <v>1797.0900000000001</v>
      </c>
    </row>
    <row r="519" spans="1:19" ht="14.1" customHeight="1">
      <c r="A519" s="27" t="s">
        <v>631</v>
      </c>
      <c r="B519" s="27" t="s">
        <v>83</v>
      </c>
      <c r="C519" s="42" t="s">
        <v>7</v>
      </c>
      <c r="D519" s="29" t="s">
        <v>5</v>
      </c>
      <c r="E519" s="27"/>
      <c r="F519" s="30">
        <v>3797.78</v>
      </c>
      <c r="G519" s="30">
        <v>0</v>
      </c>
      <c r="H519" s="30">
        <v>0</v>
      </c>
      <c r="I519" s="30">
        <v>0</v>
      </c>
      <c r="J519" s="30">
        <v>0</v>
      </c>
      <c r="K519" s="53">
        <v>0</v>
      </c>
      <c r="L519" s="30">
        <v>0</v>
      </c>
      <c r="M519" s="53">
        <v>0</v>
      </c>
      <c r="N519" s="53">
        <v>0</v>
      </c>
      <c r="O519" s="53">
        <v>0</v>
      </c>
      <c r="P519" s="53">
        <v>0</v>
      </c>
      <c r="Q519" s="30">
        <f t="shared" si="14"/>
        <v>3797.78</v>
      </c>
      <c r="R519" s="53">
        <v>699.55</v>
      </c>
      <c r="S519" s="45">
        <f t="shared" si="15"/>
        <v>3098.2300000000005</v>
      </c>
    </row>
    <row r="520" spans="1:19" ht="14.1" customHeight="1">
      <c r="A520" s="27" t="s">
        <v>632</v>
      </c>
      <c r="B520" s="27" t="s">
        <v>536</v>
      </c>
      <c r="C520" s="42" t="s">
        <v>7</v>
      </c>
      <c r="D520" s="29" t="s">
        <v>5</v>
      </c>
      <c r="E520" s="27"/>
      <c r="F520" s="30">
        <v>1597.2</v>
      </c>
      <c r="G520" s="30">
        <v>0</v>
      </c>
      <c r="H520" s="30">
        <v>242.4</v>
      </c>
      <c r="I520" s="30">
        <v>0</v>
      </c>
      <c r="J520" s="30">
        <v>0</v>
      </c>
      <c r="K520" s="53">
        <v>0</v>
      </c>
      <c r="L520" s="30">
        <v>0</v>
      </c>
      <c r="M520" s="53">
        <v>0</v>
      </c>
      <c r="N520" s="53">
        <v>0</v>
      </c>
      <c r="O520" s="53">
        <v>0</v>
      </c>
      <c r="P520" s="53">
        <v>0</v>
      </c>
      <c r="Q520" s="30">
        <f t="shared" si="14"/>
        <v>1839.6000000000001</v>
      </c>
      <c r="R520" s="53">
        <v>248.21</v>
      </c>
      <c r="S520" s="45">
        <f t="shared" si="15"/>
        <v>1591.39</v>
      </c>
    </row>
    <row r="521" spans="1:19" ht="14.1" customHeight="1">
      <c r="A521" s="27" t="s">
        <v>633</v>
      </c>
      <c r="B521" s="27" t="s">
        <v>61</v>
      </c>
      <c r="C521" s="42" t="s">
        <v>11</v>
      </c>
      <c r="D521" s="29" t="s">
        <v>5</v>
      </c>
      <c r="E521" s="27" t="s">
        <v>53</v>
      </c>
      <c r="F521" s="30">
        <v>1798.7</v>
      </c>
      <c r="G521" s="30">
        <v>1447.34</v>
      </c>
      <c r="H521" s="30">
        <v>0</v>
      </c>
      <c r="I521" s="30">
        <v>0</v>
      </c>
      <c r="J521" s="30">
        <v>0</v>
      </c>
      <c r="K521" s="53">
        <v>0</v>
      </c>
      <c r="L521" s="30">
        <v>0</v>
      </c>
      <c r="M521" s="53">
        <v>0</v>
      </c>
      <c r="N521" s="53">
        <v>0</v>
      </c>
      <c r="O521" s="53">
        <v>0</v>
      </c>
      <c r="P521" s="53">
        <v>0</v>
      </c>
      <c r="Q521" s="30">
        <f t="shared" ref="Q521:Q552" si="16">SUM(F521:P521)</f>
        <v>3246.04</v>
      </c>
      <c r="R521" s="53">
        <v>739.51</v>
      </c>
      <c r="S521" s="45">
        <f t="shared" ref="S521:S552" si="17">SUM(Q521-R521)</f>
        <v>2506.5299999999997</v>
      </c>
    </row>
    <row r="522" spans="1:19" ht="14.1" customHeight="1">
      <c r="A522" s="27" t="s">
        <v>634</v>
      </c>
      <c r="B522" s="27" t="s">
        <v>48</v>
      </c>
      <c r="C522" s="42" t="s">
        <v>11</v>
      </c>
      <c r="D522" s="29" t="s">
        <v>5</v>
      </c>
      <c r="E522" s="27" t="s">
        <v>46</v>
      </c>
      <c r="F522" s="30">
        <v>1798.7</v>
      </c>
      <c r="G522" s="30">
        <v>1218.71</v>
      </c>
      <c r="H522" s="30">
        <v>242.4</v>
      </c>
      <c r="I522" s="30">
        <v>0</v>
      </c>
      <c r="J522" s="30">
        <v>0</v>
      </c>
      <c r="K522" s="53">
        <v>0</v>
      </c>
      <c r="L522" s="30">
        <v>0</v>
      </c>
      <c r="M522" s="53">
        <v>0</v>
      </c>
      <c r="N522" s="53">
        <v>466.5</v>
      </c>
      <c r="O522" s="53">
        <v>0</v>
      </c>
      <c r="P522" s="53">
        <v>2281.87</v>
      </c>
      <c r="Q522" s="30">
        <f t="shared" si="16"/>
        <v>6008.18</v>
      </c>
      <c r="R522" s="53">
        <v>1322.12</v>
      </c>
      <c r="S522" s="45">
        <f t="shared" si="17"/>
        <v>4686.0600000000004</v>
      </c>
    </row>
    <row r="523" spans="1:19" ht="14.1" customHeight="1">
      <c r="A523" s="27" t="s">
        <v>635</v>
      </c>
      <c r="B523" s="27" t="s">
        <v>65</v>
      </c>
      <c r="C523" s="42">
        <v>0</v>
      </c>
      <c r="D523" s="29" t="s">
        <v>5</v>
      </c>
      <c r="E523" s="27" t="s">
        <v>46</v>
      </c>
      <c r="F523" s="30">
        <v>2520</v>
      </c>
      <c r="G523" s="30">
        <v>0</v>
      </c>
      <c r="H523" s="30">
        <v>0</v>
      </c>
      <c r="I523" s="30">
        <v>0</v>
      </c>
      <c r="J523" s="30">
        <v>0</v>
      </c>
      <c r="K523" s="53">
        <v>0</v>
      </c>
      <c r="L523" s="30">
        <v>0</v>
      </c>
      <c r="M523" s="53">
        <v>0</v>
      </c>
      <c r="N523" s="53">
        <v>0</v>
      </c>
      <c r="O523" s="53">
        <v>0</v>
      </c>
      <c r="P523" s="53">
        <v>0</v>
      </c>
      <c r="Q523" s="30">
        <f t="shared" si="16"/>
        <v>2520</v>
      </c>
      <c r="R523" s="53">
        <v>241.74</v>
      </c>
      <c r="S523" s="45">
        <f t="shared" si="17"/>
        <v>2278.2600000000002</v>
      </c>
    </row>
    <row r="524" spans="1:19" ht="14.1" customHeight="1">
      <c r="A524" s="27" t="s">
        <v>636</v>
      </c>
      <c r="B524" s="27" t="s">
        <v>67</v>
      </c>
      <c r="C524" s="42" t="s">
        <v>11</v>
      </c>
      <c r="D524" s="29" t="s">
        <v>5</v>
      </c>
      <c r="E524" s="27" t="s">
        <v>53</v>
      </c>
      <c r="F524" s="30">
        <v>3609.85</v>
      </c>
      <c r="G524" s="30">
        <v>2644.47</v>
      </c>
      <c r="H524" s="30">
        <v>0</v>
      </c>
      <c r="I524" s="30">
        <v>0</v>
      </c>
      <c r="J524" s="30">
        <v>0</v>
      </c>
      <c r="K524" s="53">
        <v>0</v>
      </c>
      <c r="L524" s="30">
        <v>0</v>
      </c>
      <c r="M524" s="53">
        <v>0</v>
      </c>
      <c r="N524" s="53">
        <v>0</v>
      </c>
      <c r="O524" s="53">
        <v>0</v>
      </c>
      <c r="P524" s="53">
        <v>0</v>
      </c>
      <c r="Q524" s="30">
        <f t="shared" si="16"/>
        <v>6254.32</v>
      </c>
      <c r="R524" s="53">
        <v>3375.45</v>
      </c>
      <c r="S524" s="45">
        <f t="shared" si="17"/>
        <v>2878.87</v>
      </c>
    </row>
    <row r="525" spans="1:19" ht="14.1" customHeight="1">
      <c r="A525" s="27" t="s">
        <v>637</v>
      </c>
      <c r="B525" s="27" t="s">
        <v>48</v>
      </c>
      <c r="C525" s="42" t="s">
        <v>7</v>
      </c>
      <c r="D525" s="29" t="s">
        <v>5</v>
      </c>
      <c r="E525" s="27" t="s">
        <v>46</v>
      </c>
      <c r="F525" s="30">
        <v>1597.2</v>
      </c>
      <c r="G525" s="30">
        <v>0</v>
      </c>
      <c r="H525" s="30">
        <v>503.15999999999997</v>
      </c>
      <c r="I525" s="30">
        <v>0</v>
      </c>
      <c r="J525" s="30">
        <v>0</v>
      </c>
      <c r="K525" s="53">
        <v>0</v>
      </c>
      <c r="L525" s="30">
        <v>0</v>
      </c>
      <c r="M525" s="53">
        <v>0</v>
      </c>
      <c r="N525" s="53">
        <v>0</v>
      </c>
      <c r="O525" s="53">
        <v>0</v>
      </c>
      <c r="P525" s="53">
        <v>0</v>
      </c>
      <c r="Q525" s="30">
        <f t="shared" si="16"/>
        <v>2100.36</v>
      </c>
      <c r="R525" s="53">
        <v>177.76</v>
      </c>
      <c r="S525" s="45">
        <f t="shared" si="17"/>
        <v>1922.6000000000001</v>
      </c>
    </row>
    <row r="526" spans="1:19" ht="14.1" customHeight="1">
      <c r="A526" s="27" t="s">
        <v>638</v>
      </c>
      <c r="B526" s="27" t="s">
        <v>69</v>
      </c>
      <c r="C526" s="42" t="s">
        <v>7</v>
      </c>
      <c r="D526" s="29" t="s">
        <v>5</v>
      </c>
      <c r="E526" s="27" t="s">
        <v>53</v>
      </c>
      <c r="F526" s="30">
        <v>0</v>
      </c>
      <c r="G526" s="30">
        <v>0</v>
      </c>
      <c r="H526" s="30">
        <v>2099.16</v>
      </c>
      <c r="I526" s="30">
        <v>0</v>
      </c>
      <c r="J526" s="30">
        <v>0</v>
      </c>
      <c r="K526" s="53">
        <v>0</v>
      </c>
      <c r="L526" s="30">
        <v>0</v>
      </c>
      <c r="M526" s="53">
        <v>0</v>
      </c>
      <c r="N526" s="53">
        <v>174.12</v>
      </c>
      <c r="O526" s="53">
        <v>0</v>
      </c>
      <c r="P526" s="53">
        <v>0</v>
      </c>
      <c r="Q526" s="30">
        <f t="shared" si="16"/>
        <v>2273.2799999999997</v>
      </c>
      <c r="R526" s="53">
        <v>177.57</v>
      </c>
      <c r="S526" s="45">
        <f t="shared" si="17"/>
        <v>2095.7099999999996</v>
      </c>
    </row>
    <row r="527" spans="1:19" ht="14.1" customHeight="1">
      <c r="A527" s="27" t="s">
        <v>639</v>
      </c>
      <c r="B527" s="27" t="s">
        <v>79</v>
      </c>
      <c r="C527" s="42" t="s">
        <v>7</v>
      </c>
      <c r="D527" s="29" t="s">
        <v>5</v>
      </c>
      <c r="E527" s="27" t="s">
        <v>53</v>
      </c>
      <c r="F527" s="30">
        <v>1597.2</v>
      </c>
      <c r="G527" s="30">
        <v>0</v>
      </c>
      <c r="H527" s="30">
        <v>0</v>
      </c>
      <c r="I527" s="30">
        <v>0</v>
      </c>
      <c r="J527" s="30">
        <v>0</v>
      </c>
      <c r="K527" s="53">
        <v>0</v>
      </c>
      <c r="L527" s="30">
        <v>0</v>
      </c>
      <c r="M527" s="53">
        <v>0</v>
      </c>
      <c r="N527" s="53">
        <v>0</v>
      </c>
      <c r="O527" s="53">
        <v>0</v>
      </c>
      <c r="P527" s="53">
        <v>0</v>
      </c>
      <c r="Q527" s="30">
        <f t="shared" si="16"/>
        <v>1597.2</v>
      </c>
      <c r="R527" s="53">
        <v>226.39</v>
      </c>
      <c r="S527" s="45">
        <f t="shared" si="17"/>
        <v>1370.81</v>
      </c>
    </row>
    <row r="528" spans="1:19" ht="14.1" customHeight="1">
      <c r="A528" s="27" t="s">
        <v>640</v>
      </c>
      <c r="B528" s="27" t="s">
        <v>61</v>
      </c>
      <c r="C528" s="42" t="s">
        <v>11</v>
      </c>
      <c r="D528" s="29" t="s">
        <v>5</v>
      </c>
      <c r="E528" s="27" t="s">
        <v>46</v>
      </c>
      <c r="F528" s="30">
        <v>1798.7</v>
      </c>
      <c r="G528" s="30">
        <v>966.99</v>
      </c>
      <c r="H528" s="30">
        <v>161.6</v>
      </c>
      <c r="I528" s="30">
        <v>0</v>
      </c>
      <c r="J528" s="30">
        <v>394.45</v>
      </c>
      <c r="K528" s="53">
        <v>0</v>
      </c>
      <c r="L528" s="30">
        <v>0</v>
      </c>
      <c r="M528" s="53">
        <v>0</v>
      </c>
      <c r="N528" s="53">
        <v>0</v>
      </c>
      <c r="O528" s="53">
        <v>0</v>
      </c>
      <c r="P528" s="53">
        <v>0</v>
      </c>
      <c r="Q528" s="30">
        <f t="shared" si="16"/>
        <v>3321.74</v>
      </c>
      <c r="R528" s="53">
        <v>830.08</v>
      </c>
      <c r="S528" s="45">
        <f t="shared" si="17"/>
        <v>2491.66</v>
      </c>
    </row>
    <row r="529" spans="1:19" ht="14.1" customHeight="1">
      <c r="A529" s="27" t="s">
        <v>641</v>
      </c>
      <c r="B529" s="27" t="s">
        <v>69</v>
      </c>
      <c r="C529" s="42" t="s">
        <v>7</v>
      </c>
      <c r="D529" s="29" t="s">
        <v>5</v>
      </c>
      <c r="E529" s="27"/>
      <c r="F529" s="30">
        <v>2099.16</v>
      </c>
      <c r="G529" s="30">
        <v>0</v>
      </c>
      <c r="H529" s="30">
        <v>0</v>
      </c>
      <c r="I529" s="30">
        <v>0</v>
      </c>
      <c r="J529" s="30">
        <v>0</v>
      </c>
      <c r="K529" s="53">
        <v>0</v>
      </c>
      <c r="L529" s="30">
        <v>0</v>
      </c>
      <c r="M529" s="53">
        <v>0</v>
      </c>
      <c r="N529" s="53">
        <v>0</v>
      </c>
      <c r="O529" s="53">
        <v>0</v>
      </c>
      <c r="P529" s="53">
        <v>0</v>
      </c>
      <c r="Q529" s="30">
        <f t="shared" si="16"/>
        <v>2099.16</v>
      </c>
      <c r="R529" s="53">
        <v>177.57</v>
      </c>
      <c r="S529" s="45">
        <f t="shared" si="17"/>
        <v>1921.59</v>
      </c>
    </row>
    <row r="530" spans="1:19" ht="14.1" customHeight="1">
      <c r="A530" s="27" t="s">
        <v>642</v>
      </c>
      <c r="B530" s="27" t="s">
        <v>137</v>
      </c>
      <c r="C530" s="42" t="s">
        <v>11</v>
      </c>
      <c r="D530" s="29" t="s">
        <v>5</v>
      </c>
      <c r="E530" s="27" t="s">
        <v>53</v>
      </c>
      <c r="F530" s="30">
        <v>3131.61</v>
      </c>
      <c r="G530" s="30">
        <v>0</v>
      </c>
      <c r="H530" s="30">
        <v>0</v>
      </c>
      <c r="I530" s="30">
        <v>0</v>
      </c>
      <c r="J530" s="30">
        <v>0</v>
      </c>
      <c r="K530" s="53">
        <v>0</v>
      </c>
      <c r="L530" s="30">
        <v>0</v>
      </c>
      <c r="M530" s="53">
        <v>0</v>
      </c>
      <c r="N530" s="53">
        <v>537.12</v>
      </c>
      <c r="O530" s="53">
        <v>0</v>
      </c>
      <c r="P530" s="53">
        <v>0</v>
      </c>
      <c r="Q530" s="30">
        <f t="shared" si="16"/>
        <v>3668.73</v>
      </c>
      <c r="R530" s="53">
        <v>362.01</v>
      </c>
      <c r="S530" s="45">
        <f t="shared" si="17"/>
        <v>3306.7200000000003</v>
      </c>
    </row>
    <row r="531" spans="1:19" ht="14.1" customHeight="1">
      <c r="A531" s="27" t="s">
        <v>643</v>
      </c>
      <c r="B531" s="27" t="s">
        <v>142</v>
      </c>
      <c r="C531" s="42" t="s">
        <v>11</v>
      </c>
      <c r="D531" s="29" t="s">
        <v>5</v>
      </c>
      <c r="E531" s="27" t="s">
        <v>46</v>
      </c>
      <c r="F531" s="30">
        <v>2756.41</v>
      </c>
      <c r="G531" s="30">
        <v>0</v>
      </c>
      <c r="H531" s="30">
        <v>0</v>
      </c>
      <c r="I531" s="30">
        <v>0</v>
      </c>
      <c r="J531" s="30">
        <v>0</v>
      </c>
      <c r="K531" s="53">
        <v>0</v>
      </c>
      <c r="L531" s="30">
        <v>0</v>
      </c>
      <c r="M531" s="53">
        <v>0</v>
      </c>
      <c r="N531" s="53">
        <v>0</v>
      </c>
      <c r="O531" s="53">
        <v>0</v>
      </c>
      <c r="P531" s="53">
        <v>0</v>
      </c>
      <c r="Q531" s="30">
        <f t="shared" si="16"/>
        <v>2756.41</v>
      </c>
      <c r="R531" s="53">
        <v>290.70999999999998</v>
      </c>
      <c r="S531" s="45">
        <f t="shared" si="17"/>
        <v>2465.6999999999998</v>
      </c>
    </row>
    <row r="532" spans="1:19" ht="14.1" customHeight="1">
      <c r="A532" s="27" t="s">
        <v>644</v>
      </c>
      <c r="B532" s="27" t="s">
        <v>83</v>
      </c>
      <c r="C532" s="42" t="s">
        <v>17</v>
      </c>
      <c r="D532" s="29" t="s">
        <v>5</v>
      </c>
      <c r="E532" s="27" t="s">
        <v>46</v>
      </c>
      <c r="F532" s="30">
        <v>4193.0600000000004</v>
      </c>
      <c r="G532" s="30">
        <v>0</v>
      </c>
      <c r="H532" s="30">
        <v>0</v>
      </c>
      <c r="I532" s="30">
        <v>0</v>
      </c>
      <c r="J532" s="30">
        <v>0</v>
      </c>
      <c r="K532" s="53">
        <v>0</v>
      </c>
      <c r="L532" s="30">
        <v>0</v>
      </c>
      <c r="M532" s="53">
        <v>0</v>
      </c>
      <c r="N532" s="53">
        <v>125.92</v>
      </c>
      <c r="O532" s="53">
        <v>0</v>
      </c>
      <c r="P532" s="53">
        <v>2935.14</v>
      </c>
      <c r="Q532" s="30">
        <f t="shared" si="16"/>
        <v>7254.1200000000008</v>
      </c>
      <c r="R532" s="53">
        <v>635.29</v>
      </c>
      <c r="S532" s="45">
        <f t="shared" si="17"/>
        <v>6618.8300000000008</v>
      </c>
    </row>
    <row r="533" spans="1:19" ht="14.1" customHeight="1">
      <c r="A533" s="46" t="s">
        <v>645</v>
      </c>
      <c r="B533" s="29" t="s">
        <v>61</v>
      </c>
      <c r="C533" s="48" t="s">
        <v>7</v>
      </c>
      <c r="D533" s="29" t="s">
        <v>5</v>
      </c>
      <c r="E533" s="27"/>
      <c r="F533" s="30">
        <v>1597.2</v>
      </c>
      <c r="G533" s="30">
        <v>0</v>
      </c>
      <c r="H533" s="30">
        <v>0</v>
      </c>
      <c r="I533" s="30">
        <v>0</v>
      </c>
      <c r="J533" s="30">
        <v>0</v>
      </c>
      <c r="K533" s="53">
        <v>0</v>
      </c>
      <c r="L533" s="30">
        <v>0</v>
      </c>
      <c r="M533" s="53">
        <v>0</v>
      </c>
      <c r="N533" s="53">
        <v>0</v>
      </c>
      <c r="O533" s="53">
        <v>0</v>
      </c>
      <c r="P533" s="53">
        <v>0</v>
      </c>
      <c r="Q533" s="30">
        <f t="shared" si="16"/>
        <v>1597.2</v>
      </c>
      <c r="R533" s="53">
        <v>130.56</v>
      </c>
      <c r="S533" s="45">
        <f t="shared" si="17"/>
        <v>1466.64</v>
      </c>
    </row>
    <row r="534" spans="1:19" ht="14.1" customHeight="1">
      <c r="A534" s="52" t="s">
        <v>646</v>
      </c>
      <c r="B534" s="29" t="s">
        <v>109</v>
      </c>
      <c r="C534" s="48" t="s">
        <v>7</v>
      </c>
      <c r="D534" s="29" t="s">
        <v>5</v>
      </c>
      <c r="E534" s="27"/>
      <c r="F534" s="30">
        <v>3797.78</v>
      </c>
      <c r="G534" s="30">
        <v>0</v>
      </c>
      <c r="H534" s="30">
        <v>0</v>
      </c>
      <c r="I534" s="30">
        <v>0</v>
      </c>
      <c r="J534" s="30">
        <v>0</v>
      </c>
      <c r="K534" s="53">
        <v>0</v>
      </c>
      <c r="L534" s="30">
        <v>0</v>
      </c>
      <c r="M534" s="53">
        <v>0</v>
      </c>
      <c r="N534" s="53">
        <v>0</v>
      </c>
      <c r="O534" s="53">
        <v>0</v>
      </c>
      <c r="P534" s="53">
        <v>0</v>
      </c>
      <c r="Q534" s="30">
        <f t="shared" si="16"/>
        <v>3797.78</v>
      </c>
      <c r="R534" s="53">
        <v>532.54999999999995</v>
      </c>
      <c r="S534" s="45">
        <f t="shared" si="17"/>
        <v>3265.2300000000005</v>
      </c>
    </row>
    <row r="535" spans="1:19" ht="14.1" customHeight="1">
      <c r="A535" s="27" t="s">
        <v>647</v>
      </c>
      <c r="B535" s="27" t="s">
        <v>63</v>
      </c>
      <c r="C535" s="42" t="s">
        <v>13</v>
      </c>
      <c r="D535" s="29" t="s">
        <v>5</v>
      </c>
      <c r="E535" s="27" t="s">
        <v>53</v>
      </c>
      <c r="F535" s="30">
        <v>3873.75</v>
      </c>
      <c r="G535" s="30">
        <v>0</v>
      </c>
      <c r="H535" s="30">
        <v>0</v>
      </c>
      <c r="I535" s="30">
        <v>3249.17</v>
      </c>
      <c r="J535" s="30">
        <v>0</v>
      </c>
      <c r="K535" s="53">
        <v>0</v>
      </c>
      <c r="L535" s="30">
        <v>1000</v>
      </c>
      <c r="M535" s="53">
        <v>0</v>
      </c>
      <c r="N535" s="53">
        <v>0</v>
      </c>
      <c r="O535" s="53">
        <v>0</v>
      </c>
      <c r="P535" s="53">
        <v>0</v>
      </c>
      <c r="Q535" s="30">
        <f t="shared" si="16"/>
        <v>8122.92</v>
      </c>
      <c r="R535" s="53">
        <v>2359.3000000000002</v>
      </c>
      <c r="S535" s="45">
        <f t="shared" si="17"/>
        <v>5763.62</v>
      </c>
    </row>
    <row r="536" spans="1:19" ht="14.1" customHeight="1">
      <c r="A536" s="27" t="s">
        <v>648</v>
      </c>
      <c r="B536" s="27" t="s">
        <v>91</v>
      </c>
      <c r="C536" s="42" t="s">
        <v>7</v>
      </c>
      <c r="D536" s="29" t="s">
        <v>5</v>
      </c>
      <c r="E536" s="27" t="s">
        <v>53</v>
      </c>
      <c r="F536" s="30">
        <v>4297.59</v>
      </c>
      <c r="G536" s="30">
        <v>0</v>
      </c>
      <c r="H536" s="30">
        <v>0</v>
      </c>
      <c r="I536" s="30">
        <v>0</v>
      </c>
      <c r="J536" s="30">
        <v>0</v>
      </c>
      <c r="K536" s="53">
        <v>0</v>
      </c>
      <c r="L536" s="30">
        <v>0</v>
      </c>
      <c r="M536" s="53">
        <v>0</v>
      </c>
      <c r="N536" s="53">
        <v>0</v>
      </c>
      <c r="O536" s="53">
        <v>0</v>
      </c>
      <c r="P536" s="53">
        <v>0</v>
      </c>
      <c r="Q536" s="30">
        <f t="shared" si="16"/>
        <v>4297.59</v>
      </c>
      <c r="R536" s="53">
        <v>675.15</v>
      </c>
      <c r="S536" s="45">
        <f t="shared" si="17"/>
        <v>3622.44</v>
      </c>
    </row>
    <row r="537" spans="1:19" ht="14.1" customHeight="1">
      <c r="A537" s="27" t="s">
        <v>649</v>
      </c>
      <c r="B537" s="27" t="s">
        <v>650</v>
      </c>
      <c r="C537" s="42" t="s">
        <v>7</v>
      </c>
      <c r="D537" s="29" t="s">
        <v>5</v>
      </c>
      <c r="E537" s="27" t="s">
        <v>46</v>
      </c>
      <c r="F537" s="30">
        <v>2099.16</v>
      </c>
      <c r="G537" s="30">
        <v>0</v>
      </c>
      <c r="H537" s="30">
        <v>0</v>
      </c>
      <c r="I537" s="30">
        <v>0</v>
      </c>
      <c r="J537" s="30">
        <v>0</v>
      </c>
      <c r="K537" s="53">
        <v>0</v>
      </c>
      <c r="L537" s="30">
        <v>0</v>
      </c>
      <c r="M537" s="53">
        <v>0</v>
      </c>
      <c r="N537" s="53">
        <v>0</v>
      </c>
      <c r="O537" s="53">
        <v>0</v>
      </c>
      <c r="P537" s="53">
        <v>0</v>
      </c>
      <c r="Q537" s="30">
        <f t="shared" si="16"/>
        <v>2099.16</v>
      </c>
      <c r="R537" s="53">
        <v>303.52</v>
      </c>
      <c r="S537" s="45">
        <f t="shared" si="17"/>
        <v>1795.6399999999999</v>
      </c>
    </row>
    <row r="538" spans="1:19">
      <c r="A538" s="27" t="s">
        <v>651</v>
      </c>
      <c r="B538" s="27" t="s">
        <v>69</v>
      </c>
      <c r="C538" s="42" t="s">
        <v>7</v>
      </c>
      <c r="D538" s="29" t="s">
        <v>5</v>
      </c>
      <c r="E538" s="27" t="s">
        <v>53</v>
      </c>
      <c r="F538" s="30">
        <v>2099.16</v>
      </c>
      <c r="G538" s="30">
        <v>0</v>
      </c>
      <c r="H538" s="30">
        <v>0</v>
      </c>
      <c r="I538" s="30">
        <v>0</v>
      </c>
      <c r="J538" s="30">
        <v>0</v>
      </c>
      <c r="K538" s="53">
        <v>0</v>
      </c>
      <c r="L538" s="30">
        <v>0</v>
      </c>
      <c r="M538" s="53">
        <v>0</v>
      </c>
      <c r="N538" s="53">
        <v>0</v>
      </c>
      <c r="O538" s="53">
        <v>0</v>
      </c>
      <c r="P538" s="53">
        <v>0</v>
      </c>
      <c r="Q538" s="30">
        <f t="shared" si="16"/>
        <v>2099.16</v>
      </c>
      <c r="R538" s="53">
        <v>177.57</v>
      </c>
      <c r="S538" s="45">
        <f t="shared" si="17"/>
        <v>1921.59</v>
      </c>
    </row>
    <row r="539" spans="1:19">
      <c r="A539" s="27" t="s">
        <v>652</v>
      </c>
      <c r="B539" s="27" t="s">
        <v>67</v>
      </c>
      <c r="C539" s="42" t="s">
        <v>14</v>
      </c>
      <c r="D539" s="29" t="s">
        <v>5</v>
      </c>
      <c r="E539" s="27"/>
      <c r="F539" s="30">
        <v>3334.94</v>
      </c>
      <c r="G539" s="30">
        <v>0</v>
      </c>
      <c r="H539" s="30">
        <v>0</v>
      </c>
      <c r="I539" s="30">
        <v>0</v>
      </c>
      <c r="J539" s="30">
        <v>0</v>
      </c>
      <c r="K539" s="53">
        <v>0</v>
      </c>
      <c r="L539" s="30">
        <v>0</v>
      </c>
      <c r="M539" s="53">
        <v>0</v>
      </c>
      <c r="N539" s="53">
        <v>0</v>
      </c>
      <c r="O539" s="53">
        <v>0</v>
      </c>
      <c r="P539" s="53">
        <v>0</v>
      </c>
      <c r="Q539" s="30">
        <f t="shared" si="16"/>
        <v>3334.94</v>
      </c>
      <c r="R539" s="53">
        <v>1511.5</v>
      </c>
      <c r="S539" s="45">
        <f t="shared" si="17"/>
        <v>1823.44</v>
      </c>
    </row>
    <row r="540" spans="1:19">
      <c r="A540" s="27" t="s">
        <v>653</v>
      </c>
      <c r="B540" s="27" t="s">
        <v>69</v>
      </c>
      <c r="C540" s="42" t="s">
        <v>14</v>
      </c>
      <c r="D540" s="29" t="s">
        <v>5</v>
      </c>
      <c r="E540" s="27" t="s">
        <v>53</v>
      </c>
      <c r="F540" s="30">
        <v>2183.9699999999998</v>
      </c>
      <c r="G540" s="30">
        <v>0</v>
      </c>
      <c r="H540" s="30">
        <v>0</v>
      </c>
      <c r="I540" s="30">
        <v>0</v>
      </c>
      <c r="J540" s="30">
        <v>0</v>
      </c>
      <c r="K540" s="53">
        <v>0</v>
      </c>
      <c r="L540" s="30">
        <v>0</v>
      </c>
      <c r="M540" s="53">
        <v>0</v>
      </c>
      <c r="N540" s="53">
        <v>233.48</v>
      </c>
      <c r="O540" s="53">
        <v>0</v>
      </c>
      <c r="P540" s="53">
        <v>1528.78</v>
      </c>
      <c r="Q540" s="30">
        <f t="shared" si="16"/>
        <v>3946.2299999999996</v>
      </c>
      <c r="R540" s="53">
        <v>217.99</v>
      </c>
      <c r="S540" s="45">
        <f t="shared" si="17"/>
        <v>3728.24</v>
      </c>
    </row>
    <row r="541" spans="1:19">
      <c r="A541" s="27" t="s">
        <v>654</v>
      </c>
      <c r="B541" s="27" t="s">
        <v>150</v>
      </c>
      <c r="C541" s="42" t="s">
        <v>11</v>
      </c>
      <c r="D541" s="29" t="s">
        <v>5</v>
      </c>
      <c r="E541" s="27" t="s">
        <v>53</v>
      </c>
      <c r="F541" s="30">
        <v>2756.41</v>
      </c>
      <c r="G541" s="30">
        <v>81.180000000000007</v>
      </c>
      <c r="H541" s="30">
        <v>705.68</v>
      </c>
      <c r="I541" s="30">
        <v>0</v>
      </c>
      <c r="J541" s="30">
        <v>0</v>
      </c>
      <c r="K541" s="53">
        <v>115.02</v>
      </c>
      <c r="L541" s="30">
        <v>0</v>
      </c>
      <c r="M541" s="53">
        <v>0</v>
      </c>
      <c r="N541" s="53">
        <v>428.66</v>
      </c>
      <c r="O541" s="53">
        <v>0</v>
      </c>
      <c r="P541" s="53">
        <v>0</v>
      </c>
      <c r="Q541" s="30">
        <f t="shared" si="16"/>
        <v>4086.9499999999994</v>
      </c>
      <c r="R541" s="53">
        <v>524.12</v>
      </c>
      <c r="S541" s="45">
        <f t="shared" si="17"/>
        <v>3562.8299999999995</v>
      </c>
    </row>
    <row r="542" spans="1:19">
      <c r="A542" s="27" t="s">
        <v>655</v>
      </c>
      <c r="B542" s="27" t="s">
        <v>305</v>
      </c>
      <c r="C542" s="42" t="s">
        <v>23</v>
      </c>
      <c r="D542" s="29" t="s">
        <v>5</v>
      </c>
      <c r="E542" s="27"/>
      <c r="F542" s="30">
        <v>4067.88</v>
      </c>
      <c r="G542" s="30">
        <v>0</v>
      </c>
      <c r="H542" s="30">
        <v>0</v>
      </c>
      <c r="I542" s="30">
        <v>0</v>
      </c>
      <c r="J542" s="30">
        <v>0</v>
      </c>
      <c r="K542" s="53">
        <v>0</v>
      </c>
      <c r="L542" s="30">
        <v>0</v>
      </c>
      <c r="M542" s="53">
        <v>0</v>
      </c>
      <c r="N542" s="53">
        <v>0</v>
      </c>
      <c r="O542" s="53">
        <v>0</v>
      </c>
      <c r="P542" s="53">
        <v>0</v>
      </c>
      <c r="Q542" s="30">
        <f t="shared" si="16"/>
        <v>4067.88</v>
      </c>
      <c r="R542" s="53">
        <v>627.20000000000005</v>
      </c>
      <c r="S542" s="45">
        <f t="shared" si="17"/>
        <v>3440.6800000000003</v>
      </c>
    </row>
    <row r="543" spans="1:19">
      <c r="A543" s="27" t="s">
        <v>656</v>
      </c>
      <c r="B543" s="27" t="s">
        <v>164</v>
      </c>
      <c r="C543" s="42" t="s">
        <v>14</v>
      </c>
      <c r="D543" s="29" t="s">
        <v>5</v>
      </c>
      <c r="E543" s="27" t="s">
        <v>53</v>
      </c>
      <c r="F543" s="30">
        <v>6893.26</v>
      </c>
      <c r="G543" s="30">
        <v>0</v>
      </c>
      <c r="H543" s="30">
        <v>0</v>
      </c>
      <c r="I543" s="30">
        <v>0</v>
      </c>
      <c r="J543" s="30">
        <v>0</v>
      </c>
      <c r="K543" s="53">
        <v>0</v>
      </c>
      <c r="L543" s="30">
        <v>1000</v>
      </c>
      <c r="M543" s="53">
        <v>0</v>
      </c>
      <c r="N543" s="53">
        <v>0</v>
      </c>
      <c r="O543" s="53">
        <v>0</v>
      </c>
      <c r="P543" s="53">
        <v>0</v>
      </c>
      <c r="Q543" s="30">
        <f t="shared" si="16"/>
        <v>7893.26</v>
      </c>
      <c r="R543" s="53">
        <v>1802.59</v>
      </c>
      <c r="S543" s="45">
        <f t="shared" si="17"/>
        <v>6090.67</v>
      </c>
    </row>
    <row r="544" spans="1:19">
      <c r="A544" s="27" t="s">
        <v>657</v>
      </c>
      <c r="B544" s="27" t="s">
        <v>79</v>
      </c>
      <c r="C544" s="42" t="s">
        <v>7</v>
      </c>
      <c r="D544" s="29" t="s">
        <v>5</v>
      </c>
      <c r="E544" s="27" t="s">
        <v>53</v>
      </c>
      <c r="F544" s="30">
        <v>1597.2</v>
      </c>
      <c r="G544" s="30">
        <v>0</v>
      </c>
      <c r="H544" s="30">
        <v>0</v>
      </c>
      <c r="I544" s="30">
        <v>0</v>
      </c>
      <c r="J544" s="30">
        <v>0</v>
      </c>
      <c r="K544" s="53">
        <v>0</v>
      </c>
      <c r="L544" s="30">
        <v>0</v>
      </c>
      <c r="M544" s="53">
        <v>0</v>
      </c>
      <c r="N544" s="53">
        <v>0</v>
      </c>
      <c r="O544" s="53">
        <v>0</v>
      </c>
      <c r="P544" s="53">
        <v>0</v>
      </c>
      <c r="Q544" s="30">
        <f t="shared" si="16"/>
        <v>1597.2</v>
      </c>
      <c r="R544" s="53">
        <v>226.39</v>
      </c>
      <c r="S544" s="45">
        <f t="shared" si="17"/>
        <v>1370.81</v>
      </c>
    </row>
    <row r="545" spans="1:19">
      <c r="A545" s="27" t="s">
        <v>658</v>
      </c>
      <c r="B545" s="27" t="s">
        <v>48</v>
      </c>
      <c r="C545" s="42" t="s">
        <v>11</v>
      </c>
      <c r="D545" s="29" t="s">
        <v>5</v>
      </c>
      <c r="E545" s="27"/>
      <c r="F545" s="30">
        <v>1798.7</v>
      </c>
      <c r="G545" s="30">
        <v>0</v>
      </c>
      <c r="H545" s="30">
        <v>242.4</v>
      </c>
      <c r="I545" s="30">
        <v>0</v>
      </c>
      <c r="J545" s="30">
        <v>0</v>
      </c>
      <c r="K545" s="53">
        <v>68.040000000000006</v>
      </c>
      <c r="L545" s="30">
        <v>0</v>
      </c>
      <c r="M545" s="53">
        <v>0</v>
      </c>
      <c r="N545" s="53">
        <v>630.30999999999995</v>
      </c>
      <c r="O545" s="53">
        <v>0</v>
      </c>
      <c r="P545" s="53">
        <v>0</v>
      </c>
      <c r="Q545" s="30">
        <f t="shared" si="16"/>
        <v>2739.4500000000003</v>
      </c>
      <c r="R545" s="53">
        <v>176.64</v>
      </c>
      <c r="S545" s="45">
        <f t="shared" si="17"/>
        <v>2562.8100000000004</v>
      </c>
    </row>
    <row r="546" spans="1:19">
      <c r="A546" s="27" t="s">
        <v>659</v>
      </c>
      <c r="B546" s="27" t="s">
        <v>6</v>
      </c>
      <c r="C546" s="42">
        <v>0</v>
      </c>
      <c r="D546" s="29" t="s">
        <v>4</v>
      </c>
      <c r="E546" s="27"/>
      <c r="F546" s="30">
        <v>830</v>
      </c>
      <c r="G546" s="30">
        <v>0</v>
      </c>
      <c r="H546" s="30">
        <v>0</v>
      </c>
      <c r="I546" s="30">
        <v>0</v>
      </c>
      <c r="J546" s="30">
        <v>0</v>
      </c>
      <c r="K546" s="53">
        <v>0</v>
      </c>
      <c r="L546" s="30">
        <v>0</v>
      </c>
      <c r="M546" s="53">
        <v>86</v>
      </c>
      <c r="N546" s="53">
        <v>0</v>
      </c>
      <c r="O546" s="53">
        <v>0</v>
      </c>
      <c r="P546" s="53">
        <v>0</v>
      </c>
      <c r="Q546" s="30">
        <f t="shared" si="16"/>
        <v>916</v>
      </c>
      <c r="R546" s="53">
        <v>27.67</v>
      </c>
      <c r="S546" s="45">
        <f t="shared" si="17"/>
        <v>888.33</v>
      </c>
    </row>
    <row r="547" spans="1:19">
      <c r="A547" s="27" t="s">
        <v>660</v>
      </c>
      <c r="B547" s="27" t="s">
        <v>61</v>
      </c>
      <c r="C547" s="42" t="s">
        <v>7</v>
      </c>
      <c r="D547" s="29" t="s">
        <v>5</v>
      </c>
      <c r="E547" s="27"/>
      <c r="F547" s="30">
        <v>1597.2</v>
      </c>
      <c r="G547" s="30">
        <v>0</v>
      </c>
      <c r="H547" s="30">
        <v>242.4</v>
      </c>
      <c r="I547" s="30">
        <v>0</v>
      </c>
      <c r="J547" s="30">
        <v>0</v>
      </c>
      <c r="K547" s="53">
        <v>0</v>
      </c>
      <c r="L547" s="30">
        <v>0</v>
      </c>
      <c r="M547" s="53">
        <v>0</v>
      </c>
      <c r="N547" s="53">
        <v>245.68</v>
      </c>
      <c r="O547" s="53">
        <v>0</v>
      </c>
      <c r="P547" s="53">
        <v>0</v>
      </c>
      <c r="Q547" s="30">
        <f t="shared" si="16"/>
        <v>2085.2800000000002</v>
      </c>
      <c r="R547" s="53">
        <v>152.38</v>
      </c>
      <c r="S547" s="45">
        <f t="shared" si="17"/>
        <v>1932.9</v>
      </c>
    </row>
    <row r="548" spans="1:19">
      <c r="A548" s="27" t="s">
        <v>661</v>
      </c>
      <c r="B548" s="27" t="s">
        <v>83</v>
      </c>
      <c r="C548" s="42" t="s">
        <v>17</v>
      </c>
      <c r="D548" s="29" t="s">
        <v>5</v>
      </c>
      <c r="E548" s="27"/>
      <c r="F548" s="30">
        <v>4193.0600000000004</v>
      </c>
      <c r="G548" s="30">
        <v>0</v>
      </c>
      <c r="H548" s="30">
        <v>0</v>
      </c>
      <c r="I548" s="30">
        <v>0</v>
      </c>
      <c r="J548" s="30">
        <v>0</v>
      </c>
      <c r="K548" s="53">
        <v>0</v>
      </c>
      <c r="L548" s="30">
        <v>0</v>
      </c>
      <c r="M548" s="53">
        <v>0</v>
      </c>
      <c r="N548" s="53">
        <v>0</v>
      </c>
      <c r="O548" s="53">
        <v>0</v>
      </c>
      <c r="P548" s="53">
        <v>0</v>
      </c>
      <c r="Q548" s="30">
        <f t="shared" si="16"/>
        <v>4193.0600000000004</v>
      </c>
      <c r="R548" s="53">
        <v>934.96</v>
      </c>
      <c r="S548" s="45">
        <f t="shared" si="17"/>
        <v>3258.1000000000004</v>
      </c>
    </row>
    <row r="549" spans="1:19">
      <c r="A549" s="27" t="s">
        <v>662</v>
      </c>
      <c r="B549" s="27" t="s">
        <v>6</v>
      </c>
      <c r="C549" s="42">
        <v>0</v>
      </c>
      <c r="D549" s="29" t="s">
        <v>4</v>
      </c>
      <c r="E549" s="27"/>
      <c r="F549" s="30">
        <v>830</v>
      </c>
      <c r="G549" s="30">
        <v>0</v>
      </c>
      <c r="H549" s="30">
        <v>0</v>
      </c>
      <c r="I549" s="30">
        <v>0</v>
      </c>
      <c r="J549" s="30">
        <v>0</v>
      </c>
      <c r="K549" s="53">
        <v>0</v>
      </c>
      <c r="L549" s="30">
        <v>0</v>
      </c>
      <c r="M549" s="53">
        <v>86</v>
      </c>
      <c r="N549" s="53">
        <v>0</v>
      </c>
      <c r="O549" s="53">
        <v>0</v>
      </c>
      <c r="P549" s="53">
        <v>0</v>
      </c>
      <c r="Q549" s="30">
        <f t="shared" si="16"/>
        <v>916</v>
      </c>
      <c r="R549" s="53">
        <v>0</v>
      </c>
      <c r="S549" s="45">
        <f t="shared" si="17"/>
        <v>916</v>
      </c>
    </row>
    <row r="550" spans="1:19">
      <c r="A550" s="27" t="s">
        <v>663</v>
      </c>
      <c r="B550" s="27" t="s">
        <v>79</v>
      </c>
      <c r="C550" s="42" t="s">
        <v>7</v>
      </c>
      <c r="D550" s="29" t="s">
        <v>5</v>
      </c>
      <c r="E550" s="27"/>
      <c r="F550" s="30">
        <v>1597.2</v>
      </c>
      <c r="G550" s="30">
        <v>0</v>
      </c>
      <c r="H550" s="30">
        <v>0</v>
      </c>
      <c r="I550" s="30">
        <v>0</v>
      </c>
      <c r="J550" s="30">
        <v>0</v>
      </c>
      <c r="K550" s="53">
        <v>0</v>
      </c>
      <c r="L550" s="30">
        <v>0</v>
      </c>
      <c r="M550" s="53">
        <v>0</v>
      </c>
      <c r="N550" s="53">
        <v>250.25</v>
      </c>
      <c r="O550" s="53">
        <v>0</v>
      </c>
      <c r="P550" s="53">
        <v>0</v>
      </c>
      <c r="Q550" s="30">
        <f t="shared" si="16"/>
        <v>1847.45</v>
      </c>
      <c r="R550" s="53">
        <v>189.84</v>
      </c>
      <c r="S550" s="45">
        <f t="shared" si="17"/>
        <v>1657.6100000000001</v>
      </c>
    </row>
    <row r="551" spans="1:19">
      <c r="A551" s="46" t="s">
        <v>664</v>
      </c>
      <c r="B551" s="29" t="s">
        <v>69</v>
      </c>
      <c r="C551" s="48" t="s">
        <v>7</v>
      </c>
      <c r="D551" s="29" t="s">
        <v>5</v>
      </c>
      <c r="E551" s="27"/>
      <c r="F551" s="30">
        <v>2099.16</v>
      </c>
      <c r="G551" s="30">
        <v>0</v>
      </c>
      <c r="H551" s="30">
        <v>0</v>
      </c>
      <c r="I551" s="30">
        <v>0</v>
      </c>
      <c r="J551" s="30">
        <v>0</v>
      </c>
      <c r="K551" s="53">
        <v>0</v>
      </c>
      <c r="L551" s="30">
        <v>0</v>
      </c>
      <c r="M551" s="53">
        <v>0</v>
      </c>
      <c r="N551" s="53">
        <v>0</v>
      </c>
      <c r="O551" s="53">
        <v>0</v>
      </c>
      <c r="P551" s="53">
        <v>0</v>
      </c>
      <c r="Q551" s="30">
        <f t="shared" si="16"/>
        <v>2099.16</v>
      </c>
      <c r="R551" s="53">
        <v>177.57</v>
      </c>
      <c r="S551" s="45">
        <f t="shared" si="17"/>
        <v>1921.59</v>
      </c>
    </row>
    <row r="552" spans="1:19">
      <c r="A552" s="27" t="s">
        <v>665</v>
      </c>
      <c r="B552" s="27" t="s">
        <v>233</v>
      </c>
      <c r="C552" s="42" t="s">
        <v>11</v>
      </c>
      <c r="D552" s="29" t="s">
        <v>5</v>
      </c>
      <c r="E552" s="27"/>
      <c r="F552" s="30">
        <v>2756.41</v>
      </c>
      <c r="G552" s="30">
        <v>765.4</v>
      </c>
      <c r="H552" s="30">
        <v>32.29</v>
      </c>
      <c r="I552" s="30">
        <v>0</v>
      </c>
      <c r="J552" s="30">
        <v>936.63</v>
      </c>
      <c r="K552" s="53">
        <v>0</v>
      </c>
      <c r="L552" s="30">
        <v>0</v>
      </c>
      <c r="M552" s="53">
        <v>0</v>
      </c>
      <c r="N552" s="53">
        <v>0</v>
      </c>
      <c r="O552" s="53">
        <v>0</v>
      </c>
      <c r="P552" s="53">
        <v>0</v>
      </c>
      <c r="Q552" s="30">
        <f t="shared" si="16"/>
        <v>4490.7299999999996</v>
      </c>
      <c r="R552" s="53">
        <v>1927.25</v>
      </c>
      <c r="S552" s="45">
        <f t="shared" si="17"/>
        <v>2563.4799999999996</v>
      </c>
    </row>
    <row r="553" spans="1:19" ht="14.1" customHeight="1">
      <c r="A553" s="49"/>
      <c r="B553" s="49"/>
      <c r="C553" s="49"/>
      <c r="D553" s="44"/>
      <c r="E553" s="44"/>
      <c r="F553" s="50">
        <f>SUM(F8:F552)</f>
        <v>1808488.3799999959</v>
      </c>
      <c r="G553" s="50">
        <f t="shared" ref="G553:S553" si="18">SUM(G8:G552)</f>
        <v>91442.689999999973</v>
      </c>
      <c r="H553" s="50">
        <f t="shared" si="18"/>
        <v>38766.800000000039</v>
      </c>
      <c r="I553" s="50">
        <f t="shared" si="18"/>
        <v>35311.549999999996</v>
      </c>
      <c r="J553" s="50">
        <f t="shared" si="18"/>
        <v>5006.0600000000004</v>
      </c>
      <c r="K553" s="50">
        <f t="shared" si="18"/>
        <v>2483.2600000000002</v>
      </c>
      <c r="L553" s="50">
        <f t="shared" si="18"/>
        <v>169677.01</v>
      </c>
      <c r="M553" s="50">
        <f t="shared" si="18"/>
        <v>2235.9899999999998</v>
      </c>
      <c r="N553" s="50">
        <f t="shared" si="18"/>
        <v>44411.000000000015</v>
      </c>
      <c r="O553" s="50">
        <f t="shared" si="18"/>
        <v>58.36</v>
      </c>
      <c r="P553" s="50">
        <f t="shared" si="18"/>
        <v>78722.37</v>
      </c>
      <c r="Q553" s="50">
        <f t="shared" si="18"/>
        <v>2276603.4700000007</v>
      </c>
      <c r="R553" s="50">
        <f t="shared" si="18"/>
        <v>469545.95999999979</v>
      </c>
      <c r="S553" s="50">
        <f t="shared" si="18"/>
        <v>1807057.5099999993</v>
      </c>
    </row>
    <row r="554" spans="1:19">
      <c r="F554" s="1">
        <v>0</v>
      </c>
      <c r="G554" s="1">
        <v>0</v>
      </c>
      <c r="H554" s="1">
        <v>0</v>
      </c>
      <c r="I554" s="10">
        <v>0</v>
      </c>
      <c r="J554" s="1">
        <v>0</v>
      </c>
      <c r="L554" s="1">
        <v>0</v>
      </c>
      <c r="Q554" s="38"/>
    </row>
    <row r="555" spans="1:19" ht="18">
      <c r="A555" s="62" t="s">
        <v>27</v>
      </c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</row>
    <row r="556" spans="1:19" ht="18">
      <c r="A556" s="62" t="s">
        <v>666</v>
      </c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</row>
    <row r="557" spans="1:19" ht="8.25" customHeight="1">
      <c r="A557" s="20"/>
      <c r="B557" s="20"/>
      <c r="C557" s="41"/>
      <c r="D557" s="21"/>
      <c r="E557" s="21"/>
      <c r="G557" s="22"/>
      <c r="H557" s="22"/>
      <c r="I557" s="22"/>
      <c r="K557" s="22"/>
      <c r="M557" s="22"/>
      <c r="N557" s="22"/>
      <c r="O557" s="22"/>
      <c r="P557" s="22"/>
      <c r="Q557" s="37"/>
      <c r="R557" s="22"/>
      <c r="S557" s="22"/>
    </row>
    <row r="558" spans="1:19" ht="27">
      <c r="A558" s="13" t="s">
        <v>3</v>
      </c>
      <c r="B558" s="11" t="s">
        <v>1</v>
      </c>
      <c r="C558" s="11" t="s">
        <v>2</v>
      </c>
      <c r="D558" s="72" t="s">
        <v>29</v>
      </c>
      <c r="E558" s="11" t="s">
        <v>30</v>
      </c>
      <c r="F558" s="12" t="s">
        <v>31</v>
      </c>
      <c r="G558" s="12" t="s">
        <v>32</v>
      </c>
      <c r="H558" s="12" t="s">
        <v>33</v>
      </c>
      <c r="I558" s="12" t="s">
        <v>34</v>
      </c>
      <c r="J558" s="12" t="s">
        <v>35</v>
      </c>
      <c r="K558" s="12" t="s">
        <v>36</v>
      </c>
      <c r="L558" s="12" t="s">
        <v>0</v>
      </c>
      <c r="M558" s="12" t="s">
        <v>37</v>
      </c>
      <c r="N558" s="12" t="s">
        <v>38</v>
      </c>
      <c r="O558" s="12" t="s">
        <v>39</v>
      </c>
      <c r="P558" s="12" t="s">
        <v>40</v>
      </c>
      <c r="Q558" s="12" t="s">
        <v>41</v>
      </c>
      <c r="R558" s="12" t="s">
        <v>42</v>
      </c>
      <c r="S558" s="12" t="s">
        <v>43</v>
      </c>
    </row>
    <row r="559" spans="1:19" ht="14.1" customHeight="1">
      <c r="A559" s="52" t="s">
        <v>667</v>
      </c>
      <c r="B559" s="52" t="s">
        <v>12</v>
      </c>
      <c r="C559" s="51" t="s">
        <v>668</v>
      </c>
      <c r="D559" s="29" t="s">
        <v>5</v>
      </c>
      <c r="E559" s="29"/>
      <c r="F559" s="30">
        <v>4727.34</v>
      </c>
      <c r="G559" s="30">
        <v>0</v>
      </c>
      <c r="H559" s="30">
        <v>0</v>
      </c>
      <c r="I559" s="30">
        <v>0</v>
      </c>
      <c r="J559" s="30">
        <v>0</v>
      </c>
      <c r="K559" s="30">
        <v>0</v>
      </c>
      <c r="L559" s="53">
        <v>0</v>
      </c>
      <c r="M559" s="30">
        <v>0</v>
      </c>
      <c r="N559" s="53">
        <v>0</v>
      </c>
      <c r="O559" s="30">
        <v>0</v>
      </c>
      <c r="P559" s="30">
        <v>0</v>
      </c>
      <c r="Q559" s="53">
        <f>SUM(F559:P559)</f>
        <v>4727.34</v>
      </c>
      <c r="R559" s="53">
        <v>738.16</v>
      </c>
      <c r="S559" s="45">
        <f>SUM(Q559-R559)</f>
        <v>3989.1800000000003</v>
      </c>
    </row>
    <row r="560" spans="1:19" ht="14.1" customHeight="1">
      <c r="A560" s="52" t="s">
        <v>669</v>
      </c>
      <c r="B560" s="52" t="s">
        <v>670</v>
      </c>
      <c r="C560" s="42" t="s">
        <v>7</v>
      </c>
      <c r="D560" s="29" t="s">
        <v>5</v>
      </c>
      <c r="E560" s="29"/>
      <c r="F560" s="30">
        <v>1756.91</v>
      </c>
      <c r="G560" s="30">
        <v>0</v>
      </c>
      <c r="H560" s="30">
        <v>0</v>
      </c>
      <c r="I560" s="30">
        <v>0</v>
      </c>
      <c r="J560" s="30">
        <v>0</v>
      </c>
      <c r="K560" s="30">
        <v>0</v>
      </c>
      <c r="L560" s="53">
        <v>0</v>
      </c>
      <c r="M560" s="30">
        <v>0</v>
      </c>
      <c r="N560" s="53">
        <v>0</v>
      </c>
      <c r="O560" s="30">
        <v>0</v>
      </c>
      <c r="P560" s="30">
        <v>0</v>
      </c>
      <c r="Q560" s="53">
        <f t="shared" ref="Q560:Q576" si="19">SUM(F560:P560)</f>
        <v>1756.91</v>
      </c>
      <c r="R560" s="53">
        <v>341.35</v>
      </c>
      <c r="S560" s="45">
        <f t="shared" ref="S560:S576" si="20">SUM(Q560-R560)</f>
        <v>1415.56</v>
      </c>
    </row>
    <row r="561" spans="1:19" ht="14.1" customHeight="1">
      <c r="A561" s="52" t="s">
        <v>671</v>
      </c>
      <c r="B561" s="52" t="s">
        <v>672</v>
      </c>
      <c r="C561" s="42" t="s">
        <v>7</v>
      </c>
      <c r="D561" s="29" t="s">
        <v>5</v>
      </c>
      <c r="E561" s="29"/>
      <c r="F561" s="30">
        <v>1212</v>
      </c>
      <c r="G561" s="30">
        <v>0</v>
      </c>
      <c r="H561" s="30">
        <v>0</v>
      </c>
      <c r="I561" s="30">
        <v>0</v>
      </c>
      <c r="J561" s="30">
        <v>0</v>
      </c>
      <c r="K561" s="30">
        <v>0</v>
      </c>
      <c r="L561" s="53">
        <v>0</v>
      </c>
      <c r="M561" s="30">
        <v>0</v>
      </c>
      <c r="N561" s="53">
        <v>0</v>
      </c>
      <c r="O561" s="30">
        <v>0</v>
      </c>
      <c r="P561" s="30">
        <v>0</v>
      </c>
      <c r="Q561" s="53">
        <f t="shared" si="19"/>
        <v>1212</v>
      </c>
      <c r="R561" s="53">
        <v>242.8</v>
      </c>
      <c r="S561" s="45">
        <f t="shared" si="20"/>
        <v>969.2</v>
      </c>
    </row>
    <row r="562" spans="1:19" ht="14.1" customHeight="1">
      <c r="A562" s="52" t="s">
        <v>673</v>
      </c>
      <c r="B562" s="52" t="s">
        <v>674</v>
      </c>
      <c r="C562" s="42" t="s">
        <v>7</v>
      </c>
      <c r="D562" s="29" t="s">
        <v>5</v>
      </c>
      <c r="E562" s="29"/>
      <c r="F562" s="30">
        <v>2099.16</v>
      </c>
      <c r="G562" s="30">
        <v>0</v>
      </c>
      <c r="H562" s="30">
        <v>0</v>
      </c>
      <c r="I562" s="30">
        <v>0</v>
      </c>
      <c r="J562" s="30">
        <v>0</v>
      </c>
      <c r="K562" s="30">
        <v>0</v>
      </c>
      <c r="L562" s="53">
        <v>0</v>
      </c>
      <c r="M562" s="30">
        <v>0</v>
      </c>
      <c r="N562" s="53">
        <v>0</v>
      </c>
      <c r="O562" s="30">
        <v>0</v>
      </c>
      <c r="P562" s="30">
        <v>0</v>
      </c>
      <c r="Q562" s="53">
        <f t="shared" si="19"/>
        <v>2099.16</v>
      </c>
      <c r="R562" s="53">
        <v>394.52</v>
      </c>
      <c r="S562" s="45">
        <f t="shared" si="20"/>
        <v>1704.6399999999999</v>
      </c>
    </row>
    <row r="563" spans="1:19" ht="14.1" customHeight="1">
      <c r="A563" s="27" t="s">
        <v>675</v>
      </c>
      <c r="B563" s="27" t="s">
        <v>672</v>
      </c>
      <c r="C563" s="42" t="s">
        <v>7</v>
      </c>
      <c r="D563" s="29" t="s">
        <v>5</v>
      </c>
      <c r="E563" s="29" t="s">
        <v>46</v>
      </c>
      <c r="F563" s="30">
        <v>1212</v>
      </c>
      <c r="G563" s="30">
        <v>0</v>
      </c>
      <c r="H563" s="30">
        <v>0</v>
      </c>
      <c r="I563" s="30">
        <v>0</v>
      </c>
      <c r="J563" s="30">
        <v>0</v>
      </c>
      <c r="K563" s="30">
        <v>0</v>
      </c>
      <c r="L563" s="53">
        <v>0</v>
      </c>
      <c r="M563" s="30">
        <v>0</v>
      </c>
      <c r="N563" s="53">
        <v>0</v>
      </c>
      <c r="O563" s="30">
        <v>0</v>
      </c>
      <c r="P563" s="30">
        <v>0</v>
      </c>
      <c r="Q563" s="53">
        <f t="shared" si="19"/>
        <v>1212</v>
      </c>
      <c r="R563" s="53">
        <v>168.62</v>
      </c>
      <c r="S563" s="45">
        <f t="shared" si="20"/>
        <v>1043.3800000000001</v>
      </c>
    </row>
    <row r="564" spans="1:19" ht="14.1" customHeight="1">
      <c r="A564" s="27" t="s">
        <v>676</v>
      </c>
      <c r="B564" s="27" t="s">
        <v>672</v>
      </c>
      <c r="C564" s="42" t="s">
        <v>7</v>
      </c>
      <c r="D564" s="29" t="s">
        <v>5</v>
      </c>
      <c r="E564" s="29" t="s">
        <v>46</v>
      </c>
      <c r="F564" s="30">
        <v>1437.8799999999999</v>
      </c>
      <c r="G564" s="30">
        <v>0</v>
      </c>
      <c r="H564" s="30">
        <v>0</v>
      </c>
      <c r="I564" s="30">
        <v>0</v>
      </c>
      <c r="J564" s="30">
        <v>0</v>
      </c>
      <c r="K564" s="30">
        <v>0</v>
      </c>
      <c r="L564" s="53">
        <v>0</v>
      </c>
      <c r="M564" s="30">
        <v>0</v>
      </c>
      <c r="N564" s="53">
        <v>0</v>
      </c>
      <c r="O564" s="30">
        <v>0</v>
      </c>
      <c r="P564" s="30">
        <v>0</v>
      </c>
      <c r="Q564" s="53">
        <f t="shared" si="19"/>
        <v>1437.8799999999999</v>
      </c>
      <c r="R564" s="53">
        <v>95.9</v>
      </c>
      <c r="S564" s="45">
        <f t="shared" si="20"/>
        <v>1341.9799999999998</v>
      </c>
    </row>
    <row r="565" spans="1:19" ht="14.1" customHeight="1">
      <c r="A565" s="27" t="s">
        <v>677</v>
      </c>
      <c r="B565" s="27" t="s">
        <v>672</v>
      </c>
      <c r="C565" s="42" t="s">
        <v>7</v>
      </c>
      <c r="D565" s="29" t="s">
        <v>5</v>
      </c>
      <c r="E565" s="29" t="s">
        <v>46</v>
      </c>
      <c r="F565" s="30">
        <v>1268.47</v>
      </c>
      <c r="G565" s="30">
        <v>0</v>
      </c>
      <c r="H565" s="30">
        <v>0</v>
      </c>
      <c r="I565" s="30">
        <v>0</v>
      </c>
      <c r="J565" s="30">
        <v>0</v>
      </c>
      <c r="K565" s="30">
        <v>0</v>
      </c>
      <c r="L565" s="53">
        <v>0</v>
      </c>
      <c r="M565" s="30">
        <v>0</v>
      </c>
      <c r="N565" s="53">
        <v>0</v>
      </c>
      <c r="O565" s="30">
        <v>0</v>
      </c>
      <c r="P565" s="30">
        <v>0</v>
      </c>
      <c r="Q565" s="53">
        <f t="shared" si="19"/>
        <v>1268.47</v>
      </c>
      <c r="R565" s="53">
        <v>345.27</v>
      </c>
      <c r="S565" s="45">
        <f t="shared" si="20"/>
        <v>923.2</v>
      </c>
    </row>
    <row r="566" spans="1:19" ht="14.1" customHeight="1">
      <c r="A566" s="27" t="s">
        <v>678</v>
      </c>
      <c r="B566" s="27" t="s">
        <v>83</v>
      </c>
      <c r="C566" s="42" t="s">
        <v>7</v>
      </c>
      <c r="D566" s="29" t="s">
        <v>5</v>
      </c>
      <c r="E566" s="29"/>
      <c r="F566" s="30">
        <v>3797.78</v>
      </c>
      <c r="G566" s="30">
        <v>0</v>
      </c>
      <c r="H566" s="30">
        <v>0</v>
      </c>
      <c r="I566" s="30">
        <v>0</v>
      </c>
      <c r="J566" s="30">
        <v>0</v>
      </c>
      <c r="K566" s="30">
        <v>0</v>
      </c>
      <c r="L566" s="53">
        <v>0</v>
      </c>
      <c r="M566" s="30">
        <v>0</v>
      </c>
      <c r="N566" s="53">
        <v>125.92</v>
      </c>
      <c r="O566" s="30">
        <v>0</v>
      </c>
      <c r="P566" s="30">
        <v>0</v>
      </c>
      <c r="Q566" s="53">
        <f t="shared" si="19"/>
        <v>3923.7000000000003</v>
      </c>
      <c r="R566" s="53">
        <v>527.54999999999995</v>
      </c>
      <c r="S566" s="45">
        <f t="shared" si="20"/>
        <v>3396.1500000000005</v>
      </c>
    </row>
    <row r="567" spans="1:19" ht="14.1" customHeight="1">
      <c r="A567" s="27" t="s">
        <v>679</v>
      </c>
      <c r="B567" s="27" t="s">
        <v>674</v>
      </c>
      <c r="C567" s="42" t="s">
        <v>7</v>
      </c>
      <c r="D567" s="29" t="s">
        <v>5</v>
      </c>
      <c r="E567" s="29" t="s">
        <v>46</v>
      </c>
      <c r="F567" s="30">
        <v>2099.16</v>
      </c>
      <c r="G567" s="30">
        <v>0</v>
      </c>
      <c r="H567" s="30">
        <v>0</v>
      </c>
      <c r="I567" s="30">
        <v>0</v>
      </c>
      <c r="J567" s="30">
        <v>0</v>
      </c>
      <c r="K567" s="30">
        <v>0</v>
      </c>
      <c r="L567" s="53">
        <v>1000</v>
      </c>
      <c r="M567" s="30">
        <v>0</v>
      </c>
      <c r="N567" s="53">
        <v>0</v>
      </c>
      <c r="O567" s="30">
        <v>0</v>
      </c>
      <c r="P567" s="30">
        <v>0</v>
      </c>
      <c r="Q567" s="53">
        <f t="shared" si="19"/>
        <v>3099.16</v>
      </c>
      <c r="R567" s="53">
        <v>480.41</v>
      </c>
      <c r="S567" s="45">
        <f t="shared" si="20"/>
        <v>2618.75</v>
      </c>
    </row>
    <row r="568" spans="1:19" ht="14.1" customHeight="1">
      <c r="A568" s="27" t="s">
        <v>680</v>
      </c>
      <c r="B568" s="27" t="s">
        <v>672</v>
      </c>
      <c r="C568" s="42" t="s">
        <v>7</v>
      </c>
      <c r="D568" s="29" t="s">
        <v>5</v>
      </c>
      <c r="E568" s="29" t="s">
        <v>46</v>
      </c>
      <c r="F568" s="30">
        <v>1212</v>
      </c>
      <c r="G568" s="30">
        <v>0</v>
      </c>
      <c r="H568" s="30">
        <v>0</v>
      </c>
      <c r="I568" s="30">
        <v>0</v>
      </c>
      <c r="J568" s="30">
        <v>0</v>
      </c>
      <c r="K568" s="30">
        <v>0</v>
      </c>
      <c r="L568" s="53">
        <v>0</v>
      </c>
      <c r="M568" s="30">
        <v>0</v>
      </c>
      <c r="N568" s="53">
        <v>0</v>
      </c>
      <c r="O568" s="30">
        <v>0</v>
      </c>
      <c r="P568" s="30">
        <v>0</v>
      </c>
      <c r="Q568" s="53">
        <f t="shared" si="19"/>
        <v>1212</v>
      </c>
      <c r="R568" s="53">
        <v>168.62</v>
      </c>
      <c r="S568" s="45">
        <f t="shared" si="20"/>
        <v>1043.3800000000001</v>
      </c>
    </row>
    <row r="569" spans="1:19" ht="14.1" customHeight="1">
      <c r="A569" s="27" t="s">
        <v>681</v>
      </c>
      <c r="B569" s="27" t="s">
        <v>674</v>
      </c>
      <c r="C569" s="42" t="s">
        <v>7</v>
      </c>
      <c r="D569" s="29" t="s">
        <v>5</v>
      </c>
      <c r="E569" s="29" t="s">
        <v>46</v>
      </c>
      <c r="F569" s="30">
        <v>2099.16</v>
      </c>
      <c r="G569" s="30">
        <v>0</v>
      </c>
      <c r="H569" s="30">
        <v>0</v>
      </c>
      <c r="I569" s="30">
        <v>0</v>
      </c>
      <c r="J569" s="30">
        <v>0</v>
      </c>
      <c r="K569" s="30">
        <v>0</v>
      </c>
      <c r="L569" s="53">
        <v>0</v>
      </c>
      <c r="M569" s="30">
        <v>0</v>
      </c>
      <c r="N569" s="53">
        <v>96.26</v>
      </c>
      <c r="O569" s="30">
        <v>0</v>
      </c>
      <c r="P569" s="30">
        <v>0</v>
      </c>
      <c r="Q569" s="53">
        <f t="shared" si="19"/>
        <v>2195.42</v>
      </c>
      <c r="R569" s="53">
        <v>732.09</v>
      </c>
      <c r="S569" s="45">
        <f t="shared" si="20"/>
        <v>1463.33</v>
      </c>
    </row>
    <row r="570" spans="1:19" ht="14.1" customHeight="1">
      <c r="A570" s="27" t="s">
        <v>682</v>
      </c>
      <c r="B570" s="31" t="s">
        <v>83</v>
      </c>
      <c r="C570" s="42" t="s">
        <v>7</v>
      </c>
      <c r="D570" s="29" t="s">
        <v>5</v>
      </c>
      <c r="E570" s="29" t="s">
        <v>46</v>
      </c>
      <c r="F570" s="30">
        <v>3797.78</v>
      </c>
      <c r="G570" s="30">
        <v>0</v>
      </c>
      <c r="H570" s="30">
        <v>0</v>
      </c>
      <c r="I570" s="30">
        <v>0</v>
      </c>
      <c r="J570" s="30">
        <v>0</v>
      </c>
      <c r="K570" s="30">
        <v>0</v>
      </c>
      <c r="L570" s="53">
        <v>0</v>
      </c>
      <c r="M570" s="30">
        <v>0</v>
      </c>
      <c r="N570" s="53">
        <v>466.96</v>
      </c>
      <c r="O570" s="30">
        <v>0</v>
      </c>
      <c r="P570" s="30">
        <v>0</v>
      </c>
      <c r="Q570" s="53">
        <f t="shared" si="19"/>
        <v>4264.74</v>
      </c>
      <c r="R570" s="53">
        <v>527.54999999999995</v>
      </c>
      <c r="S570" s="45">
        <f t="shared" si="20"/>
        <v>3737.1899999999996</v>
      </c>
    </row>
    <row r="571" spans="1:19" ht="14.1" customHeight="1">
      <c r="A571" s="27" t="s">
        <v>683</v>
      </c>
      <c r="B571" s="27" t="s">
        <v>672</v>
      </c>
      <c r="C571" s="42" t="s">
        <v>7</v>
      </c>
      <c r="D571" s="29" t="s">
        <v>5</v>
      </c>
      <c r="E571" s="29" t="s">
        <v>46</v>
      </c>
      <c r="F571" s="30">
        <v>1268.47</v>
      </c>
      <c r="G571" s="30">
        <v>0</v>
      </c>
      <c r="H571" s="30">
        <v>0</v>
      </c>
      <c r="I571" s="30">
        <v>0</v>
      </c>
      <c r="J571" s="30">
        <v>0</v>
      </c>
      <c r="K571" s="30">
        <v>0</v>
      </c>
      <c r="L571" s="53">
        <v>0</v>
      </c>
      <c r="M571" s="30">
        <v>0</v>
      </c>
      <c r="N571" s="53">
        <v>0</v>
      </c>
      <c r="O571" s="30">
        <v>0</v>
      </c>
      <c r="P571" s="30">
        <v>0</v>
      </c>
      <c r="Q571" s="53">
        <f t="shared" si="19"/>
        <v>1268.47</v>
      </c>
      <c r="R571" s="53">
        <v>168.62</v>
      </c>
      <c r="S571" s="45">
        <f t="shared" si="20"/>
        <v>1099.8499999999999</v>
      </c>
    </row>
    <row r="572" spans="1:19" ht="14.1" customHeight="1">
      <c r="A572" s="27" t="s">
        <v>684</v>
      </c>
      <c r="B572" s="27" t="s">
        <v>672</v>
      </c>
      <c r="C572" s="42" t="s">
        <v>7</v>
      </c>
      <c r="D572" s="29" t="s">
        <v>5</v>
      </c>
      <c r="E572" s="29" t="s">
        <v>46</v>
      </c>
      <c r="F572" s="30">
        <v>1381.41</v>
      </c>
      <c r="G572" s="30">
        <v>0</v>
      </c>
      <c r="H572" s="30">
        <v>0</v>
      </c>
      <c r="I572" s="30">
        <v>0</v>
      </c>
      <c r="J572" s="30">
        <v>0</v>
      </c>
      <c r="K572" s="30">
        <v>0</v>
      </c>
      <c r="L572" s="53">
        <v>0</v>
      </c>
      <c r="M572" s="30">
        <v>0</v>
      </c>
      <c r="N572" s="53">
        <v>0</v>
      </c>
      <c r="O572" s="30">
        <v>0</v>
      </c>
      <c r="P572" s="30">
        <v>0</v>
      </c>
      <c r="Q572" s="53">
        <f t="shared" si="19"/>
        <v>1381.41</v>
      </c>
      <c r="R572" s="53">
        <v>168.62</v>
      </c>
      <c r="S572" s="45">
        <f t="shared" si="20"/>
        <v>1212.79</v>
      </c>
    </row>
    <row r="573" spans="1:19" ht="14.1" customHeight="1">
      <c r="A573" s="52" t="s">
        <v>685</v>
      </c>
      <c r="B573" s="52" t="s">
        <v>672</v>
      </c>
      <c r="C573" s="42" t="s">
        <v>7</v>
      </c>
      <c r="D573" s="29" t="s">
        <v>5</v>
      </c>
      <c r="E573" s="29"/>
      <c r="F573" s="30">
        <v>1212</v>
      </c>
      <c r="G573" s="30">
        <v>0</v>
      </c>
      <c r="H573" s="30">
        <v>0</v>
      </c>
      <c r="I573" s="30">
        <v>0</v>
      </c>
      <c r="J573" s="30">
        <v>0</v>
      </c>
      <c r="K573" s="30">
        <v>0</v>
      </c>
      <c r="L573" s="53">
        <v>0</v>
      </c>
      <c r="M573" s="30">
        <v>0</v>
      </c>
      <c r="N573" s="53">
        <v>0</v>
      </c>
      <c r="O573" s="30">
        <v>0</v>
      </c>
      <c r="P573" s="30">
        <v>0</v>
      </c>
      <c r="Q573" s="53">
        <f t="shared" si="19"/>
        <v>1212</v>
      </c>
      <c r="R573" s="53">
        <v>242.8</v>
      </c>
      <c r="S573" s="45">
        <f t="shared" si="20"/>
        <v>969.2</v>
      </c>
    </row>
    <row r="574" spans="1:19" ht="14.1" customHeight="1">
      <c r="A574" s="52" t="s">
        <v>686</v>
      </c>
      <c r="B574" s="52" t="s">
        <v>672</v>
      </c>
      <c r="C574" s="42" t="s">
        <v>7</v>
      </c>
      <c r="D574" s="29" t="s">
        <v>5</v>
      </c>
      <c r="E574" s="29"/>
      <c r="F574" s="30">
        <v>1212</v>
      </c>
      <c r="G574" s="30">
        <v>0</v>
      </c>
      <c r="H574" s="30">
        <v>0</v>
      </c>
      <c r="I574" s="30">
        <v>0</v>
      </c>
      <c r="J574" s="30">
        <v>0</v>
      </c>
      <c r="K574" s="30">
        <v>0</v>
      </c>
      <c r="L574" s="53">
        <v>0</v>
      </c>
      <c r="M574" s="30">
        <v>0</v>
      </c>
      <c r="N574" s="53">
        <v>0</v>
      </c>
      <c r="O574" s="30">
        <v>0</v>
      </c>
      <c r="P574" s="30">
        <v>0</v>
      </c>
      <c r="Q574" s="53">
        <f t="shared" si="19"/>
        <v>1212</v>
      </c>
      <c r="R574" s="53">
        <v>242.8</v>
      </c>
      <c r="S574" s="45">
        <f t="shared" si="20"/>
        <v>969.2</v>
      </c>
    </row>
    <row r="575" spans="1:19" ht="14.1" customHeight="1">
      <c r="A575" s="27" t="s">
        <v>687</v>
      </c>
      <c r="B575" s="27" t="s">
        <v>672</v>
      </c>
      <c r="C575" s="42" t="s">
        <v>7</v>
      </c>
      <c r="D575" s="29" t="s">
        <v>5</v>
      </c>
      <c r="E575" s="29" t="s">
        <v>46</v>
      </c>
      <c r="F575" s="30">
        <v>1212</v>
      </c>
      <c r="G575" s="30">
        <v>0</v>
      </c>
      <c r="H575" s="30">
        <v>0</v>
      </c>
      <c r="I575" s="30">
        <v>0</v>
      </c>
      <c r="J575" s="30">
        <v>0</v>
      </c>
      <c r="K575" s="30">
        <v>0</v>
      </c>
      <c r="L575" s="53">
        <v>0</v>
      </c>
      <c r="M575" s="30">
        <v>0</v>
      </c>
      <c r="N575" s="53">
        <v>0</v>
      </c>
      <c r="O575" s="30">
        <v>0</v>
      </c>
      <c r="P575" s="30">
        <v>0</v>
      </c>
      <c r="Q575" s="53">
        <f t="shared" si="19"/>
        <v>1212</v>
      </c>
      <c r="R575" s="53">
        <v>168.62</v>
      </c>
      <c r="S575" s="45">
        <f t="shared" si="20"/>
        <v>1043.3800000000001</v>
      </c>
    </row>
    <row r="576" spans="1:19" ht="14.1" customHeight="1">
      <c r="A576" s="27" t="s">
        <v>688</v>
      </c>
      <c r="B576" s="27" t="s">
        <v>672</v>
      </c>
      <c r="C576" s="42" t="s">
        <v>7</v>
      </c>
      <c r="D576" s="29" t="s">
        <v>5</v>
      </c>
      <c r="E576" s="29" t="s">
        <v>46</v>
      </c>
      <c r="F576" s="30">
        <v>1212</v>
      </c>
      <c r="G576" s="30">
        <v>0</v>
      </c>
      <c r="H576" s="30">
        <v>0</v>
      </c>
      <c r="I576" s="30">
        <v>0</v>
      </c>
      <c r="J576" s="30">
        <v>0</v>
      </c>
      <c r="K576" s="30">
        <v>0</v>
      </c>
      <c r="L576" s="53">
        <v>0</v>
      </c>
      <c r="M576" s="30">
        <v>0</v>
      </c>
      <c r="N576" s="53">
        <v>0</v>
      </c>
      <c r="O576" s="30">
        <v>0</v>
      </c>
      <c r="P576" s="30">
        <v>0</v>
      </c>
      <c r="Q576" s="53">
        <f t="shared" si="19"/>
        <v>1212</v>
      </c>
      <c r="R576" s="53">
        <v>168.62</v>
      </c>
      <c r="S576" s="45">
        <f t="shared" si="20"/>
        <v>1043.3800000000001</v>
      </c>
    </row>
    <row r="577" spans="1:19" ht="15" customHeight="1">
      <c r="A577" s="70"/>
      <c r="B577" s="70"/>
      <c r="C577" s="70"/>
      <c r="D577" s="70"/>
      <c r="E577" s="44"/>
      <c r="F577" s="28">
        <f>SUM(F559:F576)</f>
        <v>34217.519999999997</v>
      </c>
      <c r="G577" s="28">
        <f t="shared" ref="G577:S577" si="21">SUM(G559:G576)</f>
        <v>0</v>
      </c>
      <c r="H577" s="28">
        <f t="shared" si="21"/>
        <v>0</v>
      </c>
      <c r="I577" s="28">
        <f t="shared" si="21"/>
        <v>0</v>
      </c>
      <c r="J577" s="28">
        <f t="shared" si="21"/>
        <v>0</v>
      </c>
      <c r="K577" s="28">
        <f t="shared" si="21"/>
        <v>0</v>
      </c>
      <c r="L577" s="28">
        <f t="shared" si="21"/>
        <v>1000</v>
      </c>
      <c r="M577" s="28">
        <f t="shared" si="21"/>
        <v>0</v>
      </c>
      <c r="N577" s="28">
        <f t="shared" si="21"/>
        <v>689.14</v>
      </c>
      <c r="O577" s="28">
        <f t="shared" si="21"/>
        <v>0</v>
      </c>
      <c r="P577" s="28">
        <f t="shared" si="21"/>
        <v>0</v>
      </c>
      <c r="Q577" s="28">
        <f t="shared" si="21"/>
        <v>35906.660000000003</v>
      </c>
      <c r="R577" s="28">
        <f t="shared" si="21"/>
        <v>5922.92</v>
      </c>
      <c r="S577" s="28">
        <f t="shared" si="21"/>
        <v>29983.74</v>
      </c>
    </row>
    <row r="578" spans="1:19" ht="15" customHeight="1">
      <c r="B578" s="1"/>
      <c r="C578" s="43"/>
      <c r="D578" s="73"/>
      <c r="E578" s="19"/>
      <c r="F578" s="19"/>
      <c r="G578" s="19"/>
      <c r="H578" s="10"/>
      <c r="I578" s="10"/>
      <c r="J578" s="10"/>
      <c r="K578" s="10"/>
      <c r="L578" s="19"/>
      <c r="M578" s="10"/>
      <c r="N578" s="10"/>
      <c r="O578" s="10"/>
      <c r="P578" s="10"/>
      <c r="Q578" s="36"/>
    </row>
    <row r="579" spans="1:19" ht="15" customHeight="1">
      <c r="B579" s="1"/>
      <c r="C579" s="43"/>
      <c r="D579" s="73"/>
      <c r="E579" s="19"/>
      <c r="F579" s="19"/>
      <c r="G579" s="19"/>
      <c r="H579" s="10"/>
      <c r="I579" s="10"/>
      <c r="J579" s="10"/>
      <c r="K579" s="10"/>
      <c r="L579" s="19"/>
      <c r="M579" s="10"/>
      <c r="N579" s="10"/>
      <c r="O579" s="10"/>
      <c r="P579" s="10"/>
      <c r="Q579" s="36"/>
    </row>
    <row r="580" spans="1:19" ht="18">
      <c r="A580" s="62" t="s">
        <v>27</v>
      </c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</row>
    <row r="581" spans="1:19" ht="18">
      <c r="A581" s="62" t="s">
        <v>689</v>
      </c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</row>
    <row r="582" spans="1:19" ht="9.75" customHeight="1">
      <c r="A582" s="20"/>
      <c r="B582" s="20"/>
      <c r="C582" s="41"/>
      <c r="D582" s="21"/>
      <c r="E582" s="21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37"/>
      <c r="R582" s="22"/>
      <c r="S582" s="22"/>
    </row>
    <row r="583" spans="1:19" ht="27">
      <c r="A583" s="13" t="s">
        <v>3</v>
      </c>
      <c r="B583" s="11" t="s">
        <v>1</v>
      </c>
      <c r="C583" s="11" t="s">
        <v>2</v>
      </c>
      <c r="D583" s="72" t="s">
        <v>29</v>
      </c>
      <c r="E583" s="11" t="s">
        <v>30</v>
      </c>
      <c r="F583" s="12" t="s">
        <v>690</v>
      </c>
      <c r="G583" s="12" t="s">
        <v>32</v>
      </c>
      <c r="H583" s="12" t="s">
        <v>33</v>
      </c>
      <c r="I583" s="12" t="s">
        <v>34</v>
      </c>
      <c r="J583" s="12" t="s">
        <v>35</v>
      </c>
      <c r="K583" s="12" t="s">
        <v>36</v>
      </c>
      <c r="L583" s="12" t="s">
        <v>0</v>
      </c>
      <c r="M583" s="12" t="s">
        <v>37</v>
      </c>
      <c r="N583" s="12" t="s">
        <v>38</v>
      </c>
      <c r="O583" s="12" t="s">
        <v>39</v>
      </c>
      <c r="P583" s="12" t="s">
        <v>40</v>
      </c>
      <c r="Q583" s="12" t="s">
        <v>41</v>
      </c>
      <c r="R583" s="12" t="s">
        <v>42</v>
      </c>
      <c r="S583" s="12" t="s">
        <v>43</v>
      </c>
    </row>
    <row r="584" spans="1:19" ht="14.1" customHeight="1">
      <c r="A584" s="10" t="s">
        <v>691</v>
      </c>
      <c r="B584" s="27" t="s">
        <v>243</v>
      </c>
      <c r="C584" s="42" t="s">
        <v>7</v>
      </c>
      <c r="D584" s="29" t="s">
        <v>5</v>
      </c>
      <c r="E584" s="29" t="s">
        <v>46</v>
      </c>
      <c r="F584" s="30">
        <v>1833.48</v>
      </c>
      <c r="G584" s="30">
        <v>0</v>
      </c>
      <c r="H584" s="30">
        <v>0</v>
      </c>
      <c r="I584" s="30">
        <v>0</v>
      </c>
      <c r="J584" s="30">
        <v>0</v>
      </c>
      <c r="K584" s="30">
        <v>0</v>
      </c>
      <c r="L584" s="30">
        <v>0</v>
      </c>
      <c r="M584" s="30">
        <v>0</v>
      </c>
      <c r="N584" s="30">
        <v>0</v>
      </c>
      <c r="O584" s="30">
        <v>0</v>
      </c>
      <c r="P584" s="30">
        <v>0</v>
      </c>
      <c r="Q584" s="30">
        <f>SUM(F584:P584)</f>
        <v>1833.48</v>
      </c>
      <c r="R584" s="53">
        <v>151.83000000000001</v>
      </c>
      <c r="S584" s="45">
        <f>SUM(Q584-R584)</f>
        <v>1681.65</v>
      </c>
    </row>
    <row r="585" spans="1:19" ht="14.45" customHeight="1">
      <c r="A585" s="66"/>
      <c r="B585" s="66"/>
      <c r="C585" s="66"/>
      <c r="D585" s="67"/>
      <c r="E585" s="44"/>
      <c r="F585" s="28">
        <f t="shared" ref="F585:S585" si="22">SUM(F584:F584)</f>
        <v>1833.48</v>
      </c>
      <c r="G585" s="28">
        <f t="shared" si="22"/>
        <v>0</v>
      </c>
      <c r="H585" s="28">
        <f t="shared" si="22"/>
        <v>0</v>
      </c>
      <c r="I585" s="28">
        <f t="shared" si="22"/>
        <v>0</v>
      </c>
      <c r="J585" s="28">
        <f t="shared" si="22"/>
        <v>0</v>
      </c>
      <c r="K585" s="28">
        <f t="shared" si="22"/>
        <v>0</v>
      </c>
      <c r="L585" s="28">
        <f t="shared" si="22"/>
        <v>0</v>
      </c>
      <c r="M585" s="28">
        <f t="shared" si="22"/>
        <v>0</v>
      </c>
      <c r="N585" s="28">
        <f t="shared" si="22"/>
        <v>0</v>
      </c>
      <c r="O585" s="28">
        <f t="shared" si="22"/>
        <v>0</v>
      </c>
      <c r="P585" s="28">
        <f t="shared" si="22"/>
        <v>0</v>
      </c>
      <c r="Q585" s="28">
        <f t="shared" si="22"/>
        <v>1833.48</v>
      </c>
      <c r="R585" s="28">
        <f t="shared" si="22"/>
        <v>151.83000000000001</v>
      </c>
      <c r="S585" s="28">
        <f t="shared" si="22"/>
        <v>1681.65</v>
      </c>
    </row>
    <row r="586" spans="1:19">
      <c r="B586" s="1"/>
      <c r="C586" s="43"/>
      <c r="D586" s="73"/>
      <c r="E586" s="19"/>
      <c r="F586" s="19"/>
      <c r="G586" s="19"/>
      <c r="H586" s="10"/>
      <c r="I586" s="10"/>
      <c r="J586" s="10"/>
      <c r="K586" s="10"/>
      <c r="L586" s="19"/>
      <c r="M586" s="10"/>
      <c r="N586" s="10"/>
      <c r="O586" s="10"/>
      <c r="P586" s="10"/>
      <c r="Q586" s="36"/>
    </row>
    <row r="587" spans="1:19">
      <c r="B587" s="1"/>
      <c r="C587" s="43"/>
      <c r="D587" s="73"/>
      <c r="E587" s="19"/>
      <c r="F587" s="19"/>
      <c r="G587" s="19"/>
      <c r="H587" s="10"/>
      <c r="I587" s="10"/>
      <c r="J587" s="10"/>
      <c r="K587" s="10"/>
      <c r="L587" s="19"/>
      <c r="M587" s="10"/>
      <c r="N587" s="10"/>
      <c r="O587" s="10"/>
      <c r="P587" s="10"/>
      <c r="Q587" s="36"/>
    </row>
    <row r="588" spans="1:19" ht="18">
      <c r="A588" s="62" t="s">
        <v>27</v>
      </c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</row>
    <row r="589" spans="1:19" ht="18">
      <c r="A589" s="62" t="s">
        <v>692</v>
      </c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</row>
    <row r="590" spans="1:19" ht="9" customHeight="1">
      <c r="A590" s="20"/>
      <c r="B590" s="20"/>
      <c r="C590" s="41"/>
      <c r="D590" s="21"/>
      <c r="E590" s="21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37"/>
      <c r="R590" s="22"/>
      <c r="S590" s="22"/>
    </row>
    <row r="591" spans="1:19" ht="27">
      <c r="A591" s="13" t="s">
        <v>3</v>
      </c>
      <c r="B591" s="11" t="s">
        <v>1</v>
      </c>
      <c r="C591" s="11" t="s">
        <v>2</v>
      </c>
      <c r="D591" s="72" t="s">
        <v>29</v>
      </c>
      <c r="E591" s="11" t="s">
        <v>30</v>
      </c>
      <c r="F591" s="12" t="s">
        <v>690</v>
      </c>
      <c r="G591" s="12" t="s">
        <v>32</v>
      </c>
      <c r="H591" s="12" t="s">
        <v>33</v>
      </c>
      <c r="I591" s="12" t="s">
        <v>34</v>
      </c>
      <c r="J591" s="12" t="s">
        <v>35</v>
      </c>
      <c r="K591" s="12" t="s">
        <v>36</v>
      </c>
      <c r="L591" s="12" t="s">
        <v>0</v>
      </c>
      <c r="M591" s="12" t="s">
        <v>37</v>
      </c>
      <c r="N591" s="12" t="s">
        <v>38</v>
      </c>
      <c r="O591" s="12" t="s">
        <v>39</v>
      </c>
      <c r="P591" s="12" t="s">
        <v>40</v>
      </c>
      <c r="Q591" s="12" t="s">
        <v>41</v>
      </c>
      <c r="R591" s="12" t="s">
        <v>42</v>
      </c>
      <c r="S591" s="12" t="s">
        <v>43</v>
      </c>
    </row>
    <row r="592" spans="1:19" ht="14.1" customHeight="1">
      <c r="A592" s="27" t="s">
        <v>693</v>
      </c>
      <c r="B592" s="27" t="s">
        <v>694</v>
      </c>
      <c r="C592" s="42" t="s">
        <v>7</v>
      </c>
      <c r="D592" s="29" t="s">
        <v>5</v>
      </c>
      <c r="E592" s="29"/>
      <c r="F592" s="30">
        <v>2099.16</v>
      </c>
      <c r="G592" s="30">
        <v>0</v>
      </c>
      <c r="H592" s="30">
        <v>0</v>
      </c>
      <c r="I592" s="30">
        <v>0</v>
      </c>
      <c r="J592" s="30">
        <v>0</v>
      </c>
      <c r="K592" s="30">
        <v>0</v>
      </c>
      <c r="L592" s="30">
        <v>0</v>
      </c>
      <c r="M592" s="30">
        <v>0</v>
      </c>
      <c r="N592" s="30">
        <v>0</v>
      </c>
      <c r="O592" s="30">
        <v>0</v>
      </c>
      <c r="P592" s="30">
        <v>0</v>
      </c>
      <c r="Q592" s="30">
        <f>SUM(F592:P592)</f>
        <v>2099.16</v>
      </c>
      <c r="R592" s="53">
        <v>177.57</v>
      </c>
      <c r="S592" s="45">
        <f>SUM(Q592-R592)</f>
        <v>1921.59</v>
      </c>
    </row>
    <row r="593" spans="1:19" ht="14.1" customHeight="1">
      <c r="A593" s="27" t="s">
        <v>695</v>
      </c>
      <c r="B593" s="27" t="s">
        <v>694</v>
      </c>
      <c r="C593" s="42" t="s">
        <v>7</v>
      </c>
      <c r="D593" s="29" t="s">
        <v>5</v>
      </c>
      <c r="E593" s="29"/>
      <c r="F593" s="30">
        <v>2099.16</v>
      </c>
      <c r="G593" s="30">
        <v>0</v>
      </c>
      <c r="H593" s="30">
        <v>0</v>
      </c>
      <c r="I593" s="30">
        <v>0</v>
      </c>
      <c r="J593" s="30">
        <v>0</v>
      </c>
      <c r="K593" s="30">
        <v>0</v>
      </c>
      <c r="L593" s="30">
        <v>0</v>
      </c>
      <c r="M593" s="30">
        <v>0</v>
      </c>
      <c r="N593" s="30">
        <v>0</v>
      </c>
      <c r="O593" s="30">
        <v>0</v>
      </c>
      <c r="P593" s="30">
        <v>0</v>
      </c>
      <c r="Q593" s="30">
        <f t="shared" ref="Q593:Q595" si="23">SUM(F593:P593)</f>
        <v>2099.16</v>
      </c>
      <c r="R593" s="53">
        <v>303.52</v>
      </c>
      <c r="S593" s="45">
        <f t="shared" ref="S593:S595" si="24">SUM(Q593-R593)</f>
        <v>1795.6399999999999</v>
      </c>
    </row>
    <row r="594" spans="1:19" ht="14.1" customHeight="1">
      <c r="A594" s="27" t="s">
        <v>696</v>
      </c>
      <c r="B594" s="27" t="s">
        <v>694</v>
      </c>
      <c r="C594" s="42" t="s">
        <v>7</v>
      </c>
      <c r="D594" s="29" t="s">
        <v>5</v>
      </c>
      <c r="E594" s="29"/>
      <c r="F594" s="30">
        <v>2099.16</v>
      </c>
      <c r="G594" s="30">
        <v>0</v>
      </c>
      <c r="H594" s="30">
        <v>0</v>
      </c>
      <c r="I594" s="30">
        <v>0</v>
      </c>
      <c r="J594" s="30">
        <v>0</v>
      </c>
      <c r="K594" s="30">
        <v>0</v>
      </c>
      <c r="L594" s="30">
        <v>0</v>
      </c>
      <c r="M594" s="30">
        <v>0</v>
      </c>
      <c r="N594" s="30">
        <v>0</v>
      </c>
      <c r="O594" s="30">
        <v>0</v>
      </c>
      <c r="P594" s="30">
        <v>0</v>
      </c>
      <c r="Q594" s="30">
        <f t="shared" si="23"/>
        <v>2099.16</v>
      </c>
      <c r="R594" s="53">
        <v>177.57</v>
      </c>
      <c r="S594" s="45">
        <f t="shared" si="24"/>
        <v>1921.59</v>
      </c>
    </row>
    <row r="595" spans="1:19" ht="14.1" customHeight="1">
      <c r="A595" s="27" t="s">
        <v>697</v>
      </c>
      <c r="B595" s="27" t="s">
        <v>694</v>
      </c>
      <c r="C595" s="42" t="s">
        <v>7</v>
      </c>
      <c r="D595" s="29" t="s">
        <v>5</v>
      </c>
      <c r="E595" s="29"/>
      <c r="F595" s="30">
        <v>2099.16</v>
      </c>
      <c r="G595" s="30">
        <v>0</v>
      </c>
      <c r="H595" s="30">
        <v>0</v>
      </c>
      <c r="I595" s="30">
        <v>0</v>
      </c>
      <c r="J595" s="30">
        <v>0</v>
      </c>
      <c r="K595" s="30">
        <v>0</v>
      </c>
      <c r="L595" s="30">
        <v>0</v>
      </c>
      <c r="M595" s="30">
        <v>0</v>
      </c>
      <c r="N595" s="30">
        <v>0</v>
      </c>
      <c r="O595" s="30">
        <v>0</v>
      </c>
      <c r="P595" s="30">
        <v>244.9</v>
      </c>
      <c r="Q595" s="30">
        <f t="shared" si="23"/>
        <v>2344.06</v>
      </c>
      <c r="R595" s="53">
        <v>303.52</v>
      </c>
      <c r="S595" s="45">
        <f t="shared" si="24"/>
        <v>2040.54</v>
      </c>
    </row>
    <row r="596" spans="1:19">
      <c r="A596" s="66"/>
      <c r="B596" s="66"/>
      <c r="C596" s="66"/>
      <c r="D596" s="67"/>
      <c r="E596" s="44"/>
      <c r="F596" s="28">
        <f>SUM(F592:F595)</f>
        <v>8396.64</v>
      </c>
      <c r="G596" s="28">
        <f t="shared" ref="G596:Q596" si="25">SUM(G592:G595)</f>
        <v>0</v>
      </c>
      <c r="H596" s="28">
        <f t="shared" si="25"/>
        <v>0</v>
      </c>
      <c r="I596" s="28">
        <f t="shared" si="25"/>
        <v>0</v>
      </c>
      <c r="J596" s="28">
        <f t="shared" si="25"/>
        <v>0</v>
      </c>
      <c r="K596" s="28">
        <f t="shared" si="25"/>
        <v>0</v>
      </c>
      <c r="L596" s="28">
        <f t="shared" si="25"/>
        <v>0</v>
      </c>
      <c r="M596" s="28">
        <f t="shared" si="25"/>
        <v>0</v>
      </c>
      <c r="N596" s="28">
        <f t="shared" si="25"/>
        <v>0</v>
      </c>
      <c r="O596" s="28">
        <f t="shared" si="25"/>
        <v>0</v>
      </c>
      <c r="P596" s="28">
        <f t="shared" si="25"/>
        <v>244.9</v>
      </c>
      <c r="Q596" s="28">
        <f t="shared" si="25"/>
        <v>8641.5399999999991</v>
      </c>
      <c r="R596" s="28">
        <f t="shared" ref="R596" si="26">SUM(R592:R595)</f>
        <v>962.18</v>
      </c>
      <c r="S596" s="28">
        <f t="shared" ref="S596" si="27">SUM(S592:S595)</f>
        <v>7679.36</v>
      </c>
    </row>
    <row r="597" spans="1:19">
      <c r="B597" s="1"/>
      <c r="C597" s="43"/>
      <c r="D597" s="73"/>
      <c r="E597" s="19"/>
      <c r="F597" s="19"/>
      <c r="G597" s="19"/>
      <c r="H597" s="10"/>
      <c r="I597" s="10"/>
      <c r="J597" s="10"/>
      <c r="K597" s="10"/>
      <c r="L597" s="19"/>
      <c r="M597" s="10"/>
      <c r="N597" s="10"/>
      <c r="O597" s="10"/>
      <c r="P597" s="10"/>
      <c r="Q597" s="36"/>
    </row>
    <row r="598" spans="1:19">
      <c r="B598" s="1"/>
      <c r="C598" s="43"/>
      <c r="D598" s="73"/>
      <c r="E598" s="19"/>
      <c r="F598" s="19"/>
      <c r="G598" s="19"/>
      <c r="H598" s="10"/>
      <c r="I598" s="10"/>
      <c r="J598" s="10"/>
      <c r="K598" s="10"/>
      <c r="L598" s="19"/>
      <c r="M598" s="10"/>
      <c r="N598" s="10"/>
      <c r="O598" s="10"/>
      <c r="P598" s="10"/>
      <c r="Q598" s="36"/>
    </row>
    <row r="599" spans="1:19" ht="18">
      <c r="A599" s="62" t="s">
        <v>27</v>
      </c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</row>
    <row r="600" spans="1:19" ht="18">
      <c r="A600" s="62" t="s">
        <v>698</v>
      </c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</row>
    <row r="601" spans="1:19" ht="9.75" customHeight="1">
      <c r="A601" s="20"/>
      <c r="B601" s="20"/>
      <c r="C601" s="41"/>
      <c r="D601" s="21"/>
      <c r="E601" s="21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37"/>
      <c r="R601" s="22"/>
      <c r="S601" s="22"/>
    </row>
    <row r="602" spans="1:19" ht="27">
      <c r="A602" s="13" t="s">
        <v>3</v>
      </c>
      <c r="B602" s="11" t="s">
        <v>1</v>
      </c>
      <c r="C602" s="11" t="s">
        <v>2</v>
      </c>
      <c r="D602" s="72" t="s">
        <v>29</v>
      </c>
      <c r="E602" s="11" t="s">
        <v>30</v>
      </c>
      <c r="F602" s="12" t="s">
        <v>690</v>
      </c>
      <c r="G602" s="12" t="s">
        <v>32</v>
      </c>
      <c r="H602" s="12" t="s">
        <v>33</v>
      </c>
      <c r="I602" s="12" t="s">
        <v>34</v>
      </c>
      <c r="J602" s="12" t="s">
        <v>35</v>
      </c>
      <c r="K602" s="12" t="s">
        <v>36</v>
      </c>
      <c r="L602" s="12" t="s">
        <v>0</v>
      </c>
      <c r="M602" s="12" t="s">
        <v>37</v>
      </c>
      <c r="N602" s="12" t="s">
        <v>38</v>
      </c>
      <c r="O602" s="12" t="s">
        <v>39</v>
      </c>
      <c r="P602" s="12" t="s">
        <v>40</v>
      </c>
      <c r="Q602" s="12" t="s">
        <v>41</v>
      </c>
      <c r="R602" s="12" t="s">
        <v>42</v>
      </c>
      <c r="S602" s="12" t="s">
        <v>43</v>
      </c>
    </row>
    <row r="603" spans="1:19">
      <c r="A603" s="27" t="s">
        <v>699</v>
      </c>
      <c r="B603" s="27" t="s">
        <v>700</v>
      </c>
      <c r="C603" s="42" t="s">
        <v>7</v>
      </c>
      <c r="D603" s="29" t="s">
        <v>5</v>
      </c>
      <c r="E603" s="29"/>
      <c r="F603" s="30">
        <v>4297.59</v>
      </c>
      <c r="G603" s="30">
        <v>0</v>
      </c>
      <c r="H603" s="30">
        <v>0</v>
      </c>
      <c r="I603" s="30">
        <v>0</v>
      </c>
      <c r="J603" s="30">
        <v>0</v>
      </c>
      <c r="K603" s="30">
        <v>0</v>
      </c>
      <c r="L603" s="30">
        <v>0</v>
      </c>
      <c r="M603" s="30">
        <v>0</v>
      </c>
      <c r="N603" s="30">
        <v>0</v>
      </c>
      <c r="O603" s="30">
        <v>0</v>
      </c>
      <c r="P603" s="30">
        <v>0</v>
      </c>
      <c r="Q603" s="30">
        <f>SUM(F603:P603)</f>
        <v>4297.59</v>
      </c>
      <c r="R603" s="53">
        <v>675.15</v>
      </c>
      <c r="S603" s="45">
        <f>SUM(Q603-R603)</f>
        <v>3622.44</v>
      </c>
    </row>
    <row r="604" spans="1:19">
      <c r="A604" s="66"/>
      <c r="B604" s="66"/>
      <c r="C604" s="66"/>
      <c r="D604" s="67"/>
      <c r="E604" s="44"/>
      <c r="F604" s="28">
        <f t="shared" ref="F604:S604" si="28">SUM(F603:F603)</f>
        <v>4297.59</v>
      </c>
      <c r="G604" s="28">
        <f t="shared" si="28"/>
        <v>0</v>
      </c>
      <c r="H604" s="28">
        <f t="shared" si="28"/>
        <v>0</v>
      </c>
      <c r="I604" s="28">
        <f t="shared" si="28"/>
        <v>0</v>
      </c>
      <c r="J604" s="28">
        <f t="shared" si="28"/>
        <v>0</v>
      </c>
      <c r="K604" s="28">
        <f t="shared" si="28"/>
        <v>0</v>
      </c>
      <c r="L604" s="28">
        <f t="shared" si="28"/>
        <v>0</v>
      </c>
      <c r="M604" s="28">
        <f t="shared" si="28"/>
        <v>0</v>
      </c>
      <c r="N604" s="28">
        <f t="shared" si="28"/>
        <v>0</v>
      </c>
      <c r="O604" s="28">
        <f t="shared" si="28"/>
        <v>0</v>
      </c>
      <c r="P604" s="28">
        <f t="shared" si="28"/>
        <v>0</v>
      </c>
      <c r="Q604" s="28">
        <f t="shared" si="28"/>
        <v>4297.59</v>
      </c>
      <c r="R604" s="28">
        <f t="shared" si="28"/>
        <v>675.15</v>
      </c>
      <c r="S604" s="28">
        <f t="shared" si="28"/>
        <v>3622.44</v>
      </c>
    </row>
    <row r="605" spans="1:19">
      <c r="B605" s="1"/>
      <c r="C605" s="43"/>
      <c r="D605" s="73"/>
      <c r="E605" s="19"/>
      <c r="F605" s="19"/>
      <c r="G605" s="19"/>
      <c r="H605" s="10"/>
      <c r="I605" s="10"/>
      <c r="J605" s="10"/>
      <c r="K605" s="10"/>
      <c r="L605" s="19"/>
      <c r="M605" s="10"/>
      <c r="N605" s="10"/>
      <c r="O605" s="10"/>
      <c r="P605" s="10"/>
      <c r="Q605" s="36"/>
    </row>
    <row r="606" spans="1:19">
      <c r="B606" s="1"/>
      <c r="C606" s="43"/>
      <c r="D606" s="73"/>
      <c r="E606" s="19"/>
      <c r="F606" s="19"/>
      <c r="G606" s="19"/>
      <c r="H606" s="10"/>
      <c r="I606" s="10"/>
      <c r="J606" s="10"/>
      <c r="K606" s="10"/>
      <c r="L606" s="19"/>
      <c r="M606" s="10"/>
      <c r="N606" s="10"/>
      <c r="O606" s="10"/>
      <c r="P606" s="10"/>
      <c r="Q606" s="36"/>
    </row>
    <row r="607" spans="1:19" ht="18">
      <c r="A607" s="62" t="s">
        <v>27</v>
      </c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</row>
    <row r="608" spans="1:19" ht="18">
      <c r="A608" s="62" t="s">
        <v>701</v>
      </c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</row>
    <row r="609" spans="1:20" ht="9.9499999999999993" customHeight="1">
      <c r="A609" s="20"/>
      <c r="B609" s="20"/>
      <c r="C609" s="41"/>
      <c r="D609" s="21"/>
      <c r="E609" s="21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37"/>
      <c r="R609" s="22"/>
      <c r="S609" s="22"/>
    </row>
    <row r="610" spans="1:20" ht="27">
      <c r="A610" s="13" t="s">
        <v>3</v>
      </c>
      <c r="B610" s="11" t="s">
        <v>1</v>
      </c>
      <c r="C610" s="11" t="s">
        <v>2</v>
      </c>
      <c r="D610" s="72" t="s">
        <v>29</v>
      </c>
      <c r="E610" s="11" t="s">
        <v>30</v>
      </c>
      <c r="F610" s="12" t="s">
        <v>690</v>
      </c>
      <c r="G610" s="12" t="s">
        <v>32</v>
      </c>
      <c r="H610" s="12" t="s">
        <v>33</v>
      </c>
      <c r="I610" s="12" t="s">
        <v>34</v>
      </c>
      <c r="J610" s="12" t="s">
        <v>35</v>
      </c>
      <c r="K610" s="12" t="s">
        <v>36</v>
      </c>
      <c r="L610" s="12" t="s">
        <v>0</v>
      </c>
      <c r="M610" s="12" t="s">
        <v>37</v>
      </c>
      <c r="N610" s="12" t="s">
        <v>38</v>
      </c>
      <c r="O610" s="12" t="s">
        <v>39</v>
      </c>
      <c r="P610" s="12" t="s">
        <v>40</v>
      </c>
      <c r="Q610" s="12" t="s">
        <v>41</v>
      </c>
      <c r="R610" s="12" t="s">
        <v>42</v>
      </c>
      <c r="S610" s="12" t="s">
        <v>43</v>
      </c>
    </row>
    <row r="611" spans="1:20">
      <c r="A611" s="27" t="s">
        <v>702</v>
      </c>
      <c r="B611" s="27" t="s">
        <v>243</v>
      </c>
      <c r="C611" s="42" t="s">
        <v>24</v>
      </c>
      <c r="D611" s="29" t="s">
        <v>5</v>
      </c>
      <c r="E611" s="29"/>
      <c r="F611" s="30">
        <v>1375.11</v>
      </c>
      <c r="G611" s="30">
        <v>0</v>
      </c>
      <c r="H611" s="30">
        <v>0</v>
      </c>
      <c r="I611" s="30">
        <v>0</v>
      </c>
      <c r="J611" s="30">
        <v>0</v>
      </c>
      <c r="K611" s="30">
        <v>0</v>
      </c>
      <c r="L611" s="30">
        <v>0</v>
      </c>
      <c r="M611" s="30">
        <v>0</v>
      </c>
      <c r="N611" s="30">
        <v>0</v>
      </c>
      <c r="O611" s="30">
        <v>0</v>
      </c>
      <c r="P611" s="30">
        <v>962.58</v>
      </c>
      <c r="Q611" s="30">
        <f>SUM(F611:P611)</f>
        <v>2337.69</v>
      </c>
      <c r="R611" s="53">
        <v>105.57</v>
      </c>
      <c r="S611" s="45">
        <f>SUM(Q611-R611)</f>
        <v>2232.12</v>
      </c>
    </row>
    <row r="612" spans="1:20">
      <c r="A612" s="66"/>
      <c r="B612" s="66"/>
      <c r="C612" s="66"/>
      <c r="D612" s="67"/>
      <c r="E612" s="44"/>
      <c r="F612" s="28">
        <f t="shared" ref="F612:S612" si="29">SUM(F611:F611)</f>
        <v>1375.11</v>
      </c>
      <c r="G612" s="28">
        <f t="shared" si="29"/>
        <v>0</v>
      </c>
      <c r="H612" s="28">
        <f t="shared" si="29"/>
        <v>0</v>
      </c>
      <c r="I612" s="28">
        <f t="shared" si="29"/>
        <v>0</v>
      </c>
      <c r="J612" s="28">
        <f t="shared" si="29"/>
        <v>0</v>
      </c>
      <c r="K612" s="28">
        <f t="shared" si="29"/>
        <v>0</v>
      </c>
      <c r="L612" s="28">
        <f t="shared" si="29"/>
        <v>0</v>
      </c>
      <c r="M612" s="28">
        <f t="shared" si="29"/>
        <v>0</v>
      </c>
      <c r="N612" s="28">
        <f t="shared" si="29"/>
        <v>0</v>
      </c>
      <c r="O612" s="28">
        <f t="shared" si="29"/>
        <v>0</v>
      </c>
      <c r="P612" s="28">
        <f t="shared" si="29"/>
        <v>962.58</v>
      </c>
      <c r="Q612" s="28">
        <f t="shared" si="29"/>
        <v>2337.69</v>
      </c>
      <c r="R612" s="28">
        <f t="shared" si="29"/>
        <v>105.57</v>
      </c>
      <c r="S612" s="28">
        <f t="shared" si="29"/>
        <v>2232.12</v>
      </c>
    </row>
    <row r="613" spans="1:20">
      <c r="B613" s="1"/>
      <c r="C613" s="43"/>
      <c r="D613" s="73"/>
      <c r="E613" s="19"/>
      <c r="F613" s="19"/>
      <c r="G613" s="19"/>
      <c r="H613" s="10"/>
      <c r="I613" s="10"/>
      <c r="J613" s="10"/>
      <c r="K613" s="10"/>
      <c r="L613" s="19"/>
      <c r="M613" s="10"/>
      <c r="N613" s="10"/>
      <c r="O613" s="10"/>
      <c r="P613" s="10"/>
      <c r="Q613" s="65"/>
      <c r="R613" s="65"/>
      <c r="S613" s="65"/>
    </row>
    <row r="614" spans="1:20">
      <c r="A614" s="68" t="s">
        <v>703</v>
      </c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10"/>
    </row>
    <row r="615" spans="1:20">
      <c r="A615" s="58"/>
      <c r="B615" s="58"/>
      <c r="C615" s="59"/>
      <c r="D615" s="74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10"/>
    </row>
    <row r="616" spans="1:20">
      <c r="A616" s="58"/>
      <c r="B616" s="58"/>
      <c r="C616" s="59"/>
      <c r="D616" s="74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10"/>
    </row>
    <row r="617" spans="1:20">
      <c r="B617" s="1"/>
      <c r="C617" s="43"/>
      <c r="D617" s="73"/>
      <c r="E617" s="19"/>
      <c r="F617" s="19"/>
      <c r="G617" s="19"/>
      <c r="H617" s="10"/>
      <c r="I617" s="10"/>
      <c r="J617" s="10"/>
      <c r="K617" s="10"/>
      <c r="L617" s="19"/>
      <c r="M617" s="10"/>
      <c r="N617" s="10"/>
      <c r="O617" s="10"/>
      <c r="P617" s="10"/>
      <c r="Q617" s="36"/>
    </row>
    <row r="618" spans="1:20">
      <c r="A618" s="61" t="s">
        <v>704</v>
      </c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</row>
    <row r="619" spans="1:20">
      <c r="A619" s="61" t="s">
        <v>705</v>
      </c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</row>
    <row r="897" spans="1:18" s="1" customFormat="1">
      <c r="A897"/>
      <c r="B897"/>
      <c r="C897" s="18"/>
      <c r="D897" s="14"/>
      <c r="E897" s="14"/>
      <c r="Q897" s="34"/>
      <c r="R897" s="38"/>
    </row>
    <row r="898" spans="1:18" s="1" customFormat="1">
      <c r="A898"/>
      <c r="B898"/>
      <c r="C898" s="18"/>
      <c r="D898" s="14"/>
      <c r="E898" s="14"/>
      <c r="Q898" s="34"/>
      <c r="R898" s="38"/>
    </row>
    <row r="899" spans="1:18" s="1" customFormat="1">
      <c r="A899"/>
      <c r="B899"/>
      <c r="C899" s="18"/>
      <c r="D899" s="14"/>
      <c r="E899" s="14"/>
      <c r="Q899" s="34"/>
      <c r="R899" s="38"/>
    </row>
    <row r="900" spans="1:18" s="1" customFormat="1">
      <c r="A900"/>
      <c r="B900"/>
      <c r="C900" s="18"/>
      <c r="D900" s="14"/>
      <c r="E900" s="14"/>
      <c r="Q900" s="34"/>
      <c r="R900" s="38"/>
    </row>
    <row r="901" spans="1:18" s="1" customFormat="1">
      <c r="A901"/>
      <c r="B901"/>
      <c r="C901" s="18"/>
      <c r="D901" s="14"/>
      <c r="E901" s="14"/>
      <c r="Q901" s="34"/>
      <c r="R901" s="38"/>
    </row>
    <row r="902" spans="1:18" s="1" customFormat="1">
      <c r="A902"/>
      <c r="B902"/>
      <c r="C902" s="18"/>
      <c r="D902" s="14"/>
      <c r="E902" s="14"/>
      <c r="Q902" s="34"/>
      <c r="R902" s="38"/>
    </row>
    <row r="903" spans="1:18" s="1" customFormat="1">
      <c r="A903"/>
      <c r="B903"/>
      <c r="C903" s="18"/>
      <c r="D903" s="14"/>
      <c r="E903" s="14"/>
      <c r="Q903" s="34"/>
      <c r="R903" s="38"/>
    </row>
    <row r="904" spans="1:18" s="1" customFormat="1">
      <c r="A904"/>
      <c r="B904"/>
      <c r="C904" s="18"/>
      <c r="D904" s="14"/>
      <c r="E904" s="14"/>
      <c r="Q904" s="34"/>
      <c r="R904" s="38"/>
    </row>
    <row r="905" spans="1:18" s="1" customFormat="1">
      <c r="A905"/>
      <c r="B905"/>
      <c r="C905" s="18"/>
      <c r="D905" s="14"/>
      <c r="E905" s="14"/>
      <c r="Q905" s="34"/>
      <c r="R905" s="38"/>
    </row>
    <row r="906" spans="1:18" s="1" customFormat="1">
      <c r="A906"/>
      <c r="B906"/>
      <c r="C906" s="18"/>
      <c r="D906" s="14"/>
      <c r="E906" s="14"/>
      <c r="Q906" s="34"/>
      <c r="R906" s="38"/>
    </row>
    <row r="907" spans="1:18" s="1" customFormat="1">
      <c r="A907"/>
      <c r="B907"/>
      <c r="C907" s="18"/>
      <c r="D907" s="14"/>
      <c r="E907" s="14"/>
      <c r="Q907" s="34"/>
      <c r="R907" s="38"/>
    </row>
    <row r="908" spans="1:18" s="1" customFormat="1">
      <c r="A908"/>
      <c r="B908"/>
      <c r="C908" s="18"/>
      <c r="D908" s="14"/>
      <c r="E908" s="14"/>
      <c r="Q908" s="34"/>
      <c r="R908" s="38"/>
    </row>
    <row r="910" spans="1:18" s="1" customFormat="1">
      <c r="A910"/>
      <c r="B910"/>
      <c r="C910" s="18"/>
      <c r="D910" s="14"/>
      <c r="E910" s="14"/>
      <c r="Q910" s="34"/>
      <c r="R910" s="38"/>
    </row>
    <row r="911" spans="1:18" s="1" customFormat="1">
      <c r="A911"/>
      <c r="B911"/>
      <c r="C911" s="18"/>
      <c r="D911" s="14"/>
      <c r="E911" s="14"/>
      <c r="Q911" s="34"/>
      <c r="R911" s="38"/>
    </row>
    <row r="912" spans="1:18" s="1" customFormat="1">
      <c r="A912"/>
      <c r="B912"/>
      <c r="C912" s="18"/>
      <c r="D912" s="14"/>
      <c r="E912" s="14"/>
      <c r="Q912" s="34"/>
      <c r="R912" s="38"/>
    </row>
    <row r="913" spans="1:18" s="1" customFormat="1">
      <c r="A913"/>
      <c r="B913"/>
      <c r="C913" s="18"/>
      <c r="D913" s="14"/>
      <c r="E913" s="14"/>
      <c r="Q913" s="34"/>
      <c r="R913" s="38"/>
    </row>
    <row r="914" spans="1:18" s="1" customFormat="1">
      <c r="A914"/>
      <c r="B914"/>
      <c r="C914" s="18"/>
      <c r="D914" s="14"/>
      <c r="E914" s="14"/>
      <c r="Q914" s="34"/>
      <c r="R914" s="38"/>
    </row>
    <row r="915" spans="1:18" s="1" customFormat="1">
      <c r="A915"/>
      <c r="B915"/>
      <c r="C915" s="18"/>
      <c r="D915" s="14"/>
      <c r="E915" s="14"/>
      <c r="Q915" s="34"/>
      <c r="R915" s="38"/>
    </row>
    <row r="916" spans="1:18" s="1" customFormat="1">
      <c r="A916"/>
      <c r="B916"/>
      <c r="C916" s="18"/>
      <c r="D916" s="14"/>
      <c r="E916" s="14"/>
      <c r="Q916" s="34"/>
      <c r="R916" s="38"/>
    </row>
    <row r="917" spans="1:18" s="1" customFormat="1">
      <c r="A917"/>
      <c r="B917"/>
      <c r="C917" s="18"/>
      <c r="D917" s="14"/>
      <c r="E917" s="14"/>
      <c r="Q917" s="34"/>
      <c r="R917" s="38"/>
    </row>
    <row r="918" spans="1:18" s="1" customFormat="1">
      <c r="A918"/>
      <c r="B918"/>
      <c r="C918" s="18"/>
      <c r="D918" s="14"/>
      <c r="E918" s="14"/>
      <c r="Q918" s="34"/>
      <c r="R918" s="38"/>
    </row>
    <row r="929" spans="1:18" s="1" customFormat="1">
      <c r="A929"/>
      <c r="B929"/>
      <c r="C929" s="18"/>
      <c r="D929" s="14"/>
      <c r="E929" s="14"/>
      <c r="Q929" s="34"/>
      <c r="R929" s="38"/>
    </row>
    <row r="930" spans="1:18" s="1" customFormat="1">
      <c r="A930"/>
      <c r="B930"/>
      <c r="C930" s="18"/>
      <c r="D930" s="14"/>
      <c r="E930" s="14"/>
      <c r="Q930" s="34"/>
      <c r="R930" s="38"/>
    </row>
    <row r="931" spans="1:18" s="1" customFormat="1">
      <c r="A931"/>
      <c r="B931"/>
      <c r="C931" s="18"/>
      <c r="D931" s="14"/>
      <c r="E931" s="14"/>
      <c r="Q931" s="34"/>
      <c r="R931" s="38"/>
    </row>
    <row r="932" spans="1:18" s="1" customFormat="1">
      <c r="A932"/>
      <c r="B932"/>
      <c r="C932" s="18"/>
      <c r="D932" s="14"/>
      <c r="E932" s="14"/>
      <c r="Q932" s="34"/>
      <c r="R932" s="38"/>
    </row>
    <row r="933" spans="1:18" s="1" customFormat="1">
      <c r="A933"/>
      <c r="B933"/>
      <c r="C933" s="18"/>
      <c r="D933" s="14"/>
      <c r="E933" s="14"/>
      <c r="Q933" s="34"/>
      <c r="R933" s="38"/>
    </row>
    <row r="935" spans="1:18" s="1" customFormat="1">
      <c r="A935"/>
      <c r="B935"/>
      <c r="C935" s="18"/>
      <c r="D935" s="14"/>
      <c r="E935" s="14"/>
      <c r="Q935" s="34"/>
      <c r="R935" s="38"/>
    </row>
    <row r="936" spans="1:18" s="1" customFormat="1">
      <c r="A936"/>
      <c r="B936"/>
      <c r="C936" s="18"/>
      <c r="D936" s="14"/>
      <c r="E936" s="14"/>
      <c r="Q936" s="34"/>
      <c r="R936" s="38"/>
    </row>
    <row r="937" spans="1:18" s="1" customFormat="1">
      <c r="A937"/>
      <c r="B937"/>
      <c r="C937" s="18"/>
      <c r="D937" s="14"/>
      <c r="E937" s="14"/>
      <c r="Q937" s="34"/>
      <c r="R937" s="38"/>
    </row>
    <row r="938" spans="1:18" s="1" customFormat="1">
      <c r="A938"/>
      <c r="B938"/>
      <c r="C938" s="18"/>
      <c r="D938" s="14"/>
      <c r="E938" s="14"/>
      <c r="Q938" s="34"/>
      <c r="R938" s="38"/>
    </row>
    <row r="939" spans="1:18" s="1" customFormat="1">
      <c r="A939"/>
      <c r="B939"/>
      <c r="C939" s="18"/>
      <c r="D939" s="14"/>
      <c r="E939" s="14"/>
      <c r="Q939" s="34"/>
      <c r="R939" s="38"/>
    </row>
    <row r="940" spans="1:18" s="1" customFormat="1">
      <c r="A940"/>
      <c r="B940"/>
      <c r="C940" s="18"/>
      <c r="D940" s="14"/>
      <c r="E940" s="14"/>
      <c r="Q940" s="34"/>
      <c r="R940" s="38"/>
    </row>
    <row r="941" spans="1:18" s="1" customFormat="1">
      <c r="A941"/>
      <c r="B941"/>
      <c r="C941" s="18"/>
      <c r="D941" s="14"/>
      <c r="E941" s="14"/>
      <c r="Q941" s="34"/>
      <c r="R941" s="38"/>
    </row>
    <row r="942" spans="1:18" s="1" customFormat="1">
      <c r="A942"/>
      <c r="B942"/>
      <c r="C942" s="18"/>
      <c r="D942" s="14"/>
      <c r="E942" s="14"/>
      <c r="Q942" s="34"/>
      <c r="R942" s="38"/>
    </row>
    <row r="943" spans="1:18" s="1" customFormat="1">
      <c r="A943"/>
      <c r="B943"/>
      <c r="C943" s="18"/>
      <c r="D943" s="14"/>
      <c r="E943" s="14"/>
      <c r="Q943" s="34"/>
      <c r="R943" s="38"/>
    </row>
    <row r="944" spans="1:18" s="1" customFormat="1">
      <c r="A944"/>
      <c r="B944"/>
      <c r="C944" s="18"/>
      <c r="D944" s="14"/>
      <c r="E944" s="14"/>
      <c r="Q944" s="34"/>
      <c r="R944" s="38"/>
    </row>
    <row r="945" spans="1:18" s="1" customFormat="1">
      <c r="A945"/>
      <c r="B945"/>
      <c r="C945" s="18"/>
      <c r="D945" s="14"/>
      <c r="E945" s="14"/>
      <c r="Q945" s="34"/>
      <c r="R945" s="38"/>
    </row>
    <row r="946" spans="1:18" s="1" customFormat="1">
      <c r="A946"/>
      <c r="B946"/>
      <c r="C946" s="18"/>
      <c r="D946" s="14"/>
      <c r="E946" s="14"/>
      <c r="Q946" s="34"/>
      <c r="R946" s="38"/>
    </row>
    <row r="947" spans="1:18" s="1" customFormat="1">
      <c r="A947"/>
      <c r="B947"/>
      <c r="C947" s="18"/>
      <c r="D947" s="14"/>
      <c r="E947" s="14"/>
      <c r="Q947" s="34"/>
      <c r="R947" s="38"/>
    </row>
    <row r="948" spans="1:18" s="1" customFormat="1">
      <c r="A948"/>
      <c r="B948"/>
      <c r="C948" s="18"/>
      <c r="D948" s="14"/>
      <c r="E948" s="14"/>
      <c r="Q948" s="34"/>
      <c r="R948" s="38"/>
    </row>
    <row r="949" spans="1:18" s="1" customFormat="1">
      <c r="A949"/>
      <c r="B949"/>
      <c r="C949" s="18"/>
      <c r="D949" s="14"/>
      <c r="E949" s="14"/>
      <c r="Q949" s="34"/>
      <c r="R949" s="38"/>
    </row>
    <row r="950" spans="1:18" s="1" customFormat="1">
      <c r="A950"/>
      <c r="B950"/>
      <c r="C950" s="18"/>
      <c r="D950" s="14"/>
      <c r="E950" s="14"/>
      <c r="Q950" s="34"/>
      <c r="R950" s="38"/>
    </row>
    <row r="951" spans="1:18" s="1" customFormat="1">
      <c r="A951"/>
      <c r="B951"/>
      <c r="C951" s="18"/>
      <c r="D951" s="14"/>
      <c r="E951" s="14"/>
      <c r="Q951" s="34"/>
      <c r="R951" s="38"/>
    </row>
    <row r="952" spans="1:18" s="1" customFormat="1">
      <c r="A952"/>
      <c r="B952"/>
      <c r="C952" s="18"/>
      <c r="D952" s="14"/>
      <c r="E952" s="14"/>
      <c r="Q952" s="34"/>
      <c r="R952" s="38"/>
    </row>
    <row r="953" spans="1:18" s="1" customFormat="1">
      <c r="A953"/>
      <c r="B953"/>
      <c r="C953" s="18"/>
      <c r="D953" s="14"/>
      <c r="E953" s="14"/>
      <c r="Q953" s="34"/>
      <c r="R953" s="38"/>
    </row>
    <row r="954" spans="1:18" s="1" customFormat="1">
      <c r="A954"/>
      <c r="B954"/>
      <c r="C954" s="18"/>
      <c r="D954" s="14"/>
      <c r="E954" s="14"/>
      <c r="Q954" s="34"/>
      <c r="R954" s="38"/>
    </row>
    <row r="955" spans="1:18" s="1" customFormat="1">
      <c r="A955"/>
      <c r="B955"/>
      <c r="C955" s="18"/>
      <c r="D955" s="14"/>
      <c r="E955" s="14"/>
      <c r="Q955" s="34"/>
      <c r="R955" s="38"/>
    </row>
    <row r="957" spans="1:18" s="1" customFormat="1">
      <c r="A957"/>
      <c r="B957"/>
      <c r="C957" s="18"/>
      <c r="D957" s="14"/>
      <c r="E957" s="14"/>
      <c r="Q957" s="34"/>
      <c r="R957" s="38"/>
    </row>
    <row r="966" spans="1:18" s="1" customFormat="1">
      <c r="A966"/>
      <c r="B966"/>
      <c r="C966" s="18"/>
      <c r="D966" s="14"/>
      <c r="E966" s="14"/>
      <c r="Q966" s="34"/>
      <c r="R966" s="38"/>
    </row>
    <row r="967" spans="1:18" s="1" customFormat="1">
      <c r="A967"/>
      <c r="B967"/>
      <c r="C967" s="18"/>
      <c r="D967" s="14"/>
      <c r="E967" s="14"/>
      <c r="Q967" s="34"/>
      <c r="R967" s="38"/>
    </row>
    <row r="968" spans="1:18" s="1" customFormat="1">
      <c r="A968"/>
      <c r="B968"/>
      <c r="C968" s="18"/>
      <c r="D968" s="14"/>
      <c r="E968" s="14"/>
      <c r="Q968" s="34"/>
      <c r="R968" s="38"/>
    </row>
    <row r="970" spans="1:18" s="1" customFormat="1">
      <c r="A970"/>
      <c r="B970"/>
      <c r="C970" s="18"/>
      <c r="D970" s="14"/>
      <c r="E970" s="14"/>
      <c r="Q970" s="34"/>
      <c r="R970" s="38"/>
    </row>
    <row r="971" spans="1:18" s="1" customFormat="1">
      <c r="A971"/>
      <c r="B971"/>
      <c r="C971" s="18"/>
      <c r="D971" s="14"/>
      <c r="E971" s="14"/>
      <c r="Q971" s="34"/>
      <c r="R971" s="38"/>
    </row>
    <row r="973" spans="1:18" s="1" customFormat="1">
      <c r="A973"/>
      <c r="B973"/>
      <c r="C973" s="18"/>
      <c r="D973" s="14"/>
      <c r="E973" s="14"/>
      <c r="Q973" s="34"/>
      <c r="R973" s="38"/>
    </row>
    <row r="974" spans="1:18" s="1" customFormat="1">
      <c r="A974"/>
      <c r="B974"/>
      <c r="C974" s="18"/>
      <c r="D974" s="14"/>
      <c r="E974" s="14"/>
      <c r="Q974" s="34"/>
      <c r="R974" s="38"/>
    </row>
    <row r="975" spans="1:18" s="1" customFormat="1">
      <c r="A975"/>
      <c r="B975"/>
      <c r="C975" s="18"/>
      <c r="D975" s="14"/>
      <c r="E975" s="14"/>
      <c r="Q975" s="34"/>
      <c r="R975" s="38"/>
    </row>
    <row r="976" spans="1:18" s="1" customFormat="1">
      <c r="A976"/>
      <c r="B976"/>
      <c r="C976" s="18"/>
      <c r="D976" s="14"/>
      <c r="E976" s="14"/>
      <c r="Q976" s="34"/>
      <c r="R976" s="38"/>
    </row>
    <row r="977" spans="1:18" s="1" customFormat="1">
      <c r="A977"/>
      <c r="B977"/>
      <c r="C977" s="18"/>
      <c r="D977" s="14"/>
      <c r="E977" s="14"/>
      <c r="Q977" s="34"/>
      <c r="R977" s="38"/>
    </row>
    <row r="978" spans="1:18" s="1" customFormat="1">
      <c r="A978"/>
      <c r="B978"/>
      <c r="C978" s="18"/>
      <c r="D978" s="14"/>
      <c r="E978" s="14"/>
      <c r="Q978" s="34"/>
      <c r="R978" s="38"/>
    </row>
    <row r="979" spans="1:18" s="1" customFormat="1">
      <c r="A979"/>
      <c r="B979"/>
      <c r="C979" s="18"/>
      <c r="D979" s="14"/>
      <c r="E979" s="14"/>
      <c r="Q979" s="34"/>
      <c r="R979" s="38"/>
    </row>
    <row r="980" spans="1:18" s="1" customFormat="1">
      <c r="A980"/>
      <c r="B980"/>
      <c r="C980" s="18"/>
      <c r="D980" s="14"/>
      <c r="E980" s="14"/>
      <c r="Q980" s="34"/>
      <c r="R980" s="38"/>
    </row>
    <row r="981" spans="1:18" s="1" customFormat="1">
      <c r="A981"/>
      <c r="B981"/>
      <c r="C981" s="18"/>
      <c r="D981" s="14"/>
      <c r="E981" s="14"/>
      <c r="Q981" s="34"/>
      <c r="R981" s="38"/>
    </row>
    <row r="982" spans="1:18" s="1" customFormat="1">
      <c r="A982"/>
      <c r="B982"/>
      <c r="C982" s="18"/>
      <c r="D982" s="14"/>
      <c r="E982" s="14"/>
      <c r="Q982" s="34"/>
      <c r="R982" s="38"/>
    </row>
    <row r="983" spans="1:18" s="1" customFormat="1">
      <c r="A983"/>
      <c r="B983"/>
      <c r="C983" s="18"/>
      <c r="D983" s="14"/>
      <c r="E983" s="14"/>
      <c r="Q983" s="34"/>
      <c r="R983" s="38"/>
    </row>
    <row r="984" spans="1:18" s="1" customFormat="1">
      <c r="A984"/>
      <c r="B984"/>
      <c r="C984" s="18"/>
      <c r="D984" s="14"/>
      <c r="E984" s="14"/>
      <c r="Q984" s="34"/>
      <c r="R984" s="38"/>
    </row>
    <row r="986" spans="1:18" s="1" customFormat="1">
      <c r="A986"/>
      <c r="B986"/>
      <c r="C986" s="18"/>
      <c r="D986" s="14"/>
      <c r="E986" s="14"/>
      <c r="Q986" s="34"/>
      <c r="R986" s="38"/>
    </row>
    <row r="987" spans="1:18" s="1" customFormat="1">
      <c r="A987"/>
      <c r="B987"/>
      <c r="C987" s="18"/>
      <c r="D987" s="14"/>
      <c r="E987" s="14"/>
      <c r="Q987" s="34"/>
      <c r="R987" s="38"/>
    </row>
    <row r="988" spans="1:18" s="1" customFormat="1">
      <c r="A988"/>
      <c r="B988"/>
      <c r="C988" s="18"/>
      <c r="D988" s="14"/>
      <c r="E988" s="14"/>
      <c r="Q988" s="34"/>
      <c r="R988" s="38"/>
    </row>
    <row r="989" spans="1:18" s="1" customFormat="1">
      <c r="A989"/>
      <c r="B989"/>
      <c r="C989" s="18"/>
      <c r="D989" s="14"/>
      <c r="E989" s="14"/>
      <c r="Q989" s="34"/>
      <c r="R989" s="38"/>
    </row>
    <row r="990" spans="1:18" s="1" customFormat="1">
      <c r="A990"/>
      <c r="B990"/>
      <c r="C990" s="18"/>
      <c r="D990" s="14"/>
      <c r="E990" s="14"/>
      <c r="Q990" s="34"/>
      <c r="R990" s="38"/>
    </row>
    <row r="991" spans="1:18" s="1" customFormat="1">
      <c r="A991"/>
      <c r="B991"/>
      <c r="C991" s="18"/>
      <c r="D991" s="14"/>
      <c r="E991" s="14"/>
      <c r="Q991" s="34"/>
      <c r="R991" s="38"/>
    </row>
    <row r="992" spans="1:18" s="1" customFormat="1">
      <c r="A992"/>
      <c r="B992"/>
      <c r="C992" s="18"/>
      <c r="D992" s="14"/>
      <c r="E992" s="14"/>
      <c r="Q992" s="34"/>
      <c r="R992" s="38"/>
    </row>
    <row r="993" spans="1:18" s="1" customFormat="1">
      <c r="A993"/>
      <c r="B993"/>
      <c r="C993" s="18"/>
      <c r="D993" s="14"/>
      <c r="E993" s="14"/>
      <c r="Q993" s="34"/>
      <c r="R993" s="38"/>
    </row>
    <row r="994" spans="1:18" s="1" customFormat="1">
      <c r="A994"/>
      <c r="B994"/>
      <c r="C994" s="18"/>
      <c r="D994" s="14"/>
      <c r="E994" s="14"/>
      <c r="Q994" s="34"/>
      <c r="R994" s="38"/>
    </row>
    <row r="995" spans="1:18" s="1" customFormat="1">
      <c r="A995"/>
      <c r="B995"/>
      <c r="C995" s="18"/>
      <c r="D995" s="14"/>
      <c r="E995" s="14"/>
      <c r="Q995" s="34"/>
      <c r="R995" s="38"/>
    </row>
    <row r="996" spans="1:18" s="1" customFormat="1">
      <c r="A996"/>
      <c r="B996"/>
      <c r="C996" s="18"/>
      <c r="D996" s="14"/>
      <c r="E996" s="14"/>
      <c r="Q996" s="34"/>
      <c r="R996" s="38"/>
    </row>
    <row r="997" spans="1:18" s="1" customFormat="1">
      <c r="A997"/>
      <c r="B997"/>
      <c r="C997" s="18"/>
      <c r="D997" s="14"/>
      <c r="E997" s="14"/>
      <c r="Q997" s="34"/>
      <c r="R997" s="38"/>
    </row>
    <row r="998" spans="1:18" s="1" customFormat="1">
      <c r="C998" s="43"/>
      <c r="D998" s="15"/>
      <c r="E998" s="15"/>
      <c r="Q998" s="34"/>
      <c r="R998" s="38"/>
    </row>
    <row r="999" spans="1:18" s="1" customFormat="1">
      <c r="A999"/>
      <c r="B999"/>
      <c r="C999" s="18"/>
      <c r="D999" s="14"/>
      <c r="E999" s="14"/>
      <c r="Q999" s="34"/>
      <c r="R999" s="38"/>
    </row>
    <row r="1001" spans="1:18" s="1" customFormat="1">
      <c r="A1001"/>
      <c r="B1001"/>
      <c r="C1001" s="18"/>
      <c r="D1001" s="14"/>
      <c r="E1001" s="14"/>
      <c r="Q1001" s="34"/>
      <c r="R1001" s="38"/>
    </row>
    <row r="1002" spans="1:18" s="1" customFormat="1">
      <c r="A1002"/>
      <c r="B1002"/>
      <c r="C1002" s="18"/>
      <c r="D1002" s="14"/>
      <c r="E1002" s="14"/>
      <c r="Q1002" s="34"/>
      <c r="R1002" s="38"/>
    </row>
    <row r="1003" spans="1:18" s="1" customFormat="1">
      <c r="A1003"/>
      <c r="B1003"/>
      <c r="C1003" s="18"/>
      <c r="D1003" s="14"/>
      <c r="E1003" s="14"/>
      <c r="Q1003" s="34"/>
      <c r="R1003" s="38"/>
    </row>
    <row r="1004" spans="1:18" s="1" customFormat="1">
      <c r="A1004"/>
      <c r="B1004"/>
      <c r="C1004" s="18"/>
      <c r="D1004" s="14"/>
      <c r="E1004" s="14"/>
      <c r="Q1004" s="34"/>
      <c r="R1004" s="38"/>
    </row>
    <row r="1005" spans="1:18" s="1" customFormat="1">
      <c r="A1005"/>
      <c r="B1005"/>
      <c r="C1005" s="18"/>
      <c r="D1005" s="14"/>
      <c r="E1005" s="14"/>
      <c r="Q1005" s="34"/>
      <c r="R1005" s="38"/>
    </row>
    <row r="1006" spans="1:18" s="1" customFormat="1">
      <c r="A1006"/>
      <c r="B1006"/>
      <c r="C1006" s="18"/>
      <c r="D1006" s="14"/>
      <c r="E1006" s="14"/>
      <c r="Q1006" s="34"/>
      <c r="R1006" s="38"/>
    </row>
    <row r="1007" spans="1:18" s="1" customFormat="1">
      <c r="C1007" s="43"/>
      <c r="D1007" s="15"/>
      <c r="E1007" s="15"/>
      <c r="Q1007" s="34"/>
      <c r="R1007" s="38"/>
    </row>
    <row r="1008" spans="1:18" s="1" customFormat="1">
      <c r="C1008" s="43"/>
      <c r="D1008" s="15"/>
      <c r="E1008" s="15"/>
      <c r="Q1008" s="34"/>
      <c r="R1008" s="38"/>
    </row>
    <row r="1009" spans="1:18" s="1" customFormat="1">
      <c r="A1009"/>
      <c r="B1009"/>
      <c r="C1009" s="18"/>
      <c r="D1009" s="14"/>
      <c r="E1009" s="14"/>
      <c r="Q1009" s="34"/>
      <c r="R1009" s="38"/>
    </row>
    <row r="1010" spans="1:18" s="1" customFormat="1">
      <c r="A1010"/>
      <c r="B1010"/>
      <c r="C1010" s="18"/>
      <c r="D1010" s="14"/>
      <c r="E1010" s="14"/>
      <c r="Q1010" s="34"/>
      <c r="R1010" s="38"/>
    </row>
    <row r="1011" spans="1:18" s="1" customFormat="1">
      <c r="A1011"/>
      <c r="B1011"/>
      <c r="C1011" s="18"/>
      <c r="D1011" s="14"/>
      <c r="E1011" s="14"/>
      <c r="Q1011" s="34"/>
      <c r="R1011" s="38"/>
    </row>
    <row r="1012" spans="1:18" s="1" customFormat="1">
      <c r="A1012"/>
      <c r="B1012"/>
      <c r="C1012" s="18"/>
      <c r="D1012" s="14"/>
      <c r="E1012" s="14"/>
      <c r="Q1012" s="34"/>
      <c r="R1012" s="38"/>
    </row>
    <row r="1013" spans="1:18" s="1" customFormat="1">
      <c r="A1013"/>
      <c r="B1013"/>
      <c r="C1013" s="18"/>
      <c r="D1013" s="14"/>
      <c r="E1013" s="14"/>
      <c r="Q1013" s="34"/>
      <c r="R1013" s="38"/>
    </row>
    <row r="1014" spans="1:18" s="1" customFormat="1">
      <c r="A1014"/>
      <c r="B1014"/>
      <c r="C1014" s="18"/>
      <c r="D1014" s="14"/>
      <c r="E1014" s="14"/>
      <c r="Q1014" s="34"/>
      <c r="R1014" s="38"/>
    </row>
    <row r="1015" spans="1:18" s="1" customFormat="1">
      <c r="A1015"/>
      <c r="B1015"/>
      <c r="C1015" s="18"/>
      <c r="D1015" s="14"/>
      <c r="E1015" s="14"/>
      <c r="Q1015" s="34"/>
      <c r="R1015" s="38"/>
    </row>
    <row r="1016" spans="1:18" s="1" customFormat="1">
      <c r="A1016"/>
      <c r="B1016"/>
      <c r="C1016" s="18"/>
      <c r="D1016" s="14"/>
      <c r="E1016" s="14"/>
      <c r="Q1016" s="34"/>
      <c r="R1016" s="38"/>
    </row>
    <row r="1017" spans="1:18" s="1" customFormat="1">
      <c r="A1017"/>
      <c r="B1017"/>
      <c r="C1017" s="18"/>
      <c r="D1017" s="14"/>
      <c r="E1017" s="14"/>
      <c r="Q1017" s="34"/>
      <c r="R1017" s="38"/>
    </row>
    <row r="1018" spans="1:18" s="1" customFormat="1">
      <c r="A1018"/>
      <c r="B1018"/>
      <c r="C1018" s="18"/>
      <c r="D1018" s="14"/>
      <c r="E1018" s="14"/>
      <c r="Q1018" s="34"/>
      <c r="R1018" s="38"/>
    </row>
    <row r="1019" spans="1:18" s="1" customFormat="1">
      <c r="A1019"/>
      <c r="B1019"/>
      <c r="C1019" s="18"/>
      <c r="D1019" s="14"/>
      <c r="E1019" s="14"/>
      <c r="Q1019" s="34"/>
      <c r="R1019" s="38"/>
    </row>
    <row r="1020" spans="1:18" s="1" customFormat="1">
      <c r="A1020"/>
      <c r="B1020"/>
      <c r="C1020" s="18"/>
      <c r="D1020" s="14"/>
      <c r="E1020" s="14"/>
      <c r="Q1020" s="34"/>
      <c r="R1020" s="38"/>
    </row>
    <row r="1021" spans="1:18" s="1" customFormat="1">
      <c r="A1021"/>
      <c r="B1021"/>
      <c r="C1021" s="18"/>
      <c r="D1021" s="14"/>
      <c r="E1021" s="14"/>
      <c r="Q1021" s="34"/>
      <c r="R1021" s="38"/>
    </row>
    <row r="1022" spans="1:18" s="1" customFormat="1">
      <c r="A1022"/>
      <c r="B1022"/>
      <c r="C1022" s="18"/>
      <c r="D1022" s="14"/>
      <c r="E1022" s="14"/>
      <c r="Q1022" s="34"/>
      <c r="R1022" s="38"/>
    </row>
    <row r="1023" spans="1:18" s="1" customFormat="1">
      <c r="A1023"/>
      <c r="B1023"/>
      <c r="C1023" s="18"/>
      <c r="D1023" s="14"/>
      <c r="E1023" s="14"/>
      <c r="Q1023" s="34"/>
      <c r="R1023" s="38"/>
    </row>
    <row r="1024" spans="1:18" s="1" customFormat="1">
      <c r="A1024"/>
      <c r="B1024"/>
      <c r="C1024" s="18"/>
      <c r="D1024" s="14"/>
      <c r="E1024" s="14"/>
      <c r="Q1024" s="34"/>
      <c r="R1024" s="38"/>
    </row>
    <row r="1025" spans="1:18" s="1" customFormat="1">
      <c r="A1025"/>
      <c r="B1025"/>
      <c r="C1025" s="18"/>
      <c r="D1025" s="14"/>
      <c r="E1025" s="14"/>
      <c r="Q1025" s="34"/>
      <c r="R1025" s="38"/>
    </row>
    <row r="1026" spans="1:18" s="1" customFormat="1">
      <c r="A1026"/>
      <c r="B1026"/>
      <c r="C1026" s="18"/>
      <c r="D1026" s="14"/>
      <c r="E1026" s="14"/>
      <c r="Q1026" s="34"/>
      <c r="R1026" s="38"/>
    </row>
    <row r="1027" spans="1:18" s="1" customFormat="1">
      <c r="A1027"/>
      <c r="B1027"/>
      <c r="C1027" s="18"/>
      <c r="D1027" s="14"/>
      <c r="E1027" s="14"/>
      <c r="Q1027" s="34"/>
      <c r="R1027" s="38"/>
    </row>
    <row r="1028" spans="1:18" s="1" customFormat="1">
      <c r="A1028"/>
      <c r="B1028"/>
      <c r="C1028" s="18"/>
      <c r="D1028" s="14"/>
      <c r="E1028" s="14"/>
      <c r="Q1028" s="34"/>
      <c r="R1028" s="38"/>
    </row>
    <row r="1029" spans="1:18" s="1" customFormat="1">
      <c r="A1029"/>
      <c r="B1029"/>
      <c r="C1029" s="18"/>
      <c r="D1029" s="14"/>
      <c r="E1029" s="14"/>
      <c r="Q1029" s="34"/>
      <c r="R1029" s="38"/>
    </row>
    <row r="1030" spans="1:18" s="1" customFormat="1">
      <c r="A1030"/>
      <c r="B1030"/>
      <c r="C1030" s="18"/>
      <c r="D1030" s="14"/>
      <c r="E1030" s="14"/>
      <c r="Q1030" s="34"/>
      <c r="R1030" s="38"/>
    </row>
    <row r="1031" spans="1:18" s="1" customFormat="1">
      <c r="A1031"/>
      <c r="B1031"/>
      <c r="C1031" s="18"/>
      <c r="D1031" s="14"/>
      <c r="E1031" s="14"/>
      <c r="Q1031" s="34"/>
      <c r="R1031" s="38"/>
    </row>
    <row r="1032" spans="1:18" s="1" customFormat="1">
      <c r="A1032"/>
      <c r="B1032"/>
      <c r="C1032" s="18"/>
      <c r="D1032" s="14"/>
      <c r="E1032" s="14"/>
      <c r="Q1032" s="34"/>
      <c r="R1032" s="38"/>
    </row>
    <row r="1033" spans="1:18" s="1" customFormat="1">
      <c r="A1033"/>
      <c r="B1033"/>
      <c r="C1033" s="18"/>
      <c r="D1033" s="14"/>
      <c r="E1033" s="14"/>
      <c r="Q1033" s="34"/>
      <c r="R1033" s="38"/>
    </row>
    <row r="1034" spans="1:18" s="1" customFormat="1">
      <c r="A1034"/>
      <c r="B1034"/>
      <c r="C1034" s="18"/>
      <c r="D1034" s="14"/>
      <c r="E1034" s="14"/>
      <c r="Q1034" s="34"/>
      <c r="R1034" s="38"/>
    </row>
    <row r="1035" spans="1:18" s="1" customFormat="1">
      <c r="A1035"/>
      <c r="B1035"/>
      <c r="C1035" s="18"/>
      <c r="D1035" s="14"/>
      <c r="E1035" s="14"/>
      <c r="Q1035" s="34"/>
      <c r="R1035" s="38"/>
    </row>
    <row r="1036" spans="1:18" s="1" customFormat="1">
      <c r="A1036"/>
      <c r="B1036"/>
      <c r="C1036" s="18"/>
      <c r="D1036" s="14"/>
      <c r="E1036" s="14"/>
      <c r="Q1036" s="34"/>
      <c r="R1036" s="38"/>
    </row>
    <row r="1037" spans="1:18" s="1" customFormat="1">
      <c r="A1037"/>
      <c r="B1037"/>
      <c r="C1037" s="18"/>
      <c r="D1037" s="14"/>
      <c r="E1037" s="14"/>
      <c r="Q1037" s="34"/>
      <c r="R1037" s="38"/>
    </row>
    <row r="1038" spans="1:18" s="1" customFormat="1">
      <c r="A1038"/>
      <c r="B1038"/>
      <c r="C1038" s="18"/>
      <c r="D1038" s="14"/>
      <c r="E1038" s="14"/>
      <c r="Q1038" s="34"/>
      <c r="R1038" s="38"/>
    </row>
    <row r="1039" spans="1:18" s="1" customFormat="1">
      <c r="A1039"/>
      <c r="B1039"/>
      <c r="C1039" s="18"/>
      <c r="D1039" s="14"/>
      <c r="E1039" s="14"/>
      <c r="Q1039" s="34"/>
      <c r="R1039" s="38"/>
    </row>
    <row r="1040" spans="1:18" s="1" customFormat="1">
      <c r="A1040"/>
      <c r="B1040"/>
      <c r="C1040" s="18"/>
      <c r="D1040" s="14"/>
      <c r="E1040" s="14"/>
      <c r="Q1040" s="34"/>
      <c r="R1040" s="38"/>
    </row>
    <row r="1041" spans="1:18" s="1" customFormat="1">
      <c r="A1041"/>
      <c r="B1041"/>
      <c r="C1041" s="18"/>
      <c r="D1041" s="14"/>
      <c r="E1041" s="14"/>
      <c r="Q1041" s="34"/>
      <c r="R1041" s="38"/>
    </row>
    <row r="1042" spans="1:18" s="1" customFormat="1">
      <c r="A1042"/>
      <c r="B1042"/>
      <c r="C1042" s="18"/>
      <c r="D1042" s="14"/>
      <c r="E1042" s="14"/>
      <c r="Q1042" s="34"/>
      <c r="R1042" s="38"/>
    </row>
    <row r="1043" spans="1:18" s="1" customFormat="1">
      <c r="A1043"/>
      <c r="B1043"/>
      <c r="C1043" s="18"/>
      <c r="D1043" s="14"/>
      <c r="E1043" s="14"/>
      <c r="Q1043" s="34"/>
      <c r="R1043" s="38"/>
    </row>
    <row r="1044" spans="1:18" s="1" customFormat="1">
      <c r="A1044"/>
      <c r="B1044"/>
      <c r="C1044" s="18"/>
      <c r="D1044" s="14"/>
      <c r="E1044" s="14"/>
      <c r="Q1044" s="34"/>
      <c r="R1044" s="38"/>
    </row>
    <row r="1045" spans="1:18" s="1" customFormat="1">
      <c r="A1045"/>
      <c r="B1045"/>
      <c r="C1045" s="18"/>
      <c r="D1045" s="14"/>
      <c r="E1045" s="14"/>
      <c r="Q1045" s="34"/>
      <c r="R1045" s="38"/>
    </row>
    <row r="1046" spans="1:18" s="1" customFormat="1">
      <c r="A1046"/>
      <c r="B1046"/>
      <c r="C1046" s="18"/>
      <c r="D1046" s="14"/>
      <c r="E1046" s="14"/>
      <c r="Q1046" s="34"/>
      <c r="R1046" s="38"/>
    </row>
    <row r="1047" spans="1:18" s="1" customFormat="1">
      <c r="A1047"/>
      <c r="B1047"/>
      <c r="C1047" s="18"/>
      <c r="D1047" s="14"/>
      <c r="E1047" s="14"/>
      <c r="Q1047" s="34"/>
      <c r="R1047" s="38"/>
    </row>
    <row r="1048" spans="1:18" s="1" customFormat="1">
      <c r="A1048"/>
      <c r="B1048"/>
      <c r="C1048" s="18"/>
      <c r="D1048" s="14"/>
      <c r="E1048" s="14"/>
      <c r="Q1048" s="34"/>
      <c r="R1048" s="38"/>
    </row>
    <row r="1049" spans="1:18" s="1" customFormat="1">
      <c r="C1049" s="43"/>
      <c r="D1049" s="15"/>
      <c r="Q1049" s="34"/>
      <c r="R1049" s="38"/>
    </row>
    <row r="1050" spans="1:18" s="1" customFormat="1">
      <c r="A1050"/>
      <c r="B1050"/>
      <c r="C1050" s="18"/>
      <c r="D1050" s="14"/>
      <c r="E1050" s="14"/>
      <c r="Q1050" s="34"/>
      <c r="R1050" s="38"/>
    </row>
    <row r="1051" spans="1:18" s="1" customFormat="1">
      <c r="A1051"/>
      <c r="B1051"/>
      <c r="C1051" s="18"/>
      <c r="D1051" s="14"/>
      <c r="E1051" s="14"/>
      <c r="Q1051" s="34"/>
      <c r="R1051" s="38"/>
    </row>
    <row r="1052" spans="1:18" s="1" customFormat="1">
      <c r="A1052"/>
      <c r="B1052"/>
      <c r="C1052" s="18"/>
      <c r="D1052" s="14"/>
      <c r="E1052" s="14"/>
      <c r="Q1052" s="34"/>
      <c r="R1052" s="38"/>
    </row>
    <row r="1053" spans="1:18" s="1" customFormat="1">
      <c r="A1053"/>
      <c r="B1053"/>
      <c r="C1053" s="18"/>
      <c r="D1053" s="14"/>
      <c r="E1053" s="14"/>
      <c r="Q1053" s="34"/>
      <c r="R1053" s="38"/>
    </row>
    <row r="1054" spans="1:18" s="1" customFormat="1">
      <c r="A1054"/>
      <c r="B1054"/>
      <c r="C1054" s="18"/>
      <c r="D1054" s="14"/>
      <c r="E1054" s="14"/>
      <c r="Q1054" s="34"/>
      <c r="R1054" s="38"/>
    </row>
    <row r="1055" spans="1:18" s="1" customFormat="1">
      <c r="A1055"/>
      <c r="B1055"/>
      <c r="C1055" s="18"/>
      <c r="D1055" s="14"/>
      <c r="E1055" s="14"/>
      <c r="Q1055" s="34"/>
      <c r="R1055" s="38"/>
    </row>
    <row r="1056" spans="1:18" s="1" customFormat="1">
      <c r="A1056"/>
      <c r="B1056"/>
      <c r="C1056" s="18"/>
      <c r="D1056" s="14"/>
      <c r="E1056" s="14"/>
      <c r="Q1056" s="34"/>
      <c r="R1056" s="38"/>
    </row>
    <row r="1057" spans="1:18" s="1" customFormat="1">
      <c r="A1057"/>
      <c r="B1057"/>
      <c r="C1057" s="18"/>
      <c r="D1057" s="14"/>
      <c r="E1057" s="14"/>
      <c r="Q1057" s="34"/>
      <c r="R1057" s="38"/>
    </row>
    <row r="1058" spans="1:18" s="1" customFormat="1">
      <c r="A1058"/>
      <c r="B1058"/>
      <c r="C1058" s="18"/>
      <c r="D1058" s="14"/>
      <c r="E1058" s="14"/>
      <c r="Q1058" s="34"/>
      <c r="R1058" s="38"/>
    </row>
    <row r="1059" spans="1:18" s="1" customFormat="1">
      <c r="A1059"/>
      <c r="B1059"/>
      <c r="C1059" s="18"/>
      <c r="D1059" s="14"/>
      <c r="E1059" s="14"/>
      <c r="Q1059" s="34"/>
      <c r="R1059" s="38"/>
    </row>
    <row r="1060" spans="1:18" s="1" customFormat="1">
      <c r="A1060"/>
      <c r="B1060"/>
      <c r="C1060" s="18"/>
      <c r="D1060" s="14"/>
      <c r="E1060" s="14"/>
      <c r="Q1060" s="34"/>
      <c r="R1060" s="38"/>
    </row>
    <row r="1061" spans="1:18" s="1" customFormat="1">
      <c r="A1061"/>
      <c r="B1061"/>
      <c r="C1061" s="18"/>
      <c r="D1061" s="14"/>
      <c r="E1061" s="14"/>
      <c r="Q1061" s="34"/>
      <c r="R1061" s="38"/>
    </row>
    <row r="1062" spans="1:18" s="1" customFormat="1">
      <c r="A1062"/>
      <c r="B1062"/>
      <c r="C1062" s="18"/>
      <c r="D1062" s="14"/>
      <c r="E1062" s="14"/>
      <c r="Q1062" s="34"/>
      <c r="R1062" s="38"/>
    </row>
    <row r="1063" spans="1:18" s="1" customFormat="1">
      <c r="A1063"/>
      <c r="B1063"/>
      <c r="C1063" s="18"/>
      <c r="D1063" s="14"/>
      <c r="E1063" s="14"/>
      <c r="Q1063" s="34"/>
      <c r="R1063" s="38"/>
    </row>
    <row r="1064" spans="1:18" s="1" customFormat="1">
      <c r="A1064"/>
      <c r="B1064"/>
      <c r="C1064" s="18"/>
      <c r="D1064" s="14"/>
      <c r="E1064" s="14"/>
      <c r="Q1064" s="34"/>
      <c r="R1064" s="38"/>
    </row>
    <row r="1065" spans="1:18" s="1" customFormat="1">
      <c r="A1065"/>
      <c r="B1065"/>
      <c r="C1065" s="18"/>
      <c r="D1065" s="14"/>
      <c r="E1065" s="14"/>
      <c r="Q1065" s="34"/>
      <c r="R1065" s="38"/>
    </row>
    <row r="1066" spans="1:18" s="1" customFormat="1">
      <c r="A1066"/>
      <c r="B1066"/>
      <c r="C1066" s="18"/>
      <c r="D1066" s="14"/>
      <c r="E1066" s="14"/>
      <c r="Q1066" s="34"/>
      <c r="R1066" s="38"/>
    </row>
    <row r="1067" spans="1:18" s="1" customFormat="1">
      <c r="A1067"/>
      <c r="B1067"/>
      <c r="C1067" s="18"/>
      <c r="D1067" s="14"/>
      <c r="E1067" s="14"/>
      <c r="Q1067" s="34"/>
      <c r="R1067" s="38"/>
    </row>
    <row r="1068" spans="1:18" s="1" customFormat="1">
      <c r="A1068"/>
      <c r="B1068"/>
      <c r="C1068" s="18"/>
      <c r="D1068" s="14"/>
      <c r="E1068" s="14"/>
      <c r="Q1068" s="34"/>
      <c r="R1068" s="38"/>
    </row>
    <row r="1069" spans="1:18" s="1" customFormat="1">
      <c r="A1069"/>
      <c r="B1069"/>
      <c r="C1069" s="18"/>
      <c r="D1069" s="14"/>
      <c r="E1069" s="14"/>
      <c r="Q1069" s="34"/>
      <c r="R1069" s="38"/>
    </row>
    <row r="1070" spans="1:18" s="1" customFormat="1">
      <c r="A1070"/>
      <c r="B1070"/>
      <c r="C1070" s="18"/>
      <c r="D1070" s="14"/>
      <c r="E1070" s="14"/>
      <c r="Q1070" s="34"/>
      <c r="R1070" s="38"/>
    </row>
    <row r="1071" spans="1:18" s="1" customFormat="1">
      <c r="A1071"/>
      <c r="B1071"/>
      <c r="C1071" s="18"/>
      <c r="D1071" s="14"/>
      <c r="E1071" s="14"/>
      <c r="Q1071" s="34"/>
      <c r="R1071" s="38"/>
    </row>
    <row r="1072" spans="1:18" s="1" customFormat="1">
      <c r="A1072"/>
      <c r="B1072"/>
      <c r="C1072" s="18"/>
      <c r="D1072" s="14"/>
      <c r="E1072" s="14"/>
      <c r="Q1072" s="34"/>
      <c r="R1072" s="38"/>
    </row>
    <row r="1073" spans="1:18" s="1" customFormat="1">
      <c r="A1073"/>
      <c r="B1073"/>
      <c r="C1073" s="18"/>
      <c r="D1073" s="14"/>
      <c r="E1073" s="14"/>
      <c r="Q1073" s="34"/>
      <c r="R1073" s="38"/>
    </row>
    <row r="1074" spans="1:18" s="1" customFormat="1">
      <c r="A1074"/>
      <c r="B1074"/>
      <c r="C1074" s="18"/>
      <c r="D1074" s="14"/>
      <c r="E1074" s="14"/>
      <c r="Q1074" s="34"/>
      <c r="R1074" s="38"/>
    </row>
    <row r="1075" spans="1:18" s="1" customFormat="1">
      <c r="A1075"/>
      <c r="B1075"/>
      <c r="C1075" s="18"/>
      <c r="D1075" s="14"/>
      <c r="E1075" s="14"/>
      <c r="Q1075" s="34"/>
      <c r="R1075" s="38"/>
    </row>
    <row r="1076" spans="1:18" s="1" customFormat="1">
      <c r="A1076"/>
      <c r="B1076"/>
      <c r="C1076" s="18"/>
      <c r="D1076" s="14"/>
      <c r="E1076" s="14"/>
      <c r="Q1076" s="34"/>
      <c r="R1076" s="38"/>
    </row>
    <row r="1077" spans="1:18" s="1" customFormat="1">
      <c r="A1077"/>
      <c r="B1077"/>
      <c r="C1077" s="18"/>
      <c r="D1077" s="14"/>
      <c r="E1077" s="14"/>
      <c r="Q1077" s="34"/>
      <c r="R1077" s="38"/>
    </row>
    <row r="1078" spans="1:18" s="1" customFormat="1">
      <c r="A1078"/>
      <c r="B1078"/>
      <c r="C1078" s="18"/>
      <c r="D1078" s="14"/>
      <c r="E1078" s="14"/>
      <c r="Q1078" s="34"/>
      <c r="R1078" s="38"/>
    </row>
    <row r="1079" spans="1:18" s="1" customFormat="1">
      <c r="A1079"/>
      <c r="B1079"/>
      <c r="C1079" s="18"/>
      <c r="D1079" s="14"/>
      <c r="E1079" s="14"/>
      <c r="Q1079" s="34"/>
      <c r="R1079" s="38"/>
    </row>
    <row r="1080" spans="1:18" s="1" customFormat="1">
      <c r="A1080"/>
      <c r="B1080"/>
      <c r="C1080" s="18"/>
      <c r="D1080" s="14"/>
      <c r="E1080" s="14"/>
      <c r="Q1080" s="34"/>
      <c r="R1080" s="38"/>
    </row>
    <row r="1081" spans="1:18" s="1" customFormat="1">
      <c r="A1081"/>
      <c r="B1081"/>
      <c r="C1081" s="18"/>
      <c r="D1081" s="14"/>
      <c r="E1081" s="14"/>
      <c r="Q1081" s="34"/>
      <c r="R1081" s="38"/>
    </row>
    <row r="1082" spans="1:18" s="1" customFormat="1">
      <c r="A1082"/>
      <c r="B1082"/>
      <c r="C1082" s="18"/>
      <c r="D1082" s="14"/>
      <c r="E1082" s="14"/>
      <c r="Q1082" s="34"/>
      <c r="R1082" s="38"/>
    </row>
    <row r="1083" spans="1:18" s="1" customFormat="1">
      <c r="A1083"/>
      <c r="B1083"/>
      <c r="C1083" s="18"/>
      <c r="D1083" s="14"/>
      <c r="E1083" s="14"/>
      <c r="Q1083" s="34"/>
      <c r="R1083" s="38"/>
    </row>
    <row r="1084" spans="1:18" s="1" customFormat="1">
      <c r="A1084"/>
      <c r="B1084"/>
      <c r="C1084" s="18"/>
      <c r="D1084" s="14"/>
      <c r="E1084" s="14"/>
      <c r="Q1084" s="34"/>
      <c r="R1084" s="38"/>
    </row>
    <row r="1085" spans="1:18" s="1" customFormat="1">
      <c r="A1085"/>
      <c r="B1085"/>
      <c r="C1085" s="18"/>
      <c r="D1085" s="14"/>
      <c r="E1085" s="14"/>
      <c r="Q1085" s="34"/>
      <c r="R1085" s="38"/>
    </row>
    <row r="1086" spans="1:18" s="1" customFormat="1">
      <c r="A1086"/>
      <c r="B1086"/>
      <c r="C1086" s="18"/>
      <c r="D1086" s="14"/>
      <c r="E1086" s="14"/>
      <c r="Q1086" s="34"/>
      <c r="R1086" s="38"/>
    </row>
    <row r="1087" spans="1:18" s="1" customFormat="1">
      <c r="A1087"/>
      <c r="B1087"/>
      <c r="C1087" s="18"/>
      <c r="D1087" s="14"/>
      <c r="E1087" s="14"/>
      <c r="Q1087" s="34"/>
      <c r="R1087" s="38"/>
    </row>
    <row r="1088" spans="1:18" s="1" customFormat="1">
      <c r="A1088"/>
      <c r="B1088"/>
      <c r="C1088" s="18"/>
      <c r="D1088" s="14"/>
      <c r="E1088" s="14"/>
      <c r="Q1088" s="34"/>
      <c r="R1088" s="38"/>
    </row>
    <row r="1089" spans="1:18" s="1" customFormat="1">
      <c r="A1089"/>
      <c r="B1089"/>
      <c r="C1089" s="18"/>
      <c r="D1089" s="14"/>
      <c r="E1089" s="14"/>
      <c r="Q1089" s="34"/>
      <c r="R1089" s="38"/>
    </row>
    <row r="1090" spans="1:18" s="1" customFormat="1">
      <c r="A1090"/>
      <c r="B1090"/>
      <c r="C1090" s="18"/>
      <c r="D1090" s="14"/>
      <c r="E1090" s="14"/>
      <c r="Q1090" s="34"/>
      <c r="R1090" s="38"/>
    </row>
    <row r="1091" spans="1:18" s="1" customFormat="1">
      <c r="A1091"/>
      <c r="B1091"/>
      <c r="C1091" s="18"/>
      <c r="D1091" s="14"/>
      <c r="E1091" s="14"/>
      <c r="Q1091" s="34"/>
      <c r="R1091" s="38"/>
    </row>
    <row r="1092" spans="1:18" s="1" customFormat="1">
      <c r="A1092"/>
      <c r="B1092"/>
      <c r="C1092" s="18"/>
      <c r="D1092" s="14"/>
      <c r="E1092" s="14"/>
      <c r="Q1092" s="34"/>
      <c r="R1092" s="38"/>
    </row>
    <row r="1093" spans="1:18" s="1" customFormat="1">
      <c r="A1093"/>
      <c r="B1093"/>
      <c r="C1093" s="18"/>
      <c r="D1093" s="14"/>
      <c r="E1093" s="14"/>
      <c r="Q1093" s="34"/>
      <c r="R1093" s="38"/>
    </row>
    <row r="1094" spans="1:18" s="1" customFormat="1">
      <c r="A1094"/>
      <c r="B1094"/>
      <c r="C1094" s="18"/>
      <c r="D1094" s="14"/>
      <c r="E1094" s="14"/>
      <c r="Q1094" s="34"/>
      <c r="R1094" s="38"/>
    </row>
    <row r="1095" spans="1:18" s="1" customFormat="1">
      <c r="A1095"/>
      <c r="B1095"/>
      <c r="C1095" s="18"/>
      <c r="D1095" s="14"/>
      <c r="E1095" s="14"/>
      <c r="Q1095" s="34"/>
      <c r="R1095" s="38"/>
    </row>
    <row r="1096" spans="1:18" s="1" customFormat="1">
      <c r="A1096"/>
      <c r="B1096"/>
      <c r="C1096" s="18"/>
      <c r="D1096" s="14"/>
      <c r="E1096" s="14"/>
      <c r="Q1096" s="34"/>
      <c r="R1096" s="38"/>
    </row>
    <row r="1097" spans="1:18" s="1" customFormat="1">
      <c r="A1097"/>
      <c r="B1097"/>
      <c r="C1097" s="18"/>
      <c r="D1097" s="14"/>
      <c r="E1097" s="14"/>
      <c r="Q1097" s="34"/>
      <c r="R1097" s="38"/>
    </row>
    <row r="1098" spans="1:18" s="1" customFormat="1">
      <c r="A1098"/>
      <c r="B1098"/>
      <c r="C1098" s="18"/>
      <c r="D1098" s="14"/>
      <c r="E1098" s="14"/>
      <c r="Q1098" s="34"/>
      <c r="R1098" s="38"/>
    </row>
    <row r="1099" spans="1:18" s="1" customFormat="1">
      <c r="A1099"/>
      <c r="B1099"/>
      <c r="C1099" s="18"/>
      <c r="D1099" s="14"/>
      <c r="E1099" s="14"/>
      <c r="Q1099" s="34"/>
      <c r="R1099" s="38"/>
    </row>
    <row r="1100" spans="1:18" s="1" customFormat="1">
      <c r="A1100"/>
      <c r="B1100"/>
      <c r="C1100" s="18"/>
      <c r="D1100" s="14"/>
      <c r="E1100" s="14"/>
      <c r="Q1100" s="34"/>
      <c r="R1100" s="38"/>
    </row>
    <row r="1101" spans="1:18" s="1" customFormat="1">
      <c r="A1101"/>
      <c r="B1101"/>
      <c r="C1101" s="18"/>
      <c r="D1101" s="14"/>
      <c r="E1101" s="14"/>
      <c r="Q1101" s="34"/>
      <c r="R1101" s="38"/>
    </row>
    <row r="1102" spans="1:18" s="1" customFormat="1">
      <c r="A1102"/>
      <c r="B1102"/>
      <c r="C1102" s="18"/>
      <c r="D1102" s="14"/>
      <c r="E1102" s="14"/>
      <c r="Q1102" s="34"/>
      <c r="R1102" s="38"/>
    </row>
    <row r="1103" spans="1:18" s="1" customFormat="1">
      <c r="A1103"/>
      <c r="B1103"/>
      <c r="C1103" s="18"/>
      <c r="D1103" s="14"/>
      <c r="E1103" s="14"/>
      <c r="Q1103" s="34"/>
      <c r="R1103" s="38"/>
    </row>
    <row r="1104" spans="1:18" s="1" customFormat="1">
      <c r="A1104"/>
      <c r="B1104"/>
      <c r="C1104" s="18"/>
      <c r="D1104" s="14"/>
      <c r="E1104" s="14"/>
      <c r="Q1104" s="34"/>
      <c r="R1104" s="38"/>
    </row>
    <row r="1105" spans="1:18" s="1" customFormat="1">
      <c r="A1105"/>
      <c r="B1105"/>
      <c r="C1105" s="18"/>
      <c r="D1105" s="14"/>
      <c r="E1105" s="14"/>
      <c r="Q1105" s="34"/>
      <c r="R1105" s="38"/>
    </row>
    <row r="1106" spans="1:18" s="1" customFormat="1">
      <c r="A1106"/>
      <c r="B1106"/>
      <c r="C1106" s="18"/>
      <c r="D1106" s="14"/>
      <c r="E1106" s="14"/>
      <c r="Q1106" s="34"/>
      <c r="R1106" s="38"/>
    </row>
    <row r="1107" spans="1:18" s="1" customFormat="1">
      <c r="A1107"/>
      <c r="B1107"/>
      <c r="C1107" s="18"/>
      <c r="D1107" s="14"/>
      <c r="E1107" s="14"/>
      <c r="Q1107" s="34"/>
      <c r="R1107" s="38"/>
    </row>
    <row r="1108" spans="1:18" s="1" customFormat="1">
      <c r="A1108"/>
      <c r="B1108"/>
      <c r="C1108" s="18"/>
      <c r="D1108" s="14"/>
      <c r="E1108" s="14"/>
      <c r="Q1108" s="34"/>
      <c r="R1108" s="38"/>
    </row>
    <row r="1109" spans="1:18" s="1" customFormat="1">
      <c r="A1109"/>
      <c r="B1109"/>
      <c r="C1109" s="18"/>
      <c r="D1109" s="14"/>
      <c r="E1109" s="14"/>
      <c r="Q1109" s="34"/>
      <c r="R1109" s="38"/>
    </row>
    <row r="1110" spans="1:18" s="1" customFormat="1">
      <c r="A1110"/>
      <c r="B1110"/>
      <c r="C1110" s="18"/>
      <c r="D1110" s="14"/>
      <c r="E1110" s="14"/>
      <c r="Q1110" s="34"/>
      <c r="R1110" s="38"/>
    </row>
    <row r="1111" spans="1:18" s="1" customFormat="1">
      <c r="A1111"/>
      <c r="B1111"/>
      <c r="C1111" s="18"/>
      <c r="D1111" s="14"/>
      <c r="E1111" s="14"/>
      <c r="Q1111" s="34"/>
      <c r="R1111" s="38"/>
    </row>
    <row r="1112" spans="1:18" s="1" customFormat="1">
      <c r="A1112"/>
      <c r="B1112"/>
      <c r="C1112" s="18"/>
      <c r="D1112" s="14"/>
      <c r="E1112" s="14"/>
      <c r="Q1112" s="34"/>
      <c r="R1112" s="38"/>
    </row>
    <row r="1113" spans="1:18" s="1" customFormat="1">
      <c r="A1113"/>
      <c r="B1113"/>
      <c r="C1113" s="18"/>
      <c r="D1113" s="14"/>
      <c r="E1113" s="14"/>
      <c r="Q1113" s="34"/>
      <c r="R1113" s="38"/>
    </row>
    <row r="1114" spans="1:18" s="1" customFormat="1">
      <c r="C1114" s="43"/>
      <c r="D1114" s="15"/>
      <c r="Q1114" s="34"/>
      <c r="R1114" s="38"/>
    </row>
    <row r="1115" spans="1:18" s="1" customFormat="1">
      <c r="A1115"/>
      <c r="B1115"/>
      <c r="C1115" s="18"/>
      <c r="D1115" s="14"/>
      <c r="E1115" s="14"/>
      <c r="Q1115" s="34"/>
      <c r="R1115" s="38"/>
    </row>
    <row r="1116" spans="1:18" s="1" customFormat="1">
      <c r="A1116"/>
      <c r="B1116"/>
      <c r="C1116" s="18"/>
      <c r="D1116" s="14"/>
      <c r="E1116" s="14"/>
      <c r="Q1116" s="34"/>
      <c r="R1116" s="38"/>
    </row>
    <row r="1117" spans="1:18" s="1" customFormat="1">
      <c r="A1117"/>
      <c r="B1117"/>
      <c r="C1117" s="18"/>
      <c r="D1117" s="14"/>
      <c r="E1117" s="14"/>
      <c r="Q1117" s="34"/>
      <c r="R1117" s="38"/>
    </row>
    <row r="1118" spans="1:18" s="1" customFormat="1">
      <c r="A1118"/>
      <c r="B1118"/>
      <c r="C1118" s="18"/>
      <c r="D1118" s="14"/>
      <c r="E1118" s="14"/>
      <c r="Q1118" s="34"/>
      <c r="R1118" s="38"/>
    </row>
    <row r="1119" spans="1:18" s="1" customFormat="1">
      <c r="A1119"/>
      <c r="B1119"/>
      <c r="C1119" s="18"/>
      <c r="D1119" s="14"/>
      <c r="E1119" s="14"/>
      <c r="Q1119" s="34"/>
      <c r="R1119" s="38"/>
    </row>
    <row r="1120" spans="1:18" s="1" customFormat="1">
      <c r="A1120"/>
      <c r="B1120"/>
      <c r="C1120" s="18"/>
      <c r="D1120" s="14"/>
      <c r="E1120" s="14"/>
      <c r="Q1120" s="34"/>
      <c r="R1120" s="38"/>
    </row>
    <row r="1121" spans="1:18" s="1" customFormat="1">
      <c r="A1121"/>
      <c r="B1121"/>
      <c r="C1121" s="18"/>
      <c r="D1121" s="14"/>
      <c r="E1121" s="14"/>
      <c r="Q1121" s="34"/>
      <c r="R1121" s="38"/>
    </row>
    <row r="1122" spans="1:18" s="1" customFormat="1">
      <c r="A1122"/>
      <c r="B1122"/>
      <c r="C1122" s="18"/>
      <c r="D1122" s="14"/>
      <c r="E1122" s="14"/>
      <c r="Q1122" s="34"/>
      <c r="R1122" s="38"/>
    </row>
    <row r="1123" spans="1:18" s="1" customFormat="1">
      <c r="A1123"/>
      <c r="B1123"/>
      <c r="C1123" s="18"/>
      <c r="D1123" s="14"/>
      <c r="E1123" s="14"/>
      <c r="Q1123" s="34"/>
      <c r="R1123" s="38"/>
    </row>
    <row r="1124" spans="1:18" s="1" customFormat="1">
      <c r="A1124"/>
      <c r="B1124"/>
      <c r="C1124" s="18"/>
      <c r="D1124" s="14"/>
      <c r="E1124" s="14"/>
      <c r="Q1124" s="34"/>
      <c r="R1124" s="38"/>
    </row>
    <row r="1125" spans="1:18" s="1" customFormat="1">
      <c r="A1125"/>
      <c r="B1125"/>
      <c r="C1125" s="18"/>
      <c r="D1125" s="14"/>
      <c r="E1125" s="14"/>
      <c r="Q1125" s="34"/>
      <c r="R1125" s="38"/>
    </row>
    <row r="1126" spans="1:18" s="1" customFormat="1">
      <c r="A1126"/>
      <c r="B1126"/>
      <c r="C1126" s="18"/>
      <c r="D1126" s="14"/>
      <c r="E1126" s="14"/>
      <c r="Q1126" s="34"/>
      <c r="R1126" s="38"/>
    </row>
    <row r="1127" spans="1:18" s="1" customFormat="1">
      <c r="A1127"/>
      <c r="B1127"/>
      <c r="C1127" s="18"/>
      <c r="D1127" s="14"/>
      <c r="E1127" s="14"/>
      <c r="Q1127" s="34"/>
      <c r="R1127" s="38"/>
    </row>
    <row r="1128" spans="1:18" s="1" customFormat="1">
      <c r="A1128"/>
      <c r="B1128"/>
      <c r="C1128" s="18"/>
      <c r="D1128" s="14"/>
      <c r="E1128" s="14"/>
      <c r="Q1128" s="34"/>
      <c r="R1128" s="38"/>
    </row>
    <row r="1129" spans="1:18" s="1" customFormat="1">
      <c r="A1129"/>
      <c r="B1129"/>
      <c r="C1129" s="18"/>
      <c r="D1129" s="14"/>
      <c r="E1129" s="14"/>
      <c r="Q1129" s="34"/>
      <c r="R1129" s="38"/>
    </row>
    <row r="1130" spans="1:18" s="1" customFormat="1">
      <c r="A1130"/>
      <c r="B1130"/>
      <c r="C1130" s="18"/>
      <c r="D1130" s="14"/>
      <c r="E1130" s="14"/>
      <c r="Q1130" s="34"/>
      <c r="R1130" s="38"/>
    </row>
    <row r="1131" spans="1:18" s="1" customFormat="1">
      <c r="A1131"/>
      <c r="B1131"/>
      <c r="C1131" s="18"/>
      <c r="D1131" s="14"/>
      <c r="E1131" s="14"/>
      <c r="Q1131" s="34"/>
      <c r="R1131" s="38"/>
    </row>
    <row r="1132" spans="1:18" s="1" customFormat="1">
      <c r="A1132"/>
      <c r="B1132"/>
      <c r="C1132" s="18"/>
      <c r="D1132" s="14"/>
      <c r="E1132" s="14"/>
      <c r="Q1132" s="34"/>
      <c r="R1132" s="38"/>
    </row>
    <row r="1133" spans="1:18" s="1" customFormat="1">
      <c r="A1133"/>
      <c r="B1133"/>
      <c r="C1133" s="18"/>
      <c r="D1133" s="14"/>
      <c r="E1133" s="14"/>
      <c r="Q1133" s="34"/>
      <c r="R1133" s="38"/>
    </row>
    <row r="1134" spans="1:18" s="1" customFormat="1">
      <c r="A1134"/>
      <c r="B1134"/>
      <c r="C1134" s="18"/>
      <c r="D1134" s="14"/>
      <c r="E1134" s="14"/>
      <c r="Q1134" s="34"/>
      <c r="R1134" s="38"/>
    </row>
    <row r="1135" spans="1:18" s="1" customFormat="1">
      <c r="A1135"/>
      <c r="B1135"/>
      <c r="C1135" s="18"/>
      <c r="D1135" s="14"/>
      <c r="E1135" s="14"/>
      <c r="Q1135" s="34"/>
      <c r="R1135" s="38"/>
    </row>
    <row r="1136" spans="1:18" s="1" customFormat="1">
      <c r="A1136"/>
      <c r="B1136"/>
      <c r="C1136" s="18"/>
      <c r="D1136" s="14"/>
      <c r="E1136" s="14"/>
      <c r="Q1136" s="34"/>
      <c r="R1136" s="38"/>
    </row>
    <row r="1137" spans="1:18" s="1" customFormat="1">
      <c r="A1137"/>
      <c r="B1137"/>
      <c r="C1137" s="18"/>
      <c r="D1137" s="14"/>
      <c r="E1137" s="14"/>
      <c r="Q1137" s="34"/>
      <c r="R1137" s="38"/>
    </row>
    <row r="1138" spans="1:18" s="1" customFormat="1">
      <c r="A1138"/>
      <c r="B1138"/>
      <c r="C1138" s="18"/>
      <c r="D1138" s="14"/>
      <c r="E1138" s="14"/>
      <c r="Q1138" s="34"/>
      <c r="R1138" s="38"/>
    </row>
    <row r="1139" spans="1:18" s="1" customFormat="1">
      <c r="A1139"/>
      <c r="B1139"/>
      <c r="C1139" s="18"/>
      <c r="D1139" s="14"/>
      <c r="E1139" s="14"/>
      <c r="Q1139" s="34"/>
      <c r="R1139" s="38"/>
    </row>
    <row r="1140" spans="1:18" s="1" customFormat="1">
      <c r="A1140"/>
      <c r="B1140"/>
      <c r="C1140" s="18"/>
      <c r="D1140" s="14"/>
      <c r="E1140" s="14"/>
      <c r="Q1140" s="34"/>
      <c r="R1140" s="38"/>
    </row>
    <row r="1141" spans="1:18" s="1" customFormat="1">
      <c r="A1141"/>
      <c r="B1141"/>
      <c r="C1141" s="18"/>
      <c r="D1141" s="14"/>
      <c r="E1141" s="14"/>
      <c r="Q1141" s="34"/>
      <c r="R1141" s="38"/>
    </row>
    <row r="1142" spans="1:18" s="1" customFormat="1">
      <c r="A1142"/>
      <c r="B1142"/>
      <c r="C1142" s="18"/>
      <c r="D1142" s="14"/>
      <c r="E1142" s="14"/>
      <c r="Q1142" s="34"/>
      <c r="R1142" s="38"/>
    </row>
    <row r="1143" spans="1:18" s="1" customFormat="1">
      <c r="A1143"/>
      <c r="B1143"/>
      <c r="C1143" s="18"/>
      <c r="D1143" s="14"/>
      <c r="E1143" s="14"/>
      <c r="Q1143" s="34"/>
      <c r="R1143" s="38"/>
    </row>
    <row r="1144" spans="1:18" s="1" customFormat="1">
      <c r="A1144"/>
      <c r="B1144"/>
      <c r="C1144" s="18"/>
      <c r="D1144" s="14"/>
      <c r="E1144" s="14"/>
      <c r="Q1144" s="34"/>
      <c r="R1144" s="38"/>
    </row>
    <row r="1145" spans="1:18" s="1" customFormat="1">
      <c r="A1145"/>
      <c r="B1145"/>
      <c r="C1145" s="18"/>
      <c r="D1145" s="14"/>
      <c r="E1145" s="14"/>
      <c r="Q1145" s="34"/>
      <c r="R1145" s="38"/>
    </row>
    <row r="1146" spans="1:18" s="1" customFormat="1">
      <c r="A1146"/>
      <c r="B1146"/>
      <c r="C1146" s="18"/>
      <c r="D1146" s="14"/>
      <c r="E1146" s="14"/>
      <c r="Q1146" s="34"/>
      <c r="R1146" s="38"/>
    </row>
    <row r="1147" spans="1:18" s="1" customFormat="1">
      <c r="C1147" s="43"/>
      <c r="D1147" s="15"/>
      <c r="Q1147" s="34"/>
      <c r="R1147" s="38"/>
    </row>
    <row r="1148" spans="1:18" s="1" customFormat="1">
      <c r="A1148"/>
      <c r="B1148"/>
      <c r="C1148" s="18"/>
      <c r="D1148" s="14"/>
      <c r="E1148" s="14"/>
      <c r="Q1148" s="34"/>
      <c r="R1148" s="38"/>
    </row>
    <row r="1149" spans="1:18" s="1" customFormat="1">
      <c r="A1149"/>
      <c r="B1149"/>
      <c r="C1149" s="18"/>
      <c r="D1149" s="14"/>
      <c r="E1149" s="14"/>
      <c r="Q1149" s="34"/>
      <c r="R1149" s="38"/>
    </row>
    <row r="1150" spans="1:18" s="1" customFormat="1">
      <c r="A1150"/>
      <c r="B1150"/>
      <c r="C1150" s="18"/>
      <c r="D1150" s="14"/>
      <c r="E1150" s="14"/>
      <c r="Q1150" s="34"/>
      <c r="R1150" s="38"/>
    </row>
    <row r="1151" spans="1:18" s="1" customFormat="1">
      <c r="A1151"/>
      <c r="B1151"/>
      <c r="C1151" s="18"/>
      <c r="D1151" s="14"/>
      <c r="E1151" s="14"/>
      <c r="Q1151" s="34"/>
      <c r="R1151" s="38"/>
    </row>
    <row r="1152" spans="1:18" s="1" customFormat="1">
      <c r="A1152"/>
      <c r="B1152"/>
      <c r="C1152" s="18"/>
      <c r="D1152" s="14"/>
      <c r="E1152" s="14"/>
      <c r="Q1152" s="34"/>
      <c r="R1152" s="38"/>
    </row>
    <row r="1153" spans="1:18" s="1" customFormat="1">
      <c r="A1153"/>
      <c r="B1153"/>
      <c r="C1153" s="18"/>
      <c r="D1153" s="14"/>
      <c r="E1153" s="14"/>
      <c r="Q1153" s="34"/>
      <c r="R1153" s="38"/>
    </row>
    <row r="1154" spans="1:18" s="1" customFormat="1">
      <c r="A1154"/>
      <c r="B1154"/>
      <c r="C1154" s="18"/>
      <c r="D1154" s="14"/>
      <c r="E1154" s="14"/>
      <c r="Q1154" s="34"/>
      <c r="R1154" s="38"/>
    </row>
    <row r="1155" spans="1:18" s="1" customFormat="1">
      <c r="A1155"/>
      <c r="B1155"/>
      <c r="C1155" s="18"/>
      <c r="D1155" s="14"/>
      <c r="E1155" s="14"/>
      <c r="Q1155" s="34"/>
      <c r="R1155" s="38"/>
    </row>
    <row r="1156" spans="1:18" s="1" customFormat="1">
      <c r="A1156"/>
      <c r="B1156"/>
      <c r="C1156" s="18"/>
      <c r="D1156" s="14"/>
      <c r="E1156" s="14"/>
      <c r="Q1156" s="34"/>
      <c r="R1156" s="38"/>
    </row>
    <row r="1157" spans="1:18" s="1" customFormat="1">
      <c r="A1157"/>
      <c r="B1157"/>
      <c r="C1157" s="18"/>
      <c r="D1157" s="14"/>
      <c r="E1157" s="14"/>
      <c r="Q1157" s="34"/>
      <c r="R1157" s="38"/>
    </row>
    <row r="1158" spans="1:18" s="1" customFormat="1">
      <c r="A1158"/>
      <c r="B1158"/>
      <c r="C1158" s="18"/>
      <c r="D1158" s="14"/>
      <c r="E1158" s="14"/>
      <c r="Q1158" s="34"/>
      <c r="R1158" s="38"/>
    </row>
    <row r="1159" spans="1:18" s="1" customFormat="1">
      <c r="A1159"/>
      <c r="B1159"/>
      <c r="C1159" s="18"/>
      <c r="D1159" s="14"/>
      <c r="E1159" s="14"/>
      <c r="Q1159" s="34"/>
      <c r="R1159" s="38"/>
    </row>
    <row r="1160" spans="1:18" s="1" customFormat="1">
      <c r="A1160"/>
      <c r="B1160"/>
      <c r="C1160" s="18"/>
      <c r="D1160" s="14"/>
      <c r="E1160" s="14"/>
      <c r="Q1160" s="34"/>
      <c r="R1160" s="38"/>
    </row>
    <row r="1162" spans="1:18">
      <c r="A1162" s="1"/>
      <c r="B1162" s="1"/>
      <c r="C1162" s="43"/>
      <c r="D1162" s="15"/>
      <c r="E1162" s="1"/>
    </row>
    <row r="1163" spans="1:18">
      <c r="A1163" s="1"/>
      <c r="B1163" s="1"/>
      <c r="C1163" s="43"/>
      <c r="D1163" s="15"/>
      <c r="E1163" s="1"/>
    </row>
  </sheetData>
  <sortState ref="A8:T552">
    <sortCondition ref="A8:A552"/>
  </sortState>
  <mergeCells count="23">
    <mergeCell ref="A604:D604"/>
    <mergeCell ref="A581:S581"/>
    <mergeCell ref="A580:S580"/>
    <mergeCell ref="A1:C1"/>
    <mergeCell ref="A6:S6"/>
    <mergeCell ref="A577:D577"/>
    <mergeCell ref="A585:D585"/>
    <mergeCell ref="A618:S618"/>
    <mergeCell ref="A619:S619"/>
    <mergeCell ref="A555:S555"/>
    <mergeCell ref="A4:S4"/>
    <mergeCell ref="A2:S2"/>
    <mergeCell ref="A556:S556"/>
    <mergeCell ref="Q613:S613"/>
    <mergeCell ref="A612:D612"/>
    <mergeCell ref="A596:D596"/>
    <mergeCell ref="A607:S607"/>
    <mergeCell ref="A608:S608"/>
    <mergeCell ref="A599:S599"/>
    <mergeCell ref="A600:S600"/>
    <mergeCell ref="A588:S588"/>
    <mergeCell ref="A589:S589"/>
    <mergeCell ref="A614:S614"/>
  </mergeCells>
  <pageMargins left="0.31496062992125984" right="0.15748031496062992" top="0.08" bottom="0.19685039370078741" header="0.09" footer="7.874015748031496E-2"/>
  <pageSetup paperSize="9" scale="43" fitToHeight="0" orientation="landscape" r:id="rId1"/>
  <headerFooter>
    <oddFooter>&amp;C&amp;10-&amp;P -</oddFooter>
  </headerFooter>
  <rowBreaks count="7" manualBreakCount="7">
    <brk id="86" max="19" man="1"/>
    <brk id="165" max="19" man="1"/>
    <brk id="244" max="19" man="1"/>
    <brk id="323" max="19" man="1"/>
    <brk id="402" max="19" man="1"/>
    <brk id="481" max="19" man="1"/>
    <brk id="55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JANEIRO-2022</vt:lpstr>
      <vt:lpstr>'JANEIRO-2022'!Área_de_Impressão</vt:lpstr>
      <vt:lpstr>'JANEIRO-2022'!Títulos_de_Impressão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2024-02-05T19:40:20Z</cp:lastPrinted>
  <dcterms:created xsi:type="dcterms:W3CDTF">2018-11-07T13:25:58Z</dcterms:created>
  <dcterms:modified xsi:type="dcterms:W3CDTF">2024-02-05T19:40:36Z</dcterms:modified>
</cp:coreProperties>
</file>