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FEVEREIRO-2022" sheetId="3" r:id="rId1"/>
  </sheets>
  <definedNames>
    <definedName name="_xlnm._FilterDatabase" localSheetId="0" hidden="1">'FEVEREIRO-2022'!$A$7:$R$547</definedName>
    <definedName name="_xlnm.Print_Area" localSheetId="0">'FEVEREIRO-2022'!$A$1:$R$615</definedName>
    <definedName name="_xlnm.Print_Titles" localSheetId="0">'FEVEREIRO-2022'!$1:$7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90" i="3" l="1"/>
  <c r="P588" i="3"/>
  <c r="R588" i="3" s="1"/>
  <c r="P589" i="3"/>
  <c r="R589" i="3" s="1"/>
  <c r="P590" i="3"/>
  <c r="R554" i="3"/>
  <c r="R555" i="3"/>
  <c r="R558" i="3"/>
  <c r="R559" i="3"/>
  <c r="R562" i="3"/>
  <c r="R563" i="3"/>
  <c r="R566" i="3"/>
  <c r="R567" i="3"/>
  <c r="R570" i="3"/>
  <c r="R571" i="3"/>
  <c r="P554" i="3"/>
  <c r="P555" i="3"/>
  <c r="P556" i="3"/>
  <c r="R556" i="3" s="1"/>
  <c r="P557" i="3"/>
  <c r="R557" i="3" s="1"/>
  <c r="P558" i="3"/>
  <c r="P559" i="3"/>
  <c r="P560" i="3"/>
  <c r="R560" i="3" s="1"/>
  <c r="P561" i="3"/>
  <c r="R561" i="3" s="1"/>
  <c r="P562" i="3"/>
  <c r="P563" i="3"/>
  <c r="P564" i="3"/>
  <c r="R564" i="3" s="1"/>
  <c r="P565" i="3"/>
  <c r="R565" i="3" s="1"/>
  <c r="P566" i="3"/>
  <c r="P567" i="3"/>
  <c r="P568" i="3"/>
  <c r="R568" i="3" s="1"/>
  <c r="P569" i="3"/>
  <c r="R569" i="3" s="1"/>
  <c r="P570" i="3"/>
  <c r="P571" i="3"/>
  <c r="Q547" i="3"/>
  <c r="R35" i="3"/>
  <c r="R143" i="3"/>
  <c r="R179" i="3"/>
  <c r="R271" i="3"/>
  <c r="R343" i="3"/>
  <c r="R415" i="3"/>
  <c r="R487" i="3"/>
  <c r="R523" i="3"/>
  <c r="R529" i="3"/>
  <c r="P9" i="3"/>
  <c r="R9" i="3" s="1"/>
  <c r="P10" i="3"/>
  <c r="R10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53" i="3"/>
  <c r="R553" i="3" s="1"/>
  <c r="F572" i="3"/>
  <c r="G572" i="3"/>
  <c r="H572" i="3"/>
  <c r="I572" i="3"/>
  <c r="J572" i="3"/>
  <c r="K572" i="3"/>
  <c r="L572" i="3"/>
  <c r="M572" i="3"/>
  <c r="N572" i="3"/>
  <c r="O572" i="3"/>
  <c r="Q572" i="3"/>
  <c r="E572" i="3"/>
  <c r="P8" i="3"/>
  <c r="F547" i="3"/>
  <c r="G547" i="3"/>
  <c r="H547" i="3"/>
  <c r="I547" i="3"/>
  <c r="J547" i="3"/>
  <c r="K547" i="3"/>
  <c r="L547" i="3"/>
  <c r="M547" i="3"/>
  <c r="N547" i="3"/>
  <c r="O547" i="3"/>
  <c r="E547" i="3"/>
  <c r="P598" i="3"/>
  <c r="P579" i="3"/>
  <c r="R8" i="3" l="1"/>
  <c r="R547" i="3" s="1"/>
  <c r="P547" i="3"/>
  <c r="P572" i="3"/>
  <c r="R572" i="3"/>
  <c r="P606" i="3"/>
  <c r="P607" i="3" s="1"/>
  <c r="P587" i="3"/>
  <c r="R587" i="3" s="1"/>
  <c r="R598" i="3"/>
  <c r="R579" i="3"/>
  <c r="Q591" i="3"/>
  <c r="F591" i="3"/>
  <c r="G591" i="3"/>
  <c r="H591" i="3"/>
  <c r="I591" i="3"/>
  <c r="J591" i="3"/>
  <c r="K591" i="3"/>
  <c r="L591" i="3"/>
  <c r="M591" i="3"/>
  <c r="N591" i="3"/>
  <c r="O591" i="3"/>
  <c r="E591" i="3"/>
  <c r="Q607" i="3"/>
  <c r="O607" i="3"/>
  <c r="N607" i="3"/>
  <c r="M607" i="3"/>
  <c r="L607" i="3"/>
  <c r="K607" i="3"/>
  <c r="J607" i="3"/>
  <c r="I607" i="3"/>
  <c r="H607" i="3"/>
  <c r="G607" i="3"/>
  <c r="F607" i="3"/>
  <c r="E607" i="3"/>
  <c r="Q599" i="3"/>
  <c r="O599" i="3"/>
  <c r="N599" i="3"/>
  <c r="M599" i="3"/>
  <c r="L599" i="3"/>
  <c r="K599" i="3"/>
  <c r="J599" i="3"/>
  <c r="I599" i="3"/>
  <c r="H599" i="3"/>
  <c r="G599" i="3"/>
  <c r="F599" i="3"/>
  <c r="E599" i="3"/>
  <c r="P599" i="3"/>
  <c r="P580" i="3"/>
  <c r="Q580" i="3"/>
  <c r="O580" i="3"/>
  <c r="N580" i="3"/>
  <c r="M580" i="3"/>
  <c r="L580" i="3"/>
  <c r="K580" i="3"/>
  <c r="J580" i="3"/>
  <c r="I580" i="3"/>
  <c r="H580" i="3"/>
  <c r="G580" i="3"/>
  <c r="F580" i="3"/>
  <c r="E580" i="3"/>
  <c r="R606" i="3" l="1"/>
  <c r="R607" i="3" s="1"/>
  <c r="P591" i="3"/>
  <c r="R591" i="3"/>
  <c r="R599" i="3"/>
  <c r="R580" i="3"/>
</calcChain>
</file>

<file path=xl/sharedStrings.xml><?xml version="1.0" encoding="utf-8"?>
<sst xmlns="http://schemas.openxmlformats.org/spreadsheetml/2006/main" count="2294" uniqueCount="698">
  <si>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</si>
  <si>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</si>
  <si>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</si>
  <si>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</si>
  <si>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</si>
  <si>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</si>
  <si>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</si>
  <si>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</si>
  <si>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</si>
  <si>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</si>
  <si>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</si>
  <si>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</si>
  <si>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</si>
  <si>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</si>
  <si>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</si>
  <si>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</si>
  <si>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</si>
  <si>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</si>
  <si>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</si>
  <si>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</si>
  <si>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</si>
  <si>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</si>
  <si>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</si>
  <si>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</si>
  <si>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</si>
  <si>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</si>
  <si>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</si>
  <si>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</si>
  <si>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</si>
  <si>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</si>
  <si>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</si>
  <si>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</si>
  <si>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</si>
  <si>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</si>
  <si>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</si>
  <si>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</si>
  <si>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</si>
  <si>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</si>
  <si>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</si>
  <si>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</si>
  <si>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</si>
  <si>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</si>
  <si>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</si>
  <si>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</si>
  <si>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</si>
  <si>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</si>
  <si>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</si>
  <si>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</si>
  <si>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</si>
  <si>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</si>
  <si>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</si>
  <si>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</si>
  <si>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</si>
  <si>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</si>
  <si>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</si>
  <si>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</si>
  <si>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</si>
  <si>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</si>
  <si>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</si>
  <si>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</si>
  <si>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</si>
  <si>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</si>
  <si>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</si>
  <si>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</si>
  <si>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</si>
  <si>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</si>
  <si>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</si>
  <si>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</si>
  <si>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</si>
  <si>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</si>
  <si>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</si>
  <si>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</si>
  <si>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</si>
  <si>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</si>
  <si>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</si>
  <si>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</si>
  <si>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</si>
  <si>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</si>
  <si>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</si>
  <si>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</si>
  <si>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</si>
  <si>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</si>
  <si>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</si>
  <si>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</si>
  <si>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</si>
  <si>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</si>
  <si>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</si>
  <si>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</si>
  <si>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</si>
  <si>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</si>
  <si>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</si>
  <si>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</si>
  <si>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</si>
  <si>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</si>
  <si>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</si>
  <si>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</si>
  <si>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</si>
  <si>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</si>
  <si>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</si>
  <si>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</si>
  <si>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</si>
  <si>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</si>
  <si>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</si>
  <si>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</si>
  <si>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</si>
  <si>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</si>
  <si>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</si>
  <si>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</si>
  <si>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</si>
  <si>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</si>
  <si>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</si>
  <si>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</si>
  <si>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</si>
  <si>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</si>
  <si>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</si>
  <si>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</si>
  <si>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</si>
  <si>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</si>
  <si>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</si>
  <si>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</si>
  <si>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</si>
  <si>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</si>
  <si>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</si>
  <si>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</si>
  <si>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</si>
  <si>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</si>
  <si>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</si>
  <si>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</si>
  <si>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</si>
  <si>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</si>
  <si>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</si>
  <si>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</si>
  <si>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</si>
  <si>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</si>
  <si>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</si>
  <si>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</si>
  <si>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</si>
  <si>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</si>
  <si>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</si>
  <si>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</si>
  <si>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</si>
  <si>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</si>
  <si>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</si>
  <si>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</si>
  <si>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</si>
  <si>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</si>
  <si>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</si>
  <si>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</si>
  <si>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</si>
  <si>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</si>
  <si>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</si>
  <si>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</si>
  <si>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</si>
  <si>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</si>
  <si>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</si>
  <si>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</si>
  <si>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</si>
  <si>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</si>
  <si>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</si>
  <si>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</si>
  <si>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</si>
  <si>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</si>
  <si>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</si>
  <si>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</si>
  <si>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</si>
  <si>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</si>
  <si>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</si>
  <si>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</si>
  <si>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</si>
  <si>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</si>
  <si>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</si>
  <si>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</si>
  <si>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</si>
  <si>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</si>
  <si>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</si>
  <si>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</si>
  <si>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</si>
  <si>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</si>
  <si>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</si>
  <si>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</si>
  <si>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</si>
  <si>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</si>
  <si>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</si>
  <si>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</si>
  <si>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</si>
  <si>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</si>
  <si>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</si>
  <si>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</si>
  <si>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</si>
  <si>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</si>
  <si>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</si>
  <si>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</si>
  <si>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</si>
  <si>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</si>
  <si>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</si>
  <si>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</si>
  <si>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</si>
  <si>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</si>
  <si>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</si>
  <si>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</si>
  <si>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</si>
  <si>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</si>
  <si>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</si>
  <si>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</si>
  <si>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</si>
  <si>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</si>
  <si>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</si>
  <si>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</si>
  <si>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</si>
  <si>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</si>
  <si>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</si>
  <si>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</si>
  <si>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</si>
  <si>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</si>
  <si>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</si>
  <si>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</si>
  <si>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</si>
  <si>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</si>
  <si>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</si>
  <si>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</si>
  <si>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</si>
  <si>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</si>
  <si>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</si>
  <si>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</si>
  <si>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</si>
  <si>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</si>
  <si>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</si>
  <si>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</si>
  <si>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</si>
  <si>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</si>
  <si>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</si>
  <si>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</si>
  <si>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</si>
  <si>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</si>
  <si>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</si>
  <si>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</si>
  <si>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</si>
  <si>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</si>
  <si>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</si>
  <si>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</si>
  <si>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</si>
  <si>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</si>
  <si>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</si>
  <si>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</si>
  <si>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</si>
  <si>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</si>
  <si>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</si>
  <si>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</si>
  <si>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</si>
  <si>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</si>
  <si>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</si>
  <si>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</si>
  <si>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</si>
  <si>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</si>
  <si>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</si>
  <si>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</si>
  <si>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</si>
  <si>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</si>
  <si>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</si>
  <si>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</si>
  <si>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</si>
  <si>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</si>
  <si>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</si>
  <si>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</si>
  <si>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</si>
  <si>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</si>
  <si>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</si>
  <si>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</si>
  <si>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</si>
  <si>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</si>
  <si>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</si>
  <si>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</si>
  <si>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</si>
  <si>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</si>
  <si>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</si>
  <si>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</si>
  <si>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</si>
  <si>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</si>
  <si>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</si>
  <si>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</si>
  <si>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</si>
  <si>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</si>
  <si>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</si>
  <si>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</si>
  <si>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</si>
  <si>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</si>
  <si>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</si>
  <si>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</si>
  <si>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</si>
  <si>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</si>
  <si>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</si>
  <si>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</si>
  <si>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</si>
  <si>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</si>
  <si>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</si>
  <si>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</si>
  <si>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</si>
  <si>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</si>
  <si>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</si>
  <si>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</si>
  <si>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</si>
  <si>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</si>
  <si>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</si>
  <si>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</si>
  <si>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</si>
  <si>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</si>
  <si>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</si>
  <si>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</si>
  <si>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</si>
  <si>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</si>
  <si>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</si>
  <si>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</si>
  <si>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</si>
  <si>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</si>
  <si>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</si>
  <si>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</si>
  <si>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LILIANE APARECIDA SOARES</t>
  </si>
  <si>
    <t>MARIANE AQUINO CAETANO</t>
  </si>
  <si>
    <t>FRANCISCO CARLOS DE CARVALHO</t>
  </si>
  <si>
    <t>ASSISTENTE DE SERVIÇOS ADMINISTRATIVOS I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</si>
  <si>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</si>
  <si>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</si>
  <si>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</si>
  <si>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</si>
  <si>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</si>
  <si>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</si>
  <si>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</si>
  <si>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</si>
  <si>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SALÁRIO MENSAL 
+ 
SALÁRIO FAMÍLIA</t>
  </si>
  <si>
    <t>ELIANE KATIA FERNANDES DE SOUZA</t>
  </si>
  <si>
    <t xml:space="preserve">MARILIA ARAUJO SILVA             </t>
  </si>
  <si>
    <t xml:space="preserve">KELIA DIAS DE MORAES ROSA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</si>
  <si>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</si>
  <si>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</si>
  <si>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</si>
  <si>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</si>
  <si>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</si>
  <si>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</si>
  <si>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</si>
  <si>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</si>
  <si>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</si>
  <si>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</si>
  <si>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</si>
  <si>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</si>
  <si>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ADRIANE DE SOUZA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</si>
  <si>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</si>
  <si>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</si>
  <si>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</si>
  <si>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</si>
  <si>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</si>
  <si>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</si>
  <si>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</si>
  <si>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</si>
  <si>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</si>
  <si>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</si>
  <si>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BEATRIZ RODRIGUES RUFINO DE CASTRO</t>
  </si>
  <si>
    <t>CAMILLA DE SOUZA CARVALHO</t>
  </si>
  <si>
    <t>CLAUDIO FERREIRA BARBOSA</t>
  </si>
  <si>
    <t>CLEIDE MATA DIAS DE OLIVEIRA</t>
  </si>
  <si>
    <t>CRISTIANE RODRIGUES FERREIRA</t>
  </si>
  <si>
    <t>DANIELLY BAILAO MOREIRA</t>
  </si>
  <si>
    <t>DANILLO RODRIGUES DA SILVA</t>
  </si>
  <si>
    <t>DANILO GONCALVES COSTA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</si>
  <si>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</si>
  <si>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</si>
  <si>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</si>
  <si>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</si>
  <si>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</si>
  <si>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</si>
  <si>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</si>
  <si>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ELIANE SANTOS MARTINS SARAIVA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</si>
  <si>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</si>
  <si>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</si>
  <si>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</si>
  <si>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</si>
  <si>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</si>
  <si>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</si>
  <si>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</si>
  <si>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</si>
  <si>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</si>
  <si>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</si>
  <si>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</si>
  <si>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</si>
  <si>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</si>
  <si>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</si>
  <si>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</si>
  <si>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</si>
  <si>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</si>
  <si>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</si>
  <si>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</si>
  <si>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</si>
  <si>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BARBOSA DE LEMOS</t>
  </si>
  <si>
    <t>HUMBERTO MARTINS ALVES</t>
  </si>
  <si>
    <t>ISADORA SOUZA FERREIRA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</si>
  <si>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</si>
  <si>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</si>
  <si>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</si>
  <si>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</si>
  <si>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</si>
  <si>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JOSIMAR MORAIS DOS SANTOS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</si>
  <si>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</si>
  <si>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</si>
  <si>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</si>
  <si>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</si>
  <si>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</si>
  <si>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</si>
  <si>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</si>
  <si>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</si>
  <si>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</si>
  <si>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</si>
  <si>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</si>
  <si>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</si>
  <si>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</si>
  <si>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</si>
  <si>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</si>
  <si>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</si>
  <si>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</si>
  <si>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</si>
  <si>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</si>
  <si>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</si>
  <si>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</si>
  <si>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</si>
  <si>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</si>
  <si>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</si>
  <si>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</si>
  <si>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</si>
  <si>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</si>
  <si>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</si>
  <si>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</si>
  <si>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</si>
  <si>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</si>
  <si>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</si>
  <si>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MARILENE DAVID RIBEIRO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</si>
  <si>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</si>
  <si>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</si>
  <si>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</si>
  <si>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</si>
  <si>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</si>
  <si>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</si>
  <si>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</si>
  <si>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</si>
  <si>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</si>
  <si>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</si>
  <si>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</si>
  <si>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</si>
  <si>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</si>
  <si>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</si>
  <si>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</si>
  <si>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</si>
  <si>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</si>
  <si>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</si>
  <si>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</si>
  <si>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</si>
  <si>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</si>
  <si>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</si>
  <si>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</si>
  <si>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</si>
  <si>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</si>
  <si>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</si>
  <si>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</si>
  <si>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</si>
  <si>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</si>
  <si>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</si>
  <si>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</si>
  <si>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</si>
  <si>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</si>
  <si>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</si>
  <si>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</si>
  <si>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</si>
  <si>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</si>
  <si>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</si>
  <si>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</si>
  <si>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</si>
  <si>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</si>
  <si>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</si>
  <si>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</si>
  <si>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</si>
  <si>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</si>
  <si>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</si>
  <si>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</si>
  <si>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</si>
  <si>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</si>
  <si>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</si>
  <si>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</si>
  <si>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WEDER SOUZA DE OLIVEIRA</t>
  </si>
  <si>
    <t>WEILA SANTOS DE LEMOS</t>
  </si>
  <si>
    <t>WHATYLA ARANTES DA COSTA</t>
  </si>
  <si>
    <t>ZOROASTRO JOAO DE ABREU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</si>
  <si>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</si>
  <si>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</si>
  <si>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</si>
  <si>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</si>
  <si>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</si>
  <si>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</si>
  <si>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</si>
  <si>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</si>
  <si>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</si>
  <si>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</si>
  <si>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</si>
  <si>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</si>
  <si>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</si>
  <si>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</si>
  <si>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</si>
  <si>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</si>
  <si>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</si>
  <si>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</si>
  <si>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</si>
  <si>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</si>
  <si>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</si>
  <si>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VENDEDOR (A)                                      </t>
  </si>
  <si>
    <t xml:space="preserve">ANILZA VICENTE CORDEIRO        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</si>
  <si>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</si>
  <si>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</si>
  <si>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</si>
  <si>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</si>
  <si>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GRAZYELLE SILVA BORBA      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</si>
  <si>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</si>
  <si>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</si>
  <si>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</si>
  <si>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</si>
  <si>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</si>
  <si>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</si>
  <si>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</si>
  <si>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</si>
  <si>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</si>
  <si>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</si>
  <si>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</si>
  <si>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</si>
  <si>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</si>
  <si>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</si>
  <si>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</si>
  <si>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</si>
  <si>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</si>
  <si>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</si>
  <si>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</si>
  <si>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</si>
  <si>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</si>
  <si>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>HELLEN FATIMA DE SOUSA FERNANDE</t>
  </si>
  <si>
    <t xml:space="preserve">HITLER RODELLA DA SILVA        </t>
  </si>
  <si>
    <t xml:space="preserve">IEDA CRISTINA DA SILVA         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</si>
  <si>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</si>
  <si>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</si>
  <si>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</si>
  <si>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</si>
  <si>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</si>
  <si>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</si>
  <si>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</si>
  <si>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</si>
  <si>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</si>
  <si>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</si>
  <si>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</si>
  <si>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</si>
  <si>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</si>
  <si>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SANDRA REGINA DOS SANTOS  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</si>
  <si>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</si>
  <si>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</si>
  <si>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</si>
  <si>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</si>
  <si>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</si>
  <si>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</si>
  <si>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</si>
  <si>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</si>
  <si>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</si>
  <si>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</si>
  <si>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</si>
  <si>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</si>
  <si>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>RAYANE NEVES SILVA</t>
  </si>
  <si>
    <t>PSICÓLOGO (A)</t>
  </si>
  <si>
    <t>ADRIANO DANTAS DE AS</t>
  </si>
  <si>
    <t>AMY BARCELOS ALENCASTRO VEIGA MARQUES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</si>
  <si>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</si>
  <si>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</si>
  <si>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</si>
  <si>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</si>
  <si>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</si>
  <si>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</si>
  <si>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</si>
  <si>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</si>
  <si>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</si>
  <si>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</si>
  <si>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</si>
  <si>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</si>
  <si>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</si>
  <si>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</si>
  <si>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JESSICA LORRAINE DE JESUS SOUZA</t>
  </si>
  <si>
    <t>RECURSOS ADVINDOS DO TERMO DE PARCERIA CELEBRADO COM A FUNDAÇÃO ITAÚ</t>
  </si>
  <si>
    <t>IARA CAIXETA MOREIRA</t>
  </si>
  <si>
    <t>A-6HGS</t>
  </si>
  <si>
    <t xml:space="preserve">ANA CELSA PIRES DE CASTRO      </t>
  </si>
  <si>
    <t xml:space="preserve">CLEIDIANE SALVIANA COUTO       </t>
  </si>
  <si>
    <t xml:space="preserve">COSTUREIRO (A) I                                  </t>
  </si>
  <si>
    <t>HENYA CRISTINA PESSOA MORAIS DA</t>
  </si>
  <si>
    <t xml:space="preserve">IONE DA SILVA LEMOS            </t>
  </si>
  <si>
    <t xml:space="preserve">LORENA SILVA LIMA              </t>
  </si>
  <si>
    <t xml:space="preserve">ASSESSOR ESPECIAL                                 </t>
  </si>
  <si>
    <t xml:space="preserve">LUCILEIDE FERREIRA DA SILVA    </t>
  </si>
  <si>
    <t xml:space="preserve">SANDRA BRAGHINI PRATES         </t>
  </si>
  <si>
    <t xml:space="preserve">AMANDA ALVES REZENDE           </t>
  </si>
  <si>
    <t xml:space="preserve">ANTONIO MARCIO GOMES DIAS      </t>
  </si>
  <si>
    <t xml:space="preserve">MOTORISTA DE CAMINHÃO I                           </t>
  </si>
  <si>
    <t xml:space="preserve">AURELIO SILVA DIAS             </t>
  </si>
  <si>
    <t xml:space="preserve">CELIDALVA RIBEIRO DOS SANTOS   </t>
  </si>
  <si>
    <t xml:space="preserve">SERGIO SEABRA DE OLIVEIRA      </t>
  </si>
  <si>
    <t>WEVER MAHHARICHY NUNES FERREIRA</t>
  </si>
  <si>
    <t xml:space="preserve">ALINE RODRIGUES DE MOURA       </t>
  </si>
  <si>
    <t xml:space="preserve">DAFNE KATTLEN E SOUZA          </t>
  </si>
  <si>
    <t xml:space="preserve">ELIENE MARIA DE SOUZA          </t>
  </si>
  <si>
    <t xml:space="preserve">FERNANDA ALVES PACHECO         </t>
  </si>
  <si>
    <t xml:space="preserve">GISLEIA DE CASTRO E SILVA      </t>
  </si>
  <si>
    <t xml:space="preserve">KARINA MACHADO LIMA            </t>
  </si>
  <si>
    <t>MARIA DO CARMO DA CRUZ MESQUITA</t>
  </si>
  <si>
    <t xml:space="preserve">REBECA ALVES DE LIMA BARBOSA   </t>
  </si>
  <si>
    <t xml:space="preserve">ALEXÇA LUNA VITOR FERNANDES                </t>
  </si>
  <si>
    <t>CENTRO DE ADOLESCENTES TECENDO O FUTURO - RECURSOS ADVINDOS DO CONVÊNIO DE COOPERAÇÃO TÉCNICA COM A FUNDAÇÃO BANCO DO BRASIL -  PROJETOS LINHAS E CURVAS</t>
  </si>
  <si>
    <t>GERÊNCIA DE PRODUÇÃO SOCIAL - QUIOSQUE SHOPPING FLAMBOYANT - COLABORADORES CUSTEADOS COM RECURSOS PRÓPRIOS</t>
  </si>
  <si>
    <t>CENTRO SOCIAL DONA GERCINA BORGES - RECURSOS ADVINDOS DO TERMO DE CONVÊNIO CELEBRADO COM A FUNDAÇÃO ABRINQ PELOS DIREITOS DA CRIANÇA E DO ADOLESCENTE</t>
  </si>
  <si>
    <t xml:space="preserve">EDUARDO CESAR DIAMANTE                     </t>
  </si>
  <si>
    <t xml:space="preserve">MARLENE ROSA DE ANDRADE                    </t>
  </si>
  <si>
    <t xml:space="preserve">VICTORIA LUIZA SILVA COSTA                 </t>
  </si>
  <si>
    <t xml:space="preserve">ANALISTA DE CAMPO                                 </t>
  </si>
  <si>
    <t xml:space="preserve">CUIDADOR DE IDOSOS I                              </t>
  </si>
  <si>
    <t xml:space="preserve">ANALISTA DE SISTEMAS JÚNIOR                       </t>
  </si>
  <si>
    <t xml:space="preserve">DIRETOR(A) GERAL                                  </t>
  </si>
  <si>
    <t xml:space="preserve">ANALISTA DE REDES E DE COM. DE DADOS - JÚNIOR     </t>
  </si>
  <si>
    <t xml:space="preserve">TÉCNICO ADMINISTRATIVO III                        </t>
  </si>
  <si>
    <t xml:space="preserve">COMUNICÓLOGO                                      </t>
  </si>
  <si>
    <t xml:space="preserve">AUXILIAR ADMINISTRATIVO II                        </t>
  </si>
  <si>
    <t xml:space="preserve">DESIGNER GRÁFICO                                  </t>
  </si>
  <si>
    <t xml:space="preserve">TÉCNICO DE MANUTENÇÃO                             </t>
  </si>
  <si>
    <t xml:space="preserve">ANALISTA ADMINISTRATIVO PLENO                     </t>
  </si>
  <si>
    <t xml:space="preserve">ENGENHEIRO (A) CIVIL                              </t>
  </si>
  <si>
    <t xml:space="preserve">MOTORISTA (A) II                                  </t>
  </si>
  <si>
    <t xml:space="preserve">PROFISSIONAL DE EDUCAÇÃO FÍSICA                   </t>
  </si>
  <si>
    <t xml:space="preserve">TÉCNICO DE ENFERMAGEM I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</si>
  <si>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</si>
  <si>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</si>
  <si>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</si>
  <si>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</si>
  <si>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</si>
  <si>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INSTRUTOR (A) II                                  </t>
  </si>
  <si>
    <t xml:space="preserve">GERENTE         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</si>
  <si>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</si>
  <si>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</si>
  <si>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</si>
  <si>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</si>
  <si>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CONSULTOR JURÍDICO                                </t>
  </si>
  <si>
    <t xml:space="preserve">CONTADOR (A) SÊNIOR                               </t>
  </si>
  <si>
    <t xml:space="preserve">ADMINISTRADOR (A) PLENO                           </t>
  </si>
  <si>
    <t xml:space="preserve">ADVOGADO PLENO                                    </t>
  </si>
  <si>
    <t xml:space="preserve">BORDADEIRA 3                                      </t>
  </si>
  <si>
    <t xml:space="preserve">CUIDADOR DE IDOSOS II                             </t>
  </si>
  <si>
    <t xml:space="preserve">ENFERMEIRO (A) PLENO                              </t>
  </si>
  <si>
    <t xml:space="preserve">ASSISTENTE SOCIAL SÊNIOR                          </t>
  </si>
  <si>
    <t xml:space="preserve">TÉCNICO ADMINISTRATIVO II                         </t>
  </si>
  <si>
    <t xml:space="preserve">ANALISTA ADMINISTRATIVO JÚNIOR                    </t>
  </si>
  <si>
    <t xml:space="preserve">ENFERMEIRO (A) JÚNIOR                             </t>
  </si>
  <si>
    <t xml:space="preserve">JORNALISTA                                        </t>
  </si>
  <si>
    <t xml:space="preserve">MOTORISTA (A) III                                 </t>
  </si>
  <si>
    <t xml:space="preserve">ASSISTENTE SOCIAL PLENO                           </t>
  </si>
  <si>
    <t xml:space="preserve">INSTRUTOR (A) I                                   </t>
  </si>
  <si>
    <t xml:space="preserve">COORDENADOR (A)                                   </t>
  </si>
  <si>
    <t xml:space="preserve">FOTÓGRAFO (A)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</si>
  <si>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</si>
  <si>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</si>
  <si>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DIRETOR DE AÇÕES SOCIAIS                          </t>
  </si>
  <si>
    <t xml:space="preserve">ANALISTA DE REDES E DE COM. DE DADOS - PLENO      </t>
  </si>
  <si>
    <t xml:space="preserve">ODONTÓLOGO (A)                                    </t>
  </si>
  <si>
    <t>TECNÓLOGO (A) EM ANÁLISE E DESENVOLVIMENTO DE SIST</t>
  </si>
  <si>
    <t xml:space="preserve">ASSESSOR DE DIRETORIA                             </t>
  </si>
  <si>
    <t xml:space="preserve">FISIOTERAPEUTA                                    </t>
  </si>
  <si>
    <t xml:space="preserve">CONTADOR (A) JÚNIOR                               </t>
  </si>
  <si>
    <t xml:space="preserve">MÉDICO (A)                                        </t>
  </si>
  <si>
    <t xml:space="preserve">ADVOGADO JÚNIOR                                   </t>
  </si>
  <si>
    <t xml:space="preserve">CHEFE DE GABINETE                                 </t>
  </si>
  <si>
    <t xml:space="preserve">ASSISTENTE ADMINISTRATIVO 2                       </t>
  </si>
  <si>
    <t xml:space="preserve">AUXILIAR ADMINISTRATIVO I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</si>
  <si>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</si>
  <si>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</si>
  <si>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</si>
  <si>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</si>
  <si>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DIRETOR(A)                                        </t>
  </si>
  <si>
    <t xml:space="preserve">BORDADOR INDUSTRIAL                               </t>
  </si>
  <si>
    <t>ADIANT. 13º SALÁRIO</t>
  </si>
  <si>
    <t xml:space="preserve"> RELAÇÃO MENSAL DOS EMPREGADOS COM AS RESPECTIVAS REMUNERAÇÕES - FEVEREIRO/2022</t>
  </si>
  <si>
    <t>GUTIERRE AMANCIO ROSA</t>
  </si>
  <si>
    <t>Goiânia, 07 de março de 2022.</t>
  </si>
  <si>
    <t>G</t>
  </si>
  <si>
    <t>B</t>
  </si>
  <si>
    <t>C</t>
  </si>
  <si>
    <t>4HS</t>
  </si>
  <si>
    <t>A-6HS</t>
  </si>
  <si>
    <t>E</t>
  </si>
  <si>
    <t>F</t>
  </si>
  <si>
    <t>G-6HS</t>
  </si>
  <si>
    <t>D</t>
  </si>
  <si>
    <t>G-4HS</t>
  </si>
  <si>
    <t>E-6HS</t>
  </si>
  <si>
    <t>A-44HS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</si>
</sst>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Font="1"/>
    <xf numFmtId="0" fontId="3" fillId="0" borderId="1" xfId="0" applyFont="1" applyBorder="1" applyAlignment="1">
      <alignment horizontal="center" vertical="center"/>
    </xf>
    <xf numFmtId="0" fontId="5" fillId="0" borderId="0" xfId="1" applyNumberFormat="1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6" fillId="0" borderId="0" xfId="1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0" borderId="0" xfId="1" applyFont="1" applyAlignment="1">
      <alignment horizontal="lef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118879</xdr:colOff>
      <xdr:row>0</xdr:row>
      <xdr:rowOff>258799</xdr:rowOff>
    </xdr:from>
    <xdr:to>
      <xdr:col>7</xdr:col>
      <xdr:colOff>189441</xdr:colOff>
      <xdr:row>0</xdr:row>
      <xdr:rowOff>879479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144" y="258799"/>
          <a:ext cx="271515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9"/>
  <sheetViews>
    <sheetView tabSelected="1" view="pageBreakPreview" topLeftCell="B1" zoomScale="85" zoomScaleNormal="85" zoomScaleSheetLayoutView="85" workbookViewId="0">
      <pane ySplit="1" topLeftCell="A2" activePane="bottomLeft" state="frozen"/>
      <selection activeCell="E1" sqref="E1"/>
      <selection pane="bottomLeft" activeCell="B7" sqref="B7"/>
    </sheetView>
  </sheetViews>
  <sheetFormatPr defaultColWidth="7.7109375" defaultRowHeight="15"/>
  <cols>
    <col min="1" max="1" width="48.140625" customWidth="1"/>
    <col min="2" max="2" width="53.5703125" customWidth="1"/>
    <col min="3" max="3" width="9.5703125" style="12" bestFit="1" customWidth="1"/>
    <col min="4" max="4" width="22" style="51" customWidth="1"/>
    <col min="5" max="5" width="17.7109375" style="1" customWidth="1"/>
    <col min="6" max="6" width="11.140625" style="1" customWidth="1"/>
    <col min="7" max="7" width="10.85546875" style="1" customWidth="1"/>
    <col min="8" max="8" width="11.5703125" style="1" customWidth="1"/>
    <col min="9" max="9" width="12.140625" style="1" customWidth="1"/>
    <col min="10" max="10" width="12.7109375" style="1" customWidth="1"/>
    <col min="11" max="11" width="14.7109375" style="1" customWidth="1"/>
    <col min="12" max="12" width="12.5703125" style="1" customWidth="1"/>
    <col min="13" max="13" width="14.42578125" style="1" customWidth="1"/>
    <col min="14" max="14" width="10.42578125" style="1" customWidth="1"/>
    <col min="15" max="15" width="11.42578125" style="1" bestFit="1" customWidth="1"/>
    <col min="16" max="16" width="15.28515625" style="25" customWidth="1"/>
    <col min="17" max="17" width="13.28515625" style="29" customWidth="1"/>
    <col min="18" max="18" width="15.28515625" style="1" customWidth="1"/>
  </cols>
  <sheetData>
    <row r="1" spans="1:18" ht="81" customHeight="1">
      <c r="A1" s="58"/>
      <c r="B1" s="58"/>
      <c r="C1" s="58"/>
      <c r="D1" s="68"/>
      <c r="M1" s="4"/>
    </row>
    <row r="2" spans="1:18" s="2" customFormat="1" ht="18.75">
      <c r="A2" s="63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2" customFormat="1" ht="18.75">
      <c r="A3" s="5"/>
      <c r="B3" s="5"/>
      <c r="C3" s="37"/>
      <c r="D3" s="4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6"/>
      <c r="Q3" s="6"/>
      <c r="R3" s="6"/>
    </row>
    <row r="4" spans="1:18" s="3" customFormat="1" ht="20.25">
      <c r="A4" s="67" t="s">
        <v>683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18" s="3" customFormat="1" ht="20.25">
      <c r="A5" s="16"/>
      <c r="B5" s="16"/>
      <c r="C5" s="57"/>
      <c r="D5" s="45"/>
      <c r="E5" s="16"/>
      <c r="F5" s="17"/>
      <c r="G5" s="17"/>
      <c r="H5" s="17"/>
      <c r="I5" s="17"/>
      <c r="J5" s="17"/>
      <c r="K5" s="17"/>
      <c r="L5" s="17"/>
      <c r="M5" s="17"/>
      <c r="N5" s="16"/>
      <c r="O5" s="24"/>
      <c r="P5" s="31"/>
      <c r="Q5" s="30"/>
      <c r="R5" s="16"/>
    </row>
    <row r="6" spans="1:18" s="2" customFormat="1" ht="18.75">
      <c r="A6" s="59" t="s">
        <v>19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s="7" customFormat="1" ht="27">
      <c r="A7" s="11" t="s">
        <v>11</v>
      </c>
      <c r="B7" s="9" t="s">
        <v>4</v>
      </c>
      <c r="C7" s="9" t="s">
        <v>7</v>
      </c>
      <c r="D7" s="46" t="s">
        <v>304</v>
      </c>
      <c r="E7" s="10" t="s">
        <v>8</v>
      </c>
      <c r="F7" s="10" t="s">
        <v>3</v>
      </c>
      <c r="G7" s="10" t="s">
        <v>12</v>
      </c>
      <c r="H7" s="10" t="s">
        <v>13</v>
      </c>
      <c r="I7" s="10" t="s">
        <v>321</v>
      </c>
      <c r="J7" s="10" t="s">
        <v>10</v>
      </c>
      <c r="K7" s="10" t="s">
        <v>0</v>
      </c>
      <c r="L7" s="10" t="s">
        <v>1</v>
      </c>
      <c r="M7" s="10" t="s">
        <v>9</v>
      </c>
      <c r="N7" s="10" t="s">
        <v>325</v>
      </c>
      <c r="O7" s="10" t="s">
        <v>682</v>
      </c>
      <c r="P7" s="10" t="s">
        <v>20</v>
      </c>
      <c r="Q7" s="10" t="s">
        <v>2</v>
      </c>
      <c r="R7" s="10" t="s">
        <v>5</v>
      </c>
    </row>
    <row r="8" spans="1:18" s="18" customFormat="1" ht="14.1" customHeight="1">
      <c r="A8" s="19" t="s">
        <v>341</v>
      </c>
      <c r="B8" s="19" t="s">
        <v>619</v>
      </c>
      <c r="C8" s="33" t="s">
        <v>686</v>
      </c>
      <c r="D8" s="21" t="s">
        <v>306</v>
      </c>
      <c r="E8" s="22">
        <v>3797.78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2658.45</v>
      </c>
      <c r="P8" s="22">
        <f>SUM(E8:O8)</f>
        <v>6456.23</v>
      </c>
      <c r="Q8" s="22">
        <v>532.54999999999995</v>
      </c>
      <c r="R8" s="35">
        <f>SUM(P8-Q8)</f>
        <v>5923.6799999999994</v>
      </c>
    </row>
    <row r="9" spans="1:18" s="18" customFormat="1" ht="14.1" customHeight="1">
      <c r="A9" s="19" t="s">
        <v>342</v>
      </c>
      <c r="B9" s="19" t="s">
        <v>620</v>
      </c>
      <c r="C9" s="33" t="s">
        <v>308</v>
      </c>
      <c r="D9" s="21" t="s">
        <v>306</v>
      </c>
      <c r="E9" s="22">
        <v>1597.2</v>
      </c>
      <c r="F9" s="22">
        <v>0</v>
      </c>
      <c r="G9" s="22">
        <v>242.4</v>
      </c>
      <c r="H9" s="22">
        <v>0</v>
      </c>
      <c r="I9" s="22">
        <v>0</v>
      </c>
      <c r="J9" s="22">
        <v>61.32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ref="P9:P72" si="0">SUM(E9:O9)</f>
        <v>1900.92</v>
      </c>
      <c r="Q9" s="22">
        <v>253.73</v>
      </c>
      <c r="R9" s="35">
        <f t="shared" ref="R9:R72" si="1">SUM(P9-Q9)</f>
        <v>1647.19</v>
      </c>
    </row>
    <row r="10" spans="1:18" s="18" customFormat="1" ht="14.1" customHeight="1">
      <c r="A10" s="19" t="s">
        <v>343</v>
      </c>
      <c r="B10" s="19" t="s">
        <v>620</v>
      </c>
      <c r="C10" s="33" t="s">
        <v>308</v>
      </c>
      <c r="D10" s="21" t="s">
        <v>306</v>
      </c>
      <c r="E10" s="22">
        <v>1597.2</v>
      </c>
      <c r="F10" s="22">
        <v>0</v>
      </c>
      <c r="G10" s="22">
        <v>485.78000000000003</v>
      </c>
      <c r="H10" s="22">
        <v>0</v>
      </c>
      <c r="I10" s="22">
        <v>0</v>
      </c>
      <c r="J10" s="22">
        <v>68.27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2151.25</v>
      </c>
      <c r="Q10" s="22">
        <v>185.82</v>
      </c>
      <c r="R10" s="35">
        <f t="shared" si="1"/>
        <v>1965.43</v>
      </c>
    </row>
    <row r="11" spans="1:18" s="18" customFormat="1" ht="14.1" customHeight="1">
      <c r="A11" s="19" t="s">
        <v>344</v>
      </c>
      <c r="B11" s="19" t="s">
        <v>620</v>
      </c>
      <c r="C11" s="33" t="s">
        <v>308</v>
      </c>
      <c r="D11" s="21" t="s">
        <v>306</v>
      </c>
      <c r="E11" s="22">
        <v>1437.48</v>
      </c>
      <c r="F11" s="22">
        <v>0</v>
      </c>
      <c r="G11" s="22">
        <v>218.16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f t="shared" si="0"/>
        <v>1655.64</v>
      </c>
      <c r="Q11" s="22">
        <v>135.82</v>
      </c>
      <c r="R11" s="35">
        <f t="shared" si="1"/>
        <v>1519.8200000000002</v>
      </c>
    </row>
    <row r="12" spans="1:18" s="18" customFormat="1" ht="14.1" customHeight="1">
      <c r="A12" s="19" t="s">
        <v>568</v>
      </c>
      <c r="B12" s="19" t="s">
        <v>621</v>
      </c>
      <c r="C12" s="33" t="s">
        <v>686</v>
      </c>
      <c r="D12" s="21" t="s">
        <v>306</v>
      </c>
      <c r="E12" s="22">
        <v>5642.95</v>
      </c>
      <c r="F12" s="22">
        <v>53.51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5696.46</v>
      </c>
      <c r="Q12" s="22">
        <v>1067.7</v>
      </c>
      <c r="R12" s="35">
        <f t="shared" si="1"/>
        <v>4628.76</v>
      </c>
    </row>
    <row r="13" spans="1:18" s="18" customFormat="1" ht="14.1" customHeight="1">
      <c r="A13" s="19" t="s">
        <v>21</v>
      </c>
      <c r="B13" s="19" t="s">
        <v>622</v>
      </c>
      <c r="C13" s="43">
        <v>0</v>
      </c>
      <c r="D13" s="21" t="s">
        <v>306</v>
      </c>
      <c r="E13" s="22">
        <v>25200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si="0"/>
        <v>25200</v>
      </c>
      <c r="Q13" s="22">
        <v>6666.22</v>
      </c>
      <c r="R13" s="35">
        <f t="shared" si="1"/>
        <v>18533.78</v>
      </c>
    </row>
    <row r="14" spans="1:18" s="18" customFormat="1" ht="14.1" customHeight="1">
      <c r="A14" s="19" t="s">
        <v>22</v>
      </c>
      <c r="B14" s="19" t="s">
        <v>563</v>
      </c>
      <c r="C14" s="33" t="s">
        <v>687</v>
      </c>
      <c r="D14" s="21" t="s">
        <v>306</v>
      </c>
      <c r="E14" s="22">
        <v>1365.92</v>
      </c>
      <c r="F14" s="22">
        <v>0</v>
      </c>
      <c r="G14" s="22">
        <v>0</v>
      </c>
      <c r="H14" s="22">
        <v>0</v>
      </c>
      <c r="I14" s="22">
        <v>0</v>
      </c>
      <c r="J14" s="22">
        <v>45.53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1411.45</v>
      </c>
      <c r="Q14" s="22">
        <v>195.81</v>
      </c>
      <c r="R14" s="35">
        <f t="shared" si="1"/>
        <v>1215.6400000000001</v>
      </c>
    </row>
    <row r="15" spans="1:18" s="18" customFormat="1" ht="14.1" customHeight="1">
      <c r="A15" s="19" t="s">
        <v>570</v>
      </c>
      <c r="B15" s="19" t="s">
        <v>520</v>
      </c>
      <c r="C15" s="33">
        <v>0</v>
      </c>
      <c r="D15" s="21" t="s">
        <v>303</v>
      </c>
      <c r="E15" s="22">
        <v>830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86</v>
      </c>
      <c r="M15" s="22">
        <v>0</v>
      </c>
      <c r="N15" s="22">
        <v>0</v>
      </c>
      <c r="O15" s="22">
        <v>0</v>
      </c>
      <c r="P15" s="22">
        <f t="shared" si="0"/>
        <v>916</v>
      </c>
      <c r="Q15" s="22">
        <v>0</v>
      </c>
      <c r="R15" s="35">
        <f t="shared" si="1"/>
        <v>916</v>
      </c>
    </row>
    <row r="16" spans="1:18" s="18" customFormat="1" ht="14.1" customHeight="1">
      <c r="A16" s="19" t="s">
        <v>23</v>
      </c>
      <c r="B16" s="19" t="s">
        <v>512</v>
      </c>
      <c r="C16" s="33" t="s">
        <v>686</v>
      </c>
      <c r="D16" s="21" t="s">
        <v>306</v>
      </c>
      <c r="E16" s="22">
        <v>1798.7</v>
      </c>
      <c r="F16" s="22">
        <v>417.27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2215.9700000000003</v>
      </c>
      <c r="Q16" s="22">
        <v>186.25</v>
      </c>
      <c r="R16" s="35">
        <f t="shared" si="1"/>
        <v>2029.7200000000003</v>
      </c>
    </row>
    <row r="17" spans="1:18" s="18" customFormat="1" ht="14.1" customHeight="1">
      <c r="A17" s="19" t="s">
        <v>496</v>
      </c>
      <c r="B17" s="19" t="s">
        <v>623</v>
      </c>
      <c r="C17" s="33" t="s">
        <v>308</v>
      </c>
      <c r="D17" s="21" t="s">
        <v>306</v>
      </c>
      <c r="E17" s="22">
        <v>3797.78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3797.78</v>
      </c>
      <c r="Q17" s="22">
        <v>561.70000000000005</v>
      </c>
      <c r="R17" s="35">
        <f t="shared" si="1"/>
        <v>3236.08</v>
      </c>
    </row>
    <row r="18" spans="1:18" s="18" customFormat="1" ht="14.1" customHeight="1">
      <c r="A18" s="19" t="s">
        <v>345</v>
      </c>
      <c r="B18" s="19" t="s">
        <v>514</v>
      </c>
      <c r="C18" s="33">
        <v>0</v>
      </c>
      <c r="D18" s="21" t="s">
        <v>306</v>
      </c>
      <c r="E18" s="22">
        <v>2520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2520</v>
      </c>
      <c r="Q18" s="22">
        <v>241.74</v>
      </c>
      <c r="R18" s="35">
        <f t="shared" si="1"/>
        <v>2278.2600000000002</v>
      </c>
    </row>
    <row r="19" spans="1:18" s="18" customFormat="1" ht="14.1" customHeight="1">
      <c r="A19" s="19" t="s">
        <v>24</v>
      </c>
      <c r="B19" s="19" t="s">
        <v>517</v>
      </c>
      <c r="C19" s="33" t="s">
        <v>308</v>
      </c>
      <c r="D19" s="21" t="s">
        <v>306</v>
      </c>
      <c r="E19" s="22">
        <v>2099.16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104.63</v>
      </c>
      <c r="N19" s="22">
        <v>0</v>
      </c>
      <c r="O19" s="22">
        <v>1469.41</v>
      </c>
      <c r="P19" s="22">
        <f t="shared" si="0"/>
        <v>3673.2</v>
      </c>
      <c r="Q19" s="22">
        <v>177.57</v>
      </c>
      <c r="R19" s="35">
        <f t="shared" si="1"/>
        <v>3495.6299999999997</v>
      </c>
    </row>
    <row r="20" spans="1:18" s="18" customFormat="1" ht="14.1" customHeight="1">
      <c r="A20" s="19" t="s">
        <v>612</v>
      </c>
      <c r="B20" s="19" t="s">
        <v>624</v>
      </c>
      <c r="C20" s="33" t="s">
        <v>688</v>
      </c>
      <c r="D20" s="21" t="s">
        <v>306</v>
      </c>
      <c r="E20" s="22">
        <v>3334.94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233.25</v>
      </c>
      <c r="N20" s="22">
        <v>0</v>
      </c>
      <c r="O20" s="22">
        <v>0</v>
      </c>
      <c r="P20" s="22">
        <f t="shared" si="0"/>
        <v>3568.19</v>
      </c>
      <c r="Q20" s="22">
        <v>369.88</v>
      </c>
      <c r="R20" s="35">
        <f t="shared" si="1"/>
        <v>3198.31</v>
      </c>
    </row>
    <row r="21" spans="1:18" s="18" customFormat="1" ht="14.1" customHeight="1">
      <c r="A21" s="19" t="s">
        <v>346</v>
      </c>
      <c r="B21" s="19" t="s">
        <v>514</v>
      </c>
      <c r="C21" s="33">
        <v>0</v>
      </c>
      <c r="D21" s="21" t="s">
        <v>306</v>
      </c>
      <c r="E21" s="22">
        <v>2520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0"/>
        <v>2520</v>
      </c>
      <c r="Q21" s="22">
        <v>227.52</v>
      </c>
      <c r="R21" s="35">
        <f t="shared" si="1"/>
        <v>2292.48</v>
      </c>
    </row>
    <row r="22" spans="1:18" s="18" customFormat="1" ht="14.1" customHeight="1">
      <c r="A22" s="19" t="s">
        <v>571</v>
      </c>
      <c r="B22" s="19" t="s">
        <v>520</v>
      </c>
      <c r="C22" s="33">
        <v>0</v>
      </c>
      <c r="D22" s="21" t="s">
        <v>303</v>
      </c>
      <c r="E22" s="22">
        <v>830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86</v>
      </c>
      <c r="M22" s="22">
        <v>0</v>
      </c>
      <c r="N22" s="22">
        <v>0</v>
      </c>
      <c r="O22" s="22">
        <v>0</v>
      </c>
      <c r="P22" s="22">
        <f t="shared" si="0"/>
        <v>916</v>
      </c>
      <c r="Q22" s="22">
        <v>0</v>
      </c>
      <c r="R22" s="35">
        <f t="shared" si="1"/>
        <v>916</v>
      </c>
    </row>
    <row r="23" spans="1:18" s="18" customFormat="1" ht="14.1" customHeight="1">
      <c r="A23" s="19" t="s">
        <v>25</v>
      </c>
      <c r="B23" s="19" t="s">
        <v>625</v>
      </c>
      <c r="C23" s="33" t="s">
        <v>308</v>
      </c>
      <c r="D23" s="21" t="s">
        <v>306</v>
      </c>
      <c r="E23" s="22">
        <v>4297.59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4297.59</v>
      </c>
      <c r="Q23" s="22">
        <v>675.15</v>
      </c>
      <c r="R23" s="35">
        <f t="shared" si="1"/>
        <v>3622.44</v>
      </c>
    </row>
    <row r="24" spans="1:18" s="18" customFormat="1" ht="14.1" customHeight="1">
      <c r="A24" s="19" t="s">
        <v>604</v>
      </c>
      <c r="B24" s="19" t="s">
        <v>520</v>
      </c>
      <c r="C24" s="33">
        <v>0</v>
      </c>
      <c r="D24" s="21" t="s">
        <v>303</v>
      </c>
      <c r="E24" s="22">
        <v>830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86</v>
      </c>
      <c r="M24" s="22">
        <v>0</v>
      </c>
      <c r="N24" s="22">
        <v>0</v>
      </c>
      <c r="O24" s="22">
        <v>0</v>
      </c>
      <c r="P24" s="22">
        <f t="shared" si="0"/>
        <v>916</v>
      </c>
      <c r="Q24" s="22">
        <v>0</v>
      </c>
      <c r="R24" s="35">
        <f t="shared" si="1"/>
        <v>916</v>
      </c>
    </row>
    <row r="25" spans="1:18" s="18" customFormat="1" ht="14.1" customHeight="1">
      <c r="A25" s="19" t="s">
        <v>572</v>
      </c>
      <c r="B25" s="19" t="s">
        <v>520</v>
      </c>
      <c r="C25" s="33" t="s">
        <v>689</v>
      </c>
      <c r="D25" s="21" t="s">
        <v>303</v>
      </c>
      <c r="E25" s="22">
        <v>600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86</v>
      </c>
      <c r="M25" s="22">
        <v>0</v>
      </c>
      <c r="N25" s="22">
        <v>0</v>
      </c>
      <c r="O25" s="22">
        <v>0</v>
      </c>
      <c r="P25" s="22">
        <f t="shared" si="0"/>
        <v>686</v>
      </c>
      <c r="Q25" s="22">
        <v>20</v>
      </c>
      <c r="R25" s="35">
        <f t="shared" si="1"/>
        <v>666</v>
      </c>
    </row>
    <row r="26" spans="1:18" s="18" customFormat="1" ht="14.1" customHeight="1">
      <c r="A26" s="19" t="s">
        <v>26</v>
      </c>
      <c r="B26" s="19" t="s">
        <v>626</v>
      </c>
      <c r="C26" s="33" t="s">
        <v>686</v>
      </c>
      <c r="D26" s="21" t="s">
        <v>306</v>
      </c>
      <c r="E26" s="22">
        <v>1798.7</v>
      </c>
      <c r="F26" s="22">
        <v>1410.76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3209.46</v>
      </c>
      <c r="Q26" s="22">
        <v>720.02</v>
      </c>
      <c r="R26" s="35">
        <f t="shared" si="1"/>
        <v>2489.44</v>
      </c>
    </row>
    <row r="27" spans="1:18" s="18" customFormat="1" ht="14.1" customHeight="1">
      <c r="A27" s="19" t="s">
        <v>347</v>
      </c>
      <c r="B27" s="19" t="s">
        <v>590</v>
      </c>
      <c r="C27" s="33" t="s">
        <v>308</v>
      </c>
      <c r="D27" s="21" t="s">
        <v>306</v>
      </c>
      <c r="E27" s="22">
        <v>1597.2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0"/>
        <v>1597.2</v>
      </c>
      <c r="Q27" s="22">
        <v>226.39</v>
      </c>
      <c r="R27" s="35">
        <f t="shared" si="1"/>
        <v>1370.81</v>
      </c>
    </row>
    <row r="28" spans="1:18" s="18" customFormat="1" ht="14.1" customHeight="1">
      <c r="A28" s="19" t="s">
        <v>588</v>
      </c>
      <c r="B28" s="19" t="s">
        <v>563</v>
      </c>
      <c r="C28" s="33" t="s">
        <v>308</v>
      </c>
      <c r="D28" s="21" t="s">
        <v>306</v>
      </c>
      <c r="E28" s="22">
        <v>1395.6100000000001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1395.6100000000001</v>
      </c>
      <c r="Q28" s="22">
        <v>187.69</v>
      </c>
      <c r="R28" s="35">
        <f t="shared" si="1"/>
        <v>1207.92</v>
      </c>
    </row>
    <row r="29" spans="1:18" s="18" customFormat="1" ht="14.1" customHeight="1">
      <c r="A29" s="19" t="s">
        <v>348</v>
      </c>
      <c r="B29" s="19" t="s">
        <v>620</v>
      </c>
      <c r="C29" s="33" t="s">
        <v>308</v>
      </c>
      <c r="D29" s="21" t="s">
        <v>306</v>
      </c>
      <c r="E29" s="22">
        <v>1597.2</v>
      </c>
      <c r="F29" s="22">
        <v>0</v>
      </c>
      <c r="G29" s="22">
        <v>242.4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1839.6000000000001</v>
      </c>
      <c r="Q29" s="22">
        <v>152.38</v>
      </c>
      <c r="R29" s="35">
        <f t="shared" si="1"/>
        <v>1687.2200000000003</v>
      </c>
    </row>
    <row r="30" spans="1:18" s="18" customFormat="1" ht="14.1" customHeight="1">
      <c r="A30" s="19" t="s">
        <v>27</v>
      </c>
      <c r="B30" s="19" t="s">
        <v>561</v>
      </c>
      <c r="C30" s="33" t="s">
        <v>688</v>
      </c>
      <c r="D30" s="21" t="s">
        <v>306</v>
      </c>
      <c r="E30" s="22">
        <v>3951.21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3951.21</v>
      </c>
      <c r="Q30" s="22">
        <v>1760.19</v>
      </c>
      <c r="R30" s="35">
        <f t="shared" si="1"/>
        <v>2191.02</v>
      </c>
    </row>
    <row r="31" spans="1:18" s="18" customFormat="1" ht="14.1" customHeight="1">
      <c r="A31" s="19" t="s">
        <v>506</v>
      </c>
      <c r="B31" s="19" t="s">
        <v>594</v>
      </c>
      <c r="C31" s="33">
        <v>6</v>
      </c>
      <c r="D31" s="21" t="s">
        <v>306</v>
      </c>
      <c r="E31" s="22">
        <v>6300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0"/>
        <v>6300</v>
      </c>
      <c r="Q31" s="22">
        <v>1388.81</v>
      </c>
      <c r="R31" s="35">
        <f t="shared" si="1"/>
        <v>4911.1900000000005</v>
      </c>
    </row>
    <row r="32" spans="1:18" s="18" customFormat="1" ht="14.1" customHeight="1">
      <c r="A32" s="19" t="s">
        <v>28</v>
      </c>
      <c r="B32" s="19" t="s">
        <v>517</v>
      </c>
      <c r="C32" s="33" t="s">
        <v>308</v>
      </c>
      <c r="D32" s="21" t="s">
        <v>306</v>
      </c>
      <c r="E32" s="22">
        <v>2099.16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2099.16</v>
      </c>
      <c r="Q32" s="22">
        <v>411.52</v>
      </c>
      <c r="R32" s="35">
        <f t="shared" si="1"/>
        <v>1687.6399999999999</v>
      </c>
    </row>
    <row r="33" spans="1:18" s="18" customFormat="1" ht="14.1" customHeight="1">
      <c r="A33" s="19" t="s">
        <v>29</v>
      </c>
      <c r="B33" s="19" t="s">
        <v>561</v>
      </c>
      <c r="C33" s="33" t="s">
        <v>308</v>
      </c>
      <c r="D33" s="21" t="s">
        <v>306</v>
      </c>
      <c r="E33" s="22">
        <v>3797.78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125.92</v>
      </c>
      <c r="N33" s="22">
        <v>0</v>
      </c>
      <c r="O33" s="22">
        <v>0</v>
      </c>
      <c r="P33" s="22">
        <f t="shared" si="0"/>
        <v>3923.7000000000003</v>
      </c>
      <c r="Q33" s="22">
        <v>554.54999999999995</v>
      </c>
      <c r="R33" s="35">
        <f t="shared" si="1"/>
        <v>3369.1500000000005</v>
      </c>
    </row>
    <row r="34" spans="1:18" s="18" customFormat="1" ht="14.1" customHeight="1">
      <c r="A34" s="19" t="s">
        <v>349</v>
      </c>
      <c r="B34" s="19" t="s">
        <v>517</v>
      </c>
      <c r="C34" s="33" t="s">
        <v>308</v>
      </c>
      <c r="D34" s="21" t="s">
        <v>306</v>
      </c>
      <c r="E34" s="22">
        <v>2099.16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0"/>
        <v>2099.16</v>
      </c>
      <c r="Q34" s="22">
        <v>177.57</v>
      </c>
      <c r="R34" s="35">
        <f t="shared" si="1"/>
        <v>1921.59</v>
      </c>
    </row>
    <row r="35" spans="1:18" s="18" customFormat="1" ht="14.1" customHeight="1">
      <c r="A35" s="19" t="s">
        <v>525</v>
      </c>
      <c r="B35" s="19" t="s">
        <v>517</v>
      </c>
      <c r="C35" s="33" t="s">
        <v>308</v>
      </c>
      <c r="D35" s="21" t="s">
        <v>306</v>
      </c>
      <c r="E35" s="22">
        <v>2099.16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0"/>
        <v>2099.16</v>
      </c>
      <c r="Q35" s="22">
        <v>177.57</v>
      </c>
      <c r="R35" s="35">
        <f t="shared" si="1"/>
        <v>1921.59</v>
      </c>
    </row>
    <row r="36" spans="1:18" s="18" customFormat="1" ht="14.1" customHeight="1">
      <c r="A36" s="19" t="s">
        <v>350</v>
      </c>
      <c r="B36" s="19" t="s">
        <v>627</v>
      </c>
      <c r="C36" s="33" t="s">
        <v>308</v>
      </c>
      <c r="D36" s="21" t="s">
        <v>306</v>
      </c>
      <c r="E36" s="22">
        <v>4297.59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0"/>
        <v>4297.59</v>
      </c>
      <c r="Q36" s="22">
        <v>675.15</v>
      </c>
      <c r="R36" s="35">
        <f t="shared" si="1"/>
        <v>3622.44</v>
      </c>
    </row>
    <row r="37" spans="1:18" s="18" customFormat="1" ht="14.1" customHeight="1">
      <c r="A37" s="19" t="s">
        <v>30</v>
      </c>
      <c r="B37" s="19" t="s">
        <v>563</v>
      </c>
      <c r="C37" s="33" t="s">
        <v>686</v>
      </c>
      <c r="D37" s="21" t="s">
        <v>306</v>
      </c>
      <c r="E37" s="22">
        <v>1508.08</v>
      </c>
      <c r="F37" s="22">
        <v>540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303.64</v>
      </c>
      <c r="N37" s="22">
        <v>0</v>
      </c>
      <c r="O37" s="22">
        <v>0</v>
      </c>
      <c r="P37" s="22">
        <f t="shared" si="0"/>
        <v>2351.7199999999998</v>
      </c>
      <c r="Q37" s="22">
        <v>537.13</v>
      </c>
      <c r="R37" s="35">
        <f t="shared" si="1"/>
        <v>1814.5899999999997</v>
      </c>
    </row>
    <row r="38" spans="1:18" s="18" customFormat="1" ht="14.1" customHeight="1">
      <c r="A38" s="19" t="s">
        <v>31</v>
      </c>
      <c r="B38" s="19" t="s">
        <v>628</v>
      </c>
      <c r="C38" s="33" t="s">
        <v>686</v>
      </c>
      <c r="D38" s="21" t="s">
        <v>306</v>
      </c>
      <c r="E38" s="22">
        <v>2364</v>
      </c>
      <c r="F38" s="22">
        <v>1450.03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0"/>
        <v>3814.0299999999997</v>
      </c>
      <c r="Q38" s="22">
        <v>508.49</v>
      </c>
      <c r="R38" s="35">
        <f t="shared" si="1"/>
        <v>3305.54</v>
      </c>
    </row>
    <row r="39" spans="1:18" s="18" customFormat="1" ht="14.1" customHeight="1">
      <c r="A39" s="19" t="s">
        <v>526</v>
      </c>
      <c r="B39" s="19" t="s">
        <v>563</v>
      </c>
      <c r="C39" s="33" t="s">
        <v>308</v>
      </c>
      <c r="D39" s="21" t="s">
        <v>306</v>
      </c>
      <c r="E39" s="22">
        <v>1395.6100000000001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f t="shared" si="0"/>
        <v>1395.6100000000001</v>
      </c>
      <c r="Q39" s="22">
        <v>187.69</v>
      </c>
      <c r="R39" s="35">
        <f t="shared" si="1"/>
        <v>1207.92</v>
      </c>
    </row>
    <row r="40" spans="1:18" s="18" customFormat="1" ht="14.1" customHeight="1">
      <c r="A40" s="19" t="s">
        <v>32</v>
      </c>
      <c r="B40" s="19" t="s">
        <v>629</v>
      </c>
      <c r="C40" s="33" t="s">
        <v>688</v>
      </c>
      <c r="D40" s="21" t="s">
        <v>306</v>
      </c>
      <c r="E40" s="22">
        <v>5213.2299999999996</v>
      </c>
      <c r="F40" s="22">
        <v>0</v>
      </c>
      <c r="G40" s="22">
        <v>0</v>
      </c>
      <c r="H40" s="22">
        <v>456.29</v>
      </c>
      <c r="I40" s="22">
        <v>0</v>
      </c>
      <c r="J40" s="22">
        <v>0</v>
      </c>
      <c r="K40" s="22">
        <v>3000</v>
      </c>
      <c r="L40" s="22">
        <v>0</v>
      </c>
      <c r="M40" s="22">
        <v>416.18</v>
      </c>
      <c r="N40" s="22">
        <v>0</v>
      </c>
      <c r="O40" s="22">
        <v>0</v>
      </c>
      <c r="P40" s="22">
        <f t="shared" si="0"/>
        <v>9085.7000000000007</v>
      </c>
      <c r="Q40" s="22">
        <v>2120.33</v>
      </c>
      <c r="R40" s="35">
        <f t="shared" si="1"/>
        <v>6965.3700000000008</v>
      </c>
    </row>
    <row r="41" spans="1:18" s="18" customFormat="1" ht="14.1" customHeight="1">
      <c r="A41" s="19" t="s">
        <v>507</v>
      </c>
      <c r="B41" s="19" t="s">
        <v>620</v>
      </c>
      <c r="C41" s="33" t="s">
        <v>308</v>
      </c>
      <c r="D41" s="21" t="s">
        <v>306</v>
      </c>
      <c r="E41" s="22">
        <v>1597.2</v>
      </c>
      <c r="F41" s="22">
        <v>0</v>
      </c>
      <c r="G41" s="22">
        <v>242.4</v>
      </c>
      <c r="H41" s="22">
        <v>0</v>
      </c>
      <c r="I41" s="22">
        <v>0</v>
      </c>
      <c r="J41" s="22">
        <v>61.32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f t="shared" si="0"/>
        <v>1900.92</v>
      </c>
      <c r="Q41" s="22">
        <v>253.73</v>
      </c>
      <c r="R41" s="35">
        <f t="shared" si="1"/>
        <v>1647.19</v>
      </c>
    </row>
    <row r="42" spans="1:18" s="18" customFormat="1" ht="14.1" customHeight="1">
      <c r="A42" s="19" t="s">
        <v>351</v>
      </c>
      <c r="B42" s="19" t="s">
        <v>517</v>
      </c>
      <c r="C42" s="33" t="s">
        <v>690</v>
      </c>
      <c r="D42" s="21" t="s">
        <v>306</v>
      </c>
      <c r="E42" s="22">
        <v>1574.38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0"/>
        <v>1574.38</v>
      </c>
      <c r="Q42" s="22">
        <v>123.51</v>
      </c>
      <c r="R42" s="35">
        <f t="shared" si="1"/>
        <v>1450.8700000000001</v>
      </c>
    </row>
    <row r="43" spans="1:18" s="18" customFormat="1" ht="14.1" customHeight="1">
      <c r="A43" s="19" t="s">
        <v>33</v>
      </c>
      <c r="B43" s="19" t="s">
        <v>561</v>
      </c>
      <c r="C43" s="33" t="s">
        <v>308</v>
      </c>
      <c r="D43" s="21" t="s">
        <v>306</v>
      </c>
      <c r="E43" s="22">
        <v>3797.78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0"/>
        <v>3797.78</v>
      </c>
      <c r="Q43" s="22">
        <v>553.11</v>
      </c>
      <c r="R43" s="35">
        <f t="shared" si="1"/>
        <v>3244.67</v>
      </c>
    </row>
    <row r="44" spans="1:18" s="18" customFormat="1" ht="14.1" customHeight="1">
      <c r="A44" s="19" t="s">
        <v>34</v>
      </c>
      <c r="B44" s="19" t="s">
        <v>560</v>
      </c>
      <c r="C44" s="33" t="s">
        <v>688</v>
      </c>
      <c r="D44" s="21" t="s">
        <v>306</v>
      </c>
      <c r="E44" s="22">
        <v>4471.2</v>
      </c>
      <c r="F44" s="22">
        <v>0</v>
      </c>
      <c r="G44" s="22">
        <v>0</v>
      </c>
      <c r="H44" s="22">
        <v>447.12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0"/>
        <v>4918.32</v>
      </c>
      <c r="Q44" s="22">
        <v>888.17</v>
      </c>
      <c r="R44" s="35">
        <f t="shared" si="1"/>
        <v>4030.1499999999996</v>
      </c>
    </row>
    <row r="45" spans="1:18" s="18" customFormat="1" ht="14.1" customHeight="1">
      <c r="A45" s="19" t="s">
        <v>352</v>
      </c>
      <c r="B45" s="19" t="s">
        <v>630</v>
      </c>
      <c r="C45" s="33" t="s">
        <v>308</v>
      </c>
      <c r="D45" s="21" t="s">
        <v>306</v>
      </c>
      <c r="E45" s="22">
        <v>8725.51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0"/>
        <v>8725.51</v>
      </c>
      <c r="Q45" s="22">
        <v>2031.46</v>
      </c>
      <c r="R45" s="35">
        <f t="shared" si="1"/>
        <v>6694.05</v>
      </c>
    </row>
    <row r="46" spans="1:18" s="18" customFormat="1" ht="14.1" customHeight="1">
      <c r="A46" s="19" t="s">
        <v>35</v>
      </c>
      <c r="B46" s="19" t="s">
        <v>517</v>
      </c>
      <c r="C46" s="33" t="s">
        <v>308</v>
      </c>
      <c r="D46" s="21" t="s">
        <v>306</v>
      </c>
      <c r="E46" s="22">
        <v>2099.16</v>
      </c>
      <c r="F46" s="22">
        <v>0</v>
      </c>
      <c r="G46" s="22">
        <v>0</v>
      </c>
      <c r="H46" s="22">
        <v>699.72</v>
      </c>
      <c r="I46" s="22">
        <v>0</v>
      </c>
      <c r="J46" s="22">
        <v>0</v>
      </c>
      <c r="K46" s="22">
        <v>0</v>
      </c>
      <c r="L46" s="22">
        <v>0</v>
      </c>
      <c r="M46" s="22">
        <v>174.12</v>
      </c>
      <c r="N46" s="22">
        <v>0</v>
      </c>
      <c r="O46" s="22">
        <v>0</v>
      </c>
      <c r="P46" s="22">
        <f t="shared" si="0"/>
        <v>2973</v>
      </c>
      <c r="Q46" s="22">
        <v>298.61</v>
      </c>
      <c r="R46" s="35">
        <f t="shared" si="1"/>
        <v>2674.39</v>
      </c>
    </row>
    <row r="47" spans="1:18" s="18" customFormat="1" ht="14.1" customHeight="1">
      <c r="A47" s="19" t="s">
        <v>36</v>
      </c>
      <c r="B47" s="19" t="s">
        <v>631</v>
      </c>
      <c r="C47" s="33" t="s">
        <v>686</v>
      </c>
      <c r="D47" s="21" t="s">
        <v>306</v>
      </c>
      <c r="E47" s="22">
        <v>2364</v>
      </c>
      <c r="F47" s="22">
        <v>56.51</v>
      </c>
      <c r="G47" s="22">
        <v>242.4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0"/>
        <v>2662.9100000000003</v>
      </c>
      <c r="Q47" s="22">
        <v>1112.53</v>
      </c>
      <c r="R47" s="35">
        <f t="shared" si="1"/>
        <v>1550.3800000000003</v>
      </c>
    </row>
    <row r="48" spans="1:18" s="18" customFormat="1" ht="14.1" customHeight="1">
      <c r="A48" s="19" t="s">
        <v>573</v>
      </c>
      <c r="B48" s="19" t="s">
        <v>632</v>
      </c>
      <c r="C48" s="33" t="s">
        <v>308</v>
      </c>
      <c r="D48" s="21" t="s">
        <v>306</v>
      </c>
      <c r="E48" s="22">
        <v>3797.78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0"/>
        <v>3797.78</v>
      </c>
      <c r="Q48" s="22">
        <v>475.67</v>
      </c>
      <c r="R48" s="35">
        <f t="shared" si="1"/>
        <v>3322.11</v>
      </c>
    </row>
    <row r="49" spans="1:18" s="18" customFormat="1" ht="14.1" customHeight="1">
      <c r="A49" s="19" t="s">
        <v>37</v>
      </c>
      <c r="B49" s="19" t="s">
        <v>620</v>
      </c>
      <c r="C49" s="33" t="s">
        <v>308</v>
      </c>
      <c r="D49" s="21" t="s">
        <v>306</v>
      </c>
      <c r="E49" s="22">
        <v>1597.2</v>
      </c>
      <c r="F49" s="22">
        <v>0</v>
      </c>
      <c r="G49" s="22">
        <v>242.4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128.34</v>
      </c>
      <c r="N49" s="22">
        <v>0</v>
      </c>
      <c r="O49" s="22">
        <v>0</v>
      </c>
      <c r="P49" s="22">
        <f t="shared" si="0"/>
        <v>1967.94</v>
      </c>
      <c r="Q49" s="22">
        <v>422.33</v>
      </c>
      <c r="R49" s="35">
        <f t="shared" si="1"/>
        <v>1545.6100000000001</v>
      </c>
    </row>
    <row r="50" spans="1:18" s="18" customFormat="1" ht="14.1" customHeight="1">
      <c r="A50" s="19" t="s">
        <v>353</v>
      </c>
      <c r="B50" s="19" t="s">
        <v>563</v>
      </c>
      <c r="C50" s="33" t="s">
        <v>308</v>
      </c>
      <c r="D50" s="21" t="s">
        <v>306</v>
      </c>
      <c r="E50" s="22">
        <v>535.66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404.85</v>
      </c>
      <c r="N50" s="22">
        <v>0</v>
      </c>
      <c r="O50" s="22">
        <v>0</v>
      </c>
      <c r="P50" s="22">
        <f t="shared" si="0"/>
        <v>940.51</v>
      </c>
      <c r="Q50" s="22">
        <v>45.17</v>
      </c>
      <c r="R50" s="35">
        <f t="shared" si="1"/>
        <v>895.34</v>
      </c>
    </row>
    <row r="51" spans="1:18" s="18" customFormat="1" ht="14.1" customHeight="1">
      <c r="A51" s="19" t="s">
        <v>505</v>
      </c>
      <c r="B51" s="19" t="s">
        <v>633</v>
      </c>
      <c r="C51" s="33" t="s">
        <v>308</v>
      </c>
      <c r="D51" s="21" t="s">
        <v>306</v>
      </c>
      <c r="E51" s="22">
        <v>1833.48</v>
      </c>
      <c r="F51" s="22">
        <v>0</v>
      </c>
      <c r="G51" s="22">
        <v>242.4</v>
      </c>
      <c r="H51" s="22">
        <v>0</v>
      </c>
      <c r="I51" s="22">
        <v>0</v>
      </c>
      <c r="J51" s="22">
        <v>69.2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0"/>
        <v>2145.08</v>
      </c>
      <c r="Q51" s="22">
        <v>294.85000000000002</v>
      </c>
      <c r="R51" s="35">
        <f t="shared" si="1"/>
        <v>1850.23</v>
      </c>
    </row>
    <row r="52" spans="1:18" s="18" customFormat="1" ht="14.1" customHeight="1">
      <c r="A52" s="19" t="s">
        <v>333</v>
      </c>
      <c r="B52" s="19" t="s">
        <v>633</v>
      </c>
      <c r="C52" s="33" t="s">
        <v>308</v>
      </c>
      <c r="D52" s="21" t="s">
        <v>306</v>
      </c>
      <c r="E52" s="22">
        <v>1833.48</v>
      </c>
      <c r="F52" s="22">
        <v>0</v>
      </c>
      <c r="G52" s="22">
        <v>242.4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0"/>
        <v>2075.88</v>
      </c>
      <c r="Q52" s="22">
        <v>173.88</v>
      </c>
      <c r="R52" s="35">
        <f t="shared" si="1"/>
        <v>1902</v>
      </c>
    </row>
    <row r="53" spans="1:18" s="18" customFormat="1" ht="14.1" customHeight="1">
      <c r="A53" s="19" t="s">
        <v>38</v>
      </c>
      <c r="B53" s="19" t="s">
        <v>631</v>
      </c>
      <c r="C53" s="33" t="s">
        <v>686</v>
      </c>
      <c r="D53" s="21" t="s">
        <v>306</v>
      </c>
      <c r="E53" s="22">
        <v>2364</v>
      </c>
      <c r="F53" s="22">
        <v>362.8</v>
      </c>
      <c r="G53" s="22">
        <v>242.4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0"/>
        <v>2969.2000000000003</v>
      </c>
      <c r="Q53" s="22">
        <v>1042.06</v>
      </c>
      <c r="R53" s="35">
        <f t="shared" si="1"/>
        <v>1927.1400000000003</v>
      </c>
    </row>
    <row r="54" spans="1:18" s="18" customFormat="1" ht="14.1" customHeight="1">
      <c r="A54" s="19" t="s">
        <v>39</v>
      </c>
      <c r="B54" s="19" t="s">
        <v>634</v>
      </c>
      <c r="C54" s="33" t="s">
        <v>688</v>
      </c>
      <c r="D54" s="21" t="s">
        <v>306</v>
      </c>
      <c r="E54" s="22">
        <v>6893.26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250.24</v>
      </c>
      <c r="N54" s="22">
        <v>0</v>
      </c>
      <c r="O54" s="22">
        <v>0</v>
      </c>
      <c r="P54" s="22">
        <f t="shared" si="0"/>
        <v>7143.5</v>
      </c>
      <c r="Q54" s="22">
        <v>1560.04</v>
      </c>
      <c r="R54" s="35">
        <f t="shared" si="1"/>
        <v>5583.46</v>
      </c>
    </row>
    <row r="55" spans="1:18" s="18" customFormat="1" ht="14.1" customHeight="1">
      <c r="A55" s="19" t="s">
        <v>40</v>
      </c>
      <c r="B55" s="19" t="s">
        <v>635</v>
      </c>
      <c r="C55" s="33" t="s">
        <v>686</v>
      </c>
      <c r="D55" s="21" t="s">
        <v>306</v>
      </c>
      <c r="E55" s="22">
        <v>1508.08</v>
      </c>
      <c r="F55" s="22">
        <v>383.74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404.85</v>
      </c>
      <c r="N55" s="22">
        <v>0</v>
      </c>
      <c r="O55" s="22">
        <v>0</v>
      </c>
      <c r="P55" s="22">
        <f t="shared" si="0"/>
        <v>2296.67</v>
      </c>
      <c r="Q55" s="22">
        <v>157.08000000000001</v>
      </c>
      <c r="R55" s="35">
        <f t="shared" si="1"/>
        <v>2139.59</v>
      </c>
    </row>
    <row r="56" spans="1:18" s="18" customFormat="1" ht="14.1" customHeight="1">
      <c r="A56" s="19" t="s">
        <v>497</v>
      </c>
      <c r="B56" s="19" t="s">
        <v>620</v>
      </c>
      <c r="C56" s="33" t="s">
        <v>308</v>
      </c>
      <c r="D56" s="21" t="s">
        <v>306</v>
      </c>
      <c r="E56" s="22">
        <v>1597.2</v>
      </c>
      <c r="F56" s="22">
        <v>0</v>
      </c>
      <c r="G56" s="22">
        <v>242.4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0"/>
        <v>1839.6000000000001</v>
      </c>
      <c r="Q56" s="22">
        <v>248.21</v>
      </c>
      <c r="R56" s="35">
        <f t="shared" si="1"/>
        <v>1591.39</v>
      </c>
    </row>
    <row r="57" spans="1:18" s="18" customFormat="1" ht="14.1" customHeight="1">
      <c r="A57" s="19" t="s">
        <v>41</v>
      </c>
      <c r="B57" s="19" t="s">
        <v>628</v>
      </c>
      <c r="C57" s="33" t="s">
        <v>686</v>
      </c>
      <c r="D57" s="21" t="s">
        <v>306</v>
      </c>
      <c r="E57" s="22">
        <v>2364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f t="shared" si="0"/>
        <v>2364</v>
      </c>
      <c r="Q57" s="22">
        <v>818.78</v>
      </c>
      <c r="R57" s="35">
        <f t="shared" si="1"/>
        <v>1545.22</v>
      </c>
    </row>
    <row r="58" spans="1:18" s="18" customFormat="1" ht="14.1" customHeight="1">
      <c r="A58" s="19" t="s">
        <v>42</v>
      </c>
      <c r="B58" s="19" t="s">
        <v>512</v>
      </c>
      <c r="C58" s="33" t="s">
        <v>686</v>
      </c>
      <c r="D58" s="21" t="s">
        <v>306</v>
      </c>
      <c r="E58" s="22">
        <v>1798.7</v>
      </c>
      <c r="F58" s="22">
        <v>1841.82</v>
      </c>
      <c r="G58" s="22">
        <v>0</v>
      </c>
      <c r="H58" s="22">
        <v>0</v>
      </c>
      <c r="I58" s="22">
        <v>0</v>
      </c>
      <c r="J58" s="22">
        <v>0</v>
      </c>
      <c r="K58" s="22">
        <v>1000</v>
      </c>
      <c r="L58" s="22">
        <v>0</v>
      </c>
      <c r="M58" s="22">
        <v>537.12</v>
      </c>
      <c r="N58" s="22">
        <v>0</v>
      </c>
      <c r="O58" s="22">
        <v>0</v>
      </c>
      <c r="P58" s="22">
        <f t="shared" si="0"/>
        <v>5177.6400000000003</v>
      </c>
      <c r="Q58" s="22">
        <v>818.85</v>
      </c>
      <c r="R58" s="35">
        <f t="shared" si="1"/>
        <v>4358.79</v>
      </c>
    </row>
    <row r="59" spans="1:18" s="18" customFormat="1" ht="14.1" customHeight="1">
      <c r="A59" s="19" t="s">
        <v>527</v>
      </c>
      <c r="B59" s="19" t="s">
        <v>561</v>
      </c>
      <c r="C59" s="33" t="s">
        <v>308</v>
      </c>
      <c r="D59" s="21" t="s">
        <v>306</v>
      </c>
      <c r="E59" s="22">
        <v>3797.78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0"/>
        <v>3797.78</v>
      </c>
      <c r="Q59" s="22">
        <v>755.83</v>
      </c>
      <c r="R59" s="35">
        <f t="shared" si="1"/>
        <v>3041.9500000000003</v>
      </c>
    </row>
    <row r="60" spans="1:18" s="18" customFormat="1" ht="14.1" customHeight="1">
      <c r="A60" s="19" t="s">
        <v>354</v>
      </c>
      <c r="B60" s="19" t="s">
        <v>619</v>
      </c>
      <c r="C60" s="33" t="s">
        <v>308</v>
      </c>
      <c r="D60" s="21" t="s">
        <v>306</v>
      </c>
      <c r="E60" s="22">
        <v>3797.78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0"/>
        <v>3797.78</v>
      </c>
      <c r="Q60" s="22">
        <v>532.54999999999995</v>
      </c>
      <c r="R60" s="35">
        <f t="shared" si="1"/>
        <v>3265.2300000000005</v>
      </c>
    </row>
    <row r="61" spans="1:18" s="18" customFormat="1" ht="14.1" customHeight="1">
      <c r="A61" s="19" t="s">
        <v>355</v>
      </c>
      <c r="B61" s="19" t="s">
        <v>517</v>
      </c>
      <c r="C61" s="33" t="s">
        <v>308</v>
      </c>
      <c r="D61" s="21" t="s">
        <v>306</v>
      </c>
      <c r="E61" s="22">
        <v>2099.16</v>
      </c>
      <c r="F61" s="22">
        <v>0</v>
      </c>
      <c r="G61" s="22">
        <v>0</v>
      </c>
      <c r="H61" s="22">
        <v>699.72</v>
      </c>
      <c r="I61" s="22">
        <v>0</v>
      </c>
      <c r="J61" s="22">
        <v>0</v>
      </c>
      <c r="K61" s="22">
        <v>0</v>
      </c>
      <c r="L61" s="22">
        <v>0</v>
      </c>
      <c r="M61" s="22">
        <v>114.76</v>
      </c>
      <c r="N61" s="22">
        <v>0</v>
      </c>
      <c r="O61" s="22">
        <v>0</v>
      </c>
      <c r="P61" s="22">
        <f t="shared" si="0"/>
        <v>2913.6400000000003</v>
      </c>
      <c r="Q61" s="22">
        <v>298.61</v>
      </c>
      <c r="R61" s="35">
        <f t="shared" si="1"/>
        <v>2615.0300000000002</v>
      </c>
    </row>
    <row r="62" spans="1:18" s="18" customFormat="1" ht="14.1" customHeight="1">
      <c r="A62" s="19" t="s">
        <v>43</v>
      </c>
      <c r="B62" s="19" t="s">
        <v>636</v>
      </c>
      <c r="C62" s="33" t="s">
        <v>691</v>
      </c>
      <c r="D62" s="21" t="s">
        <v>306</v>
      </c>
      <c r="E62" s="22">
        <v>1728.86</v>
      </c>
      <c r="F62" s="22">
        <v>0</v>
      </c>
      <c r="G62" s="22">
        <v>263.45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0"/>
        <v>1992.31</v>
      </c>
      <c r="Q62" s="22">
        <v>666.12</v>
      </c>
      <c r="R62" s="35">
        <f t="shared" si="1"/>
        <v>1326.19</v>
      </c>
    </row>
    <row r="63" spans="1:18" s="18" customFormat="1" ht="14.1" customHeight="1">
      <c r="A63" s="19" t="s">
        <v>528</v>
      </c>
      <c r="B63" s="19" t="s">
        <v>561</v>
      </c>
      <c r="C63" s="33" t="s">
        <v>308</v>
      </c>
      <c r="D63" s="21" t="s">
        <v>306</v>
      </c>
      <c r="E63" s="22">
        <v>3797.78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0"/>
        <v>3797.78</v>
      </c>
      <c r="Q63" s="22">
        <v>647.95000000000005</v>
      </c>
      <c r="R63" s="35">
        <f t="shared" si="1"/>
        <v>3149.83</v>
      </c>
    </row>
    <row r="64" spans="1:18" s="18" customFormat="1" ht="14.1" customHeight="1">
      <c r="A64" s="19" t="s">
        <v>529</v>
      </c>
      <c r="B64" s="19" t="s">
        <v>560</v>
      </c>
      <c r="C64" s="33" t="s">
        <v>308</v>
      </c>
      <c r="D64" s="21" t="s">
        <v>306</v>
      </c>
      <c r="E64" s="22">
        <v>4297.59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104.63</v>
      </c>
      <c r="N64" s="22">
        <v>0</v>
      </c>
      <c r="O64" s="22">
        <v>0</v>
      </c>
      <c r="P64" s="22">
        <f t="shared" si="0"/>
        <v>4402.22</v>
      </c>
      <c r="Q64" s="22">
        <v>675.15</v>
      </c>
      <c r="R64" s="35">
        <f t="shared" si="1"/>
        <v>3727.07</v>
      </c>
    </row>
    <row r="65" spans="1:18" s="18" customFormat="1" ht="14.1" customHeight="1">
      <c r="A65" s="19" t="s">
        <v>356</v>
      </c>
      <c r="B65" s="19" t="s">
        <v>619</v>
      </c>
      <c r="C65" s="33" t="s">
        <v>308</v>
      </c>
      <c r="D65" s="21" t="s">
        <v>306</v>
      </c>
      <c r="E65" s="22">
        <v>3797.78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165.75</v>
      </c>
      <c r="N65" s="22">
        <v>0</v>
      </c>
      <c r="O65" s="22">
        <v>0</v>
      </c>
      <c r="P65" s="22">
        <f t="shared" si="0"/>
        <v>3963.53</v>
      </c>
      <c r="Q65" s="22">
        <v>532.54999999999995</v>
      </c>
      <c r="R65" s="35">
        <f t="shared" si="1"/>
        <v>3430.9800000000005</v>
      </c>
    </row>
    <row r="66" spans="1:18" s="18" customFormat="1" ht="14.1" customHeight="1">
      <c r="A66" s="19" t="s">
        <v>44</v>
      </c>
      <c r="B66" s="19" t="s">
        <v>628</v>
      </c>
      <c r="C66" s="33" t="s">
        <v>686</v>
      </c>
      <c r="D66" s="21" t="s">
        <v>306</v>
      </c>
      <c r="E66" s="22">
        <v>2364</v>
      </c>
      <c r="F66" s="22">
        <v>248.23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233.48</v>
      </c>
      <c r="N66" s="22">
        <v>0</v>
      </c>
      <c r="O66" s="22">
        <v>0</v>
      </c>
      <c r="P66" s="22">
        <f t="shared" si="0"/>
        <v>2845.71</v>
      </c>
      <c r="Q66" s="22">
        <v>731.96</v>
      </c>
      <c r="R66" s="35">
        <f t="shared" si="1"/>
        <v>2113.75</v>
      </c>
    </row>
    <row r="67" spans="1:18" s="18" customFormat="1" ht="14.1" customHeight="1">
      <c r="A67" s="19" t="s">
        <v>45</v>
      </c>
      <c r="B67" s="19" t="s">
        <v>631</v>
      </c>
      <c r="C67" s="33" t="s">
        <v>688</v>
      </c>
      <c r="D67" s="21" t="s">
        <v>306</v>
      </c>
      <c r="E67" s="22">
        <v>2183.9699999999998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 t="shared" si="0"/>
        <v>2183.9699999999998</v>
      </c>
      <c r="Q67" s="22">
        <v>190.99</v>
      </c>
      <c r="R67" s="35">
        <f t="shared" si="1"/>
        <v>1992.9799999999998</v>
      </c>
    </row>
    <row r="68" spans="1:18" s="18" customFormat="1" ht="14.1" customHeight="1">
      <c r="A68" s="19" t="s">
        <v>46</v>
      </c>
      <c r="B68" s="19" t="s">
        <v>631</v>
      </c>
      <c r="C68" s="33" t="s">
        <v>687</v>
      </c>
      <c r="D68" s="21" t="s">
        <v>306</v>
      </c>
      <c r="E68" s="22">
        <v>2141.16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379.66</v>
      </c>
      <c r="N68" s="22">
        <v>0</v>
      </c>
      <c r="O68" s="22">
        <v>0</v>
      </c>
      <c r="P68" s="22">
        <f t="shared" si="0"/>
        <v>2520.8199999999997</v>
      </c>
      <c r="Q68" s="22">
        <v>577.27</v>
      </c>
      <c r="R68" s="35">
        <f t="shared" si="1"/>
        <v>1943.5499999999997</v>
      </c>
    </row>
    <row r="69" spans="1:18" s="18" customFormat="1" ht="14.1" customHeight="1">
      <c r="A69" s="19" t="s">
        <v>47</v>
      </c>
      <c r="B69" s="19" t="s">
        <v>637</v>
      </c>
      <c r="C69" s="33" t="s">
        <v>308</v>
      </c>
      <c r="D69" s="21" t="s">
        <v>306</v>
      </c>
      <c r="E69" s="22">
        <v>1212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 t="shared" si="0"/>
        <v>1212</v>
      </c>
      <c r="Q69" s="22">
        <v>273.35000000000002</v>
      </c>
      <c r="R69" s="35">
        <f t="shared" si="1"/>
        <v>938.65</v>
      </c>
    </row>
    <row r="70" spans="1:18" s="18" customFormat="1" ht="14.1" customHeight="1">
      <c r="A70" s="19" t="s">
        <v>48</v>
      </c>
      <c r="B70" s="19" t="s">
        <v>638</v>
      </c>
      <c r="C70" s="33" t="s">
        <v>686</v>
      </c>
      <c r="D70" s="21" t="s">
        <v>306</v>
      </c>
      <c r="E70" s="22">
        <v>3131.61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303.64</v>
      </c>
      <c r="N70" s="22">
        <v>0</v>
      </c>
      <c r="O70" s="22">
        <v>0</v>
      </c>
      <c r="P70" s="22">
        <f t="shared" si="0"/>
        <v>3435.25</v>
      </c>
      <c r="Q70" s="22">
        <v>941.43</v>
      </c>
      <c r="R70" s="35">
        <f t="shared" si="1"/>
        <v>2493.8200000000002</v>
      </c>
    </row>
    <row r="71" spans="1:18" s="18" customFormat="1" ht="14.1" customHeight="1">
      <c r="A71" s="19" t="s">
        <v>530</v>
      </c>
      <c r="B71" s="19" t="s">
        <v>561</v>
      </c>
      <c r="C71" s="33" t="s">
        <v>308</v>
      </c>
      <c r="D71" s="21" t="s">
        <v>306</v>
      </c>
      <c r="E71" s="22">
        <v>3797.78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 t="shared" si="0"/>
        <v>3797.78</v>
      </c>
      <c r="Q71" s="22">
        <v>527.54999999999995</v>
      </c>
      <c r="R71" s="35">
        <f t="shared" si="1"/>
        <v>3270.2300000000005</v>
      </c>
    </row>
    <row r="72" spans="1:18" s="18" customFormat="1" ht="14.1" customHeight="1">
      <c r="A72" s="19" t="s">
        <v>49</v>
      </c>
      <c r="B72" s="19" t="s">
        <v>594</v>
      </c>
      <c r="C72" s="33">
        <v>3</v>
      </c>
      <c r="D72" s="21" t="s">
        <v>306</v>
      </c>
      <c r="E72" s="22">
        <v>8736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311.02</v>
      </c>
      <c r="N72" s="22">
        <v>0</v>
      </c>
      <c r="O72" s="22">
        <v>0</v>
      </c>
      <c r="P72" s="22">
        <f t="shared" si="0"/>
        <v>9047.02</v>
      </c>
      <c r="Q72" s="22">
        <v>2300.62</v>
      </c>
      <c r="R72" s="35">
        <f t="shared" si="1"/>
        <v>6746.4000000000005</v>
      </c>
    </row>
    <row r="73" spans="1:18" s="18" customFormat="1" ht="14.1" customHeight="1">
      <c r="A73" s="19" t="s">
        <v>50</v>
      </c>
      <c r="B73" s="19" t="s">
        <v>561</v>
      </c>
      <c r="C73" s="33" t="s">
        <v>692</v>
      </c>
      <c r="D73" s="21" t="s">
        <v>306</v>
      </c>
      <c r="E73" s="22">
        <v>4193.0600000000004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163.76</v>
      </c>
      <c r="N73" s="22">
        <v>0</v>
      </c>
      <c r="O73" s="22">
        <v>0</v>
      </c>
      <c r="P73" s="22">
        <f t="shared" ref="P73:P136" si="2">SUM(E73:O73)</f>
        <v>4356.8200000000006</v>
      </c>
      <c r="Q73" s="22">
        <v>1741.71</v>
      </c>
      <c r="R73" s="35">
        <f t="shared" ref="R73:R136" si="3">SUM(P73-Q73)</f>
        <v>2615.1100000000006</v>
      </c>
    </row>
    <row r="74" spans="1:18" s="18" customFormat="1" ht="14.1" customHeight="1">
      <c r="A74" s="19" t="s">
        <v>51</v>
      </c>
      <c r="B74" s="19" t="s">
        <v>639</v>
      </c>
      <c r="C74" s="33" t="s">
        <v>686</v>
      </c>
      <c r="D74" s="21" t="s">
        <v>306</v>
      </c>
      <c r="E74" s="22">
        <v>2756.41</v>
      </c>
      <c r="F74" s="22">
        <v>0</v>
      </c>
      <c r="G74" s="22">
        <v>0</v>
      </c>
      <c r="H74" s="22">
        <v>918.8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 t="shared" si="2"/>
        <v>3675.21</v>
      </c>
      <c r="Q74" s="22">
        <v>771.52</v>
      </c>
      <c r="R74" s="35">
        <f t="shared" si="3"/>
        <v>2903.69</v>
      </c>
    </row>
    <row r="75" spans="1:18" s="18" customFormat="1" ht="14.1" customHeight="1">
      <c r="A75" s="19" t="s">
        <v>313</v>
      </c>
      <c r="B75" s="19" t="s">
        <v>640</v>
      </c>
      <c r="C75" s="33">
        <v>0</v>
      </c>
      <c r="D75" s="21" t="s">
        <v>306</v>
      </c>
      <c r="E75" s="22">
        <v>8400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 t="shared" si="2"/>
        <v>8400</v>
      </c>
      <c r="Q75" s="22">
        <v>2046.22</v>
      </c>
      <c r="R75" s="35">
        <f t="shared" si="3"/>
        <v>6353.78</v>
      </c>
    </row>
    <row r="76" spans="1:18" s="18" customFormat="1" ht="14.1" customHeight="1">
      <c r="A76" s="19" t="s">
        <v>52</v>
      </c>
      <c r="B76" s="19" t="s">
        <v>632</v>
      </c>
      <c r="C76" s="33" t="s">
        <v>693</v>
      </c>
      <c r="D76" s="21" t="s">
        <v>306</v>
      </c>
      <c r="E76" s="22">
        <v>3207.7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2245.39</v>
      </c>
      <c r="P76" s="22">
        <f t="shared" si="2"/>
        <v>5453.09</v>
      </c>
      <c r="Q76" s="22">
        <v>341.22</v>
      </c>
      <c r="R76" s="35">
        <f t="shared" si="3"/>
        <v>5111.87</v>
      </c>
    </row>
    <row r="77" spans="1:18" s="18" customFormat="1" ht="14.1" customHeight="1">
      <c r="A77" s="19" t="s">
        <v>53</v>
      </c>
      <c r="B77" s="19" t="s">
        <v>631</v>
      </c>
      <c r="C77" s="33" t="s">
        <v>686</v>
      </c>
      <c r="D77" s="21" t="s">
        <v>306</v>
      </c>
      <c r="E77" s="22">
        <v>2364</v>
      </c>
      <c r="F77" s="22">
        <v>401.67</v>
      </c>
      <c r="G77" s="22">
        <v>0</v>
      </c>
      <c r="H77" s="22">
        <v>1843.7800000000002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 t="shared" si="2"/>
        <v>4609.4500000000007</v>
      </c>
      <c r="Q77" s="22">
        <v>448.31</v>
      </c>
      <c r="R77" s="35">
        <f t="shared" si="3"/>
        <v>4161.1400000000003</v>
      </c>
    </row>
    <row r="78" spans="1:18" s="18" customFormat="1" ht="14.1" customHeight="1">
      <c r="A78" s="19" t="s">
        <v>54</v>
      </c>
      <c r="B78" s="19" t="s">
        <v>624</v>
      </c>
      <c r="C78" s="33" t="s">
        <v>687</v>
      </c>
      <c r="D78" s="21" t="s">
        <v>306</v>
      </c>
      <c r="E78" s="22">
        <v>3269.55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 t="shared" si="2"/>
        <v>3269.55</v>
      </c>
      <c r="Q78" s="22">
        <v>1401.9</v>
      </c>
      <c r="R78" s="35">
        <f t="shared" si="3"/>
        <v>1867.65</v>
      </c>
    </row>
    <row r="79" spans="1:18" s="18" customFormat="1" ht="14.1" customHeight="1">
      <c r="A79" s="19" t="s">
        <v>357</v>
      </c>
      <c r="B79" s="19" t="s">
        <v>620</v>
      </c>
      <c r="C79" s="33" t="s">
        <v>308</v>
      </c>
      <c r="D79" s="21" t="s">
        <v>306</v>
      </c>
      <c r="E79" s="22">
        <v>1597.2</v>
      </c>
      <c r="F79" s="22">
        <v>0</v>
      </c>
      <c r="G79" s="22">
        <v>242.4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f t="shared" si="2"/>
        <v>1839.6000000000001</v>
      </c>
      <c r="Q79" s="22">
        <v>263.98</v>
      </c>
      <c r="R79" s="35">
        <f t="shared" si="3"/>
        <v>1575.6200000000001</v>
      </c>
    </row>
    <row r="80" spans="1:18" s="18" customFormat="1" ht="14.1" customHeight="1">
      <c r="A80" s="19" t="s">
        <v>55</v>
      </c>
      <c r="B80" s="19" t="s">
        <v>629</v>
      </c>
      <c r="C80" s="33" t="s">
        <v>686</v>
      </c>
      <c r="D80" s="21" t="s">
        <v>306</v>
      </c>
      <c r="E80" s="22">
        <v>5642.95</v>
      </c>
      <c r="F80" s="22">
        <v>1463.29</v>
      </c>
      <c r="G80" s="22">
        <v>0</v>
      </c>
      <c r="H80" s="22">
        <v>0</v>
      </c>
      <c r="I80" s="22">
        <v>0</v>
      </c>
      <c r="J80" s="22">
        <v>0</v>
      </c>
      <c r="K80" s="22">
        <v>1500</v>
      </c>
      <c r="L80" s="22">
        <v>0</v>
      </c>
      <c r="M80" s="22">
        <v>171.45</v>
      </c>
      <c r="N80" s="22">
        <v>0</v>
      </c>
      <c r="O80" s="22">
        <v>0</v>
      </c>
      <c r="P80" s="22">
        <f t="shared" si="2"/>
        <v>8777.69</v>
      </c>
      <c r="Q80" s="22">
        <v>1998.66</v>
      </c>
      <c r="R80" s="35">
        <f t="shared" si="3"/>
        <v>6779.0300000000007</v>
      </c>
    </row>
    <row r="81" spans="1:18" s="18" customFormat="1" ht="14.1" customHeight="1">
      <c r="A81" s="19" t="s">
        <v>56</v>
      </c>
      <c r="B81" s="19" t="s">
        <v>641</v>
      </c>
      <c r="C81" s="33" t="s">
        <v>686</v>
      </c>
      <c r="D81" s="21" t="s">
        <v>306</v>
      </c>
      <c r="E81" s="22">
        <v>2756.41</v>
      </c>
      <c r="F81" s="22">
        <v>81.180000000000007</v>
      </c>
      <c r="G81" s="22">
        <v>242.4</v>
      </c>
      <c r="H81" s="22">
        <v>0</v>
      </c>
      <c r="I81" s="22">
        <v>0</v>
      </c>
      <c r="J81" s="22">
        <v>102.67</v>
      </c>
      <c r="K81" s="22">
        <v>0</v>
      </c>
      <c r="L81" s="22">
        <v>0</v>
      </c>
      <c r="M81" s="22">
        <v>163.76</v>
      </c>
      <c r="N81" s="22">
        <v>0</v>
      </c>
      <c r="O81" s="22">
        <v>0</v>
      </c>
      <c r="P81" s="22">
        <f t="shared" si="2"/>
        <v>3346.42</v>
      </c>
      <c r="Q81" s="22">
        <v>355.77</v>
      </c>
      <c r="R81" s="35">
        <f t="shared" si="3"/>
        <v>2990.65</v>
      </c>
    </row>
    <row r="82" spans="1:18" s="18" customFormat="1" ht="14.1" customHeight="1">
      <c r="A82" s="19" t="s">
        <v>358</v>
      </c>
      <c r="B82" s="19" t="s">
        <v>641</v>
      </c>
      <c r="C82" s="33" t="s">
        <v>686</v>
      </c>
      <c r="D82" s="21" t="s">
        <v>306</v>
      </c>
      <c r="E82" s="22">
        <v>2756.41</v>
      </c>
      <c r="F82" s="22">
        <v>81.180000000000007</v>
      </c>
      <c r="G82" s="22">
        <v>530.66</v>
      </c>
      <c r="H82" s="22">
        <v>1063.98</v>
      </c>
      <c r="I82" s="22">
        <v>0</v>
      </c>
      <c r="J82" s="22">
        <v>110.9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f t="shared" si="2"/>
        <v>4543.1299999999992</v>
      </c>
      <c r="Q82" s="22">
        <v>1610.74</v>
      </c>
      <c r="R82" s="35">
        <f t="shared" si="3"/>
        <v>2932.3899999999994</v>
      </c>
    </row>
    <row r="83" spans="1:18" s="18" customFormat="1" ht="14.1" customHeight="1">
      <c r="A83" s="19" t="s">
        <v>589</v>
      </c>
      <c r="B83" s="19" t="s">
        <v>514</v>
      </c>
      <c r="C83" s="33">
        <v>0</v>
      </c>
      <c r="D83" s="21" t="s">
        <v>306</v>
      </c>
      <c r="E83" s="22">
        <v>2520</v>
      </c>
      <c r="F83" s="22">
        <v>0</v>
      </c>
      <c r="G83" s="22">
        <v>0</v>
      </c>
      <c r="H83" s="22">
        <v>420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f t="shared" si="2"/>
        <v>2940</v>
      </c>
      <c r="Q83" s="22">
        <v>291.42</v>
      </c>
      <c r="R83" s="35">
        <f t="shared" si="3"/>
        <v>2648.58</v>
      </c>
    </row>
    <row r="84" spans="1:18" s="18" customFormat="1" ht="14.1" customHeight="1">
      <c r="A84" s="19" t="s">
        <v>334</v>
      </c>
      <c r="B84" s="19" t="s">
        <v>642</v>
      </c>
      <c r="C84" s="33" t="s">
        <v>688</v>
      </c>
      <c r="D84" s="21" t="s">
        <v>306</v>
      </c>
      <c r="E84" s="22">
        <v>6893.26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1848.58</v>
      </c>
      <c r="L84" s="22">
        <v>0</v>
      </c>
      <c r="M84" s="22">
        <v>311.32</v>
      </c>
      <c r="N84" s="22">
        <v>0</v>
      </c>
      <c r="O84" s="22">
        <v>0</v>
      </c>
      <c r="P84" s="22">
        <f t="shared" si="2"/>
        <v>9053.16</v>
      </c>
      <c r="Q84" s="22">
        <v>2194.2199999999998</v>
      </c>
      <c r="R84" s="35">
        <f t="shared" si="3"/>
        <v>6858.9400000000005</v>
      </c>
    </row>
    <row r="85" spans="1:18" s="18" customFormat="1" ht="14.1" customHeight="1">
      <c r="A85" s="19" t="s">
        <v>57</v>
      </c>
      <c r="B85" s="19" t="s">
        <v>633</v>
      </c>
      <c r="C85" s="33" t="s">
        <v>308</v>
      </c>
      <c r="D85" s="21" t="s">
        <v>306</v>
      </c>
      <c r="E85" s="22">
        <v>1833.48</v>
      </c>
      <c r="F85" s="22">
        <v>0</v>
      </c>
      <c r="G85" s="22">
        <v>521.78</v>
      </c>
      <c r="H85" s="22">
        <v>0</v>
      </c>
      <c r="I85" s="22">
        <v>0</v>
      </c>
      <c r="J85" s="22">
        <v>77.180000000000007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f t="shared" si="2"/>
        <v>2432.44</v>
      </c>
      <c r="Q85" s="22">
        <v>358.55</v>
      </c>
      <c r="R85" s="35">
        <f t="shared" si="3"/>
        <v>2073.89</v>
      </c>
    </row>
    <row r="86" spans="1:18" s="18" customFormat="1" ht="14.1" customHeight="1">
      <c r="A86" s="19" t="s">
        <v>359</v>
      </c>
      <c r="B86" s="19" t="s">
        <v>520</v>
      </c>
      <c r="C86" s="33" t="s">
        <v>689</v>
      </c>
      <c r="D86" s="21" t="s">
        <v>306</v>
      </c>
      <c r="E86" s="22">
        <v>340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48.73</v>
      </c>
      <c r="M86" s="22">
        <v>0</v>
      </c>
      <c r="N86" s="22">
        <v>0</v>
      </c>
      <c r="O86" s="22">
        <v>0</v>
      </c>
      <c r="P86" s="22">
        <f t="shared" si="2"/>
        <v>388.73</v>
      </c>
      <c r="Q86" s="22">
        <v>0</v>
      </c>
      <c r="R86" s="35">
        <f t="shared" si="3"/>
        <v>388.73</v>
      </c>
    </row>
    <row r="87" spans="1:18" s="18" customFormat="1" ht="14.1" customHeight="1">
      <c r="A87" s="19" t="s">
        <v>58</v>
      </c>
      <c r="B87" s="19" t="s">
        <v>594</v>
      </c>
      <c r="C87" s="33">
        <v>3</v>
      </c>
      <c r="D87" s="21" t="s">
        <v>306</v>
      </c>
      <c r="E87" s="22">
        <v>8736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f t="shared" si="2"/>
        <v>8736</v>
      </c>
      <c r="Q87" s="22">
        <v>2165.62</v>
      </c>
      <c r="R87" s="35">
        <f t="shared" si="3"/>
        <v>6570.38</v>
      </c>
    </row>
    <row r="88" spans="1:18" s="18" customFormat="1" ht="14.1" customHeight="1">
      <c r="A88" s="19" t="s">
        <v>605</v>
      </c>
      <c r="B88" s="19" t="s">
        <v>632</v>
      </c>
      <c r="C88" s="33" t="s">
        <v>308</v>
      </c>
      <c r="D88" s="21" t="s">
        <v>306</v>
      </c>
      <c r="E88" s="22">
        <v>3797.78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f t="shared" si="2"/>
        <v>3797.78</v>
      </c>
      <c r="Q88" s="22">
        <v>537.54999999999995</v>
      </c>
      <c r="R88" s="35">
        <f t="shared" si="3"/>
        <v>3260.2300000000005</v>
      </c>
    </row>
    <row r="89" spans="1:18" s="18" customFormat="1" ht="14.1" customHeight="1">
      <c r="A89" s="19" t="s">
        <v>59</v>
      </c>
      <c r="B89" s="19" t="s">
        <v>628</v>
      </c>
      <c r="C89" s="33" t="s">
        <v>688</v>
      </c>
      <c r="D89" s="21" t="s">
        <v>306</v>
      </c>
      <c r="E89" s="22">
        <v>2183.9699999999998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f t="shared" si="2"/>
        <v>2183.9699999999998</v>
      </c>
      <c r="Q89" s="22">
        <v>915.89</v>
      </c>
      <c r="R89" s="35">
        <f t="shared" si="3"/>
        <v>1268.08</v>
      </c>
    </row>
    <row r="90" spans="1:18" s="18" customFormat="1" ht="14.1" customHeight="1">
      <c r="A90" s="19" t="s">
        <v>60</v>
      </c>
      <c r="B90" s="19" t="s">
        <v>643</v>
      </c>
      <c r="C90" s="33" t="s">
        <v>688</v>
      </c>
      <c r="D90" s="21" t="s">
        <v>306</v>
      </c>
      <c r="E90" s="22">
        <v>1907.55</v>
      </c>
      <c r="F90" s="22">
        <v>0</v>
      </c>
      <c r="G90" s="22">
        <v>0</v>
      </c>
      <c r="H90" s="22">
        <v>0</v>
      </c>
      <c r="I90" s="22">
        <v>0</v>
      </c>
      <c r="J90" s="22">
        <v>63.59</v>
      </c>
      <c r="K90" s="22">
        <v>0</v>
      </c>
      <c r="L90" s="22">
        <v>0</v>
      </c>
      <c r="M90" s="22">
        <v>403.67</v>
      </c>
      <c r="N90" s="22">
        <v>0</v>
      </c>
      <c r="O90" s="22">
        <v>0</v>
      </c>
      <c r="P90" s="22">
        <f t="shared" si="2"/>
        <v>2374.81</v>
      </c>
      <c r="Q90" s="22">
        <v>278.67</v>
      </c>
      <c r="R90" s="35">
        <f t="shared" si="3"/>
        <v>2096.14</v>
      </c>
    </row>
    <row r="91" spans="1:18" s="18" customFormat="1" ht="14.1" customHeight="1">
      <c r="A91" s="19" t="s">
        <v>61</v>
      </c>
      <c r="B91" s="19" t="s">
        <v>644</v>
      </c>
      <c r="C91" s="33" t="s">
        <v>688</v>
      </c>
      <c r="D91" s="21" t="s">
        <v>306</v>
      </c>
      <c r="E91" s="22">
        <v>6893.26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83.95</v>
      </c>
      <c r="N91" s="22">
        <v>0</v>
      </c>
      <c r="O91" s="22">
        <v>0</v>
      </c>
      <c r="P91" s="22">
        <f t="shared" si="2"/>
        <v>6977.21</v>
      </c>
      <c r="Q91" s="22">
        <v>1639.18</v>
      </c>
      <c r="R91" s="35">
        <f t="shared" si="3"/>
        <v>5338.03</v>
      </c>
    </row>
    <row r="92" spans="1:18" s="18" customFormat="1" ht="14.1" customHeight="1">
      <c r="A92" s="19" t="s">
        <v>62</v>
      </c>
      <c r="B92" s="19" t="s">
        <v>645</v>
      </c>
      <c r="C92" s="33">
        <v>0</v>
      </c>
      <c r="D92" s="21" t="s">
        <v>305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4000</v>
      </c>
      <c r="L92" s="22">
        <v>0</v>
      </c>
      <c r="M92" s="22">
        <v>0</v>
      </c>
      <c r="N92" s="22">
        <v>0</v>
      </c>
      <c r="O92" s="22">
        <v>0</v>
      </c>
      <c r="P92" s="22">
        <f t="shared" si="2"/>
        <v>4000</v>
      </c>
      <c r="Q92" s="22">
        <v>268.87</v>
      </c>
      <c r="R92" s="35">
        <f t="shared" si="3"/>
        <v>3731.13</v>
      </c>
    </row>
    <row r="93" spans="1:18" s="18" customFormat="1" ht="14.1" customHeight="1">
      <c r="A93" s="19" t="s">
        <v>360</v>
      </c>
      <c r="B93" s="19" t="s">
        <v>619</v>
      </c>
      <c r="C93" s="33" t="s">
        <v>308</v>
      </c>
      <c r="D93" s="21" t="s">
        <v>306</v>
      </c>
      <c r="E93" s="22">
        <v>3797.78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184.25</v>
      </c>
      <c r="N93" s="22">
        <v>0</v>
      </c>
      <c r="O93" s="22">
        <v>0</v>
      </c>
      <c r="P93" s="22">
        <f t="shared" si="2"/>
        <v>3982.03</v>
      </c>
      <c r="Q93" s="22">
        <v>504.11</v>
      </c>
      <c r="R93" s="35">
        <f t="shared" si="3"/>
        <v>3477.92</v>
      </c>
    </row>
    <row r="94" spans="1:18" s="18" customFormat="1" ht="14.1" customHeight="1">
      <c r="A94" s="19" t="s">
        <v>361</v>
      </c>
      <c r="B94" s="19" t="s">
        <v>517</v>
      </c>
      <c r="C94" s="33" t="s">
        <v>690</v>
      </c>
      <c r="D94" s="21" t="s">
        <v>306</v>
      </c>
      <c r="E94" s="22">
        <v>1574.38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139.5</v>
      </c>
      <c r="N94" s="22">
        <v>0</v>
      </c>
      <c r="O94" s="22">
        <v>0</v>
      </c>
      <c r="P94" s="22">
        <f t="shared" si="2"/>
        <v>1713.88</v>
      </c>
      <c r="Q94" s="22">
        <v>217.97</v>
      </c>
      <c r="R94" s="35">
        <f t="shared" si="3"/>
        <v>1495.91</v>
      </c>
    </row>
    <row r="95" spans="1:18" s="18" customFormat="1" ht="14.1" customHeight="1">
      <c r="A95" s="19" t="s">
        <v>362</v>
      </c>
      <c r="B95" s="19" t="s">
        <v>363</v>
      </c>
      <c r="C95" s="33">
        <v>0</v>
      </c>
      <c r="D95" s="21" t="s">
        <v>306</v>
      </c>
      <c r="E95" s="22">
        <v>5250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3675</v>
      </c>
      <c r="P95" s="22">
        <f t="shared" si="2"/>
        <v>8925</v>
      </c>
      <c r="Q95" s="22">
        <v>574.39</v>
      </c>
      <c r="R95" s="35">
        <f t="shared" si="3"/>
        <v>8350.61</v>
      </c>
    </row>
    <row r="96" spans="1:18" s="18" customFormat="1" ht="14.1" customHeight="1">
      <c r="A96" s="19" t="s">
        <v>63</v>
      </c>
      <c r="B96" s="19" t="s">
        <v>646</v>
      </c>
      <c r="C96" s="33" t="s">
        <v>688</v>
      </c>
      <c r="D96" s="21" t="s">
        <v>306</v>
      </c>
      <c r="E96" s="22">
        <v>9069.4500000000007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3000</v>
      </c>
      <c r="L96" s="22">
        <v>0</v>
      </c>
      <c r="M96" s="22">
        <v>0</v>
      </c>
      <c r="N96" s="22">
        <v>0</v>
      </c>
      <c r="O96" s="22">
        <v>0</v>
      </c>
      <c r="P96" s="22">
        <f t="shared" si="2"/>
        <v>12069.45</v>
      </c>
      <c r="Q96" s="22">
        <v>2951.04</v>
      </c>
      <c r="R96" s="35">
        <f t="shared" si="3"/>
        <v>9118.41</v>
      </c>
    </row>
    <row r="97" spans="1:18" s="18" customFormat="1" ht="14.1" customHeight="1">
      <c r="A97" s="19" t="s">
        <v>531</v>
      </c>
      <c r="B97" s="19" t="s">
        <v>517</v>
      </c>
      <c r="C97" s="33" t="s">
        <v>308</v>
      </c>
      <c r="D97" s="21" t="s">
        <v>306</v>
      </c>
      <c r="E97" s="22">
        <v>2099.16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96.26</v>
      </c>
      <c r="N97" s="22">
        <v>0</v>
      </c>
      <c r="O97" s="22">
        <v>0</v>
      </c>
      <c r="P97" s="22">
        <f t="shared" si="2"/>
        <v>2195.42</v>
      </c>
      <c r="Q97" s="22">
        <v>303.52</v>
      </c>
      <c r="R97" s="35">
        <f t="shared" si="3"/>
        <v>1891.9</v>
      </c>
    </row>
    <row r="98" spans="1:18" s="18" customFormat="1" ht="14.1" customHeight="1">
      <c r="A98" s="19" t="s">
        <v>64</v>
      </c>
      <c r="B98" s="19" t="s">
        <v>647</v>
      </c>
      <c r="C98" s="33" t="s">
        <v>688</v>
      </c>
      <c r="D98" s="21" t="s">
        <v>306</v>
      </c>
      <c r="E98" s="22">
        <v>6893.26</v>
      </c>
      <c r="F98" s="22">
        <v>0</v>
      </c>
      <c r="G98" s="22">
        <v>0</v>
      </c>
      <c r="H98" s="22">
        <v>7262.17</v>
      </c>
      <c r="I98" s="22">
        <v>0</v>
      </c>
      <c r="J98" s="22">
        <v>0</v>
      </c>
      <c r="K98" s="22">
        <v>4000</v>
      </c>
      <c r="L98" s="22">
        <v>0</v>
      </c>
      <c r="M98" s="22">
        <v>0</v>
      </c>
      <c r="N98" s="22">
        <v>0</v>
      </c>
      <c r="O98" s="22">
        <v>0</v>
      </c>
      <c r="P98" s="22">
        <f t="shared" si="2"/>
        <v>18155.43</v>
      </c>
      <c r="Q98" s="22">
        <v>3376.15</v>
      </c>
      <c r="R98" s="35">
        <f t="shared" si="3"/>
        <v>14779.28</v>
      </c>
    </row>
    <row r="99" spans="1:18" s="18" customFormat="1" ht="14.1" customHeight="1">
      <c r="A99" s="19" t="s">
        <v>65</v>
      </c>
      <c r="B99" s="19" t="s">
        <v>594</v>
      </c>
      <c r="C99" s="33">
        <v>4</v>
      </c>
      <c r="D99" s="21" t="s">
        <v>306</v>
      </c>
      <c r="E99" s="22">
        <v>10920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f t="shared" si="2"/>
        <v>10920</v>
      </c>
      <c r="Q99" s="22">
        <v>2739.22</v>
      </c>
      <c r="R99" s="35">
        <f t="shared" si="3"/>
        <v>8180.7800000000007</v>
      </c>
    </row>
    <row r="100" spans="1:18" s="18" customFormat="1" ht="14.1" customHeight="1">
      <c r="A100" s="19" t="s">
        <v>66</v>
      </c>
      <c r="B100" s="19" t="s">
        <v>639</v>
      </c>
      <c r="C100" s="33" t="s">
        <v>687</v>
      </c>
      <c r="D100" s="21" t="s">
        <v>306</v>
      </c>
      <c r="E100" s="22">
        <v>2496.56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302.74</v>
      </c>
      <c r="N100" s="22">
        <v>0</v>
      </c>
      <c r="O100" s="22">
        <v>0</v>
      </c>
      <c r="P100" s="22">
        <f t="shared" si="2"/>
        <v>2799.3</v>
      </c>
      <c r="Q100" s="22">
        <v>243.02</v>
      </c>
      <c r="R100" s="35">
        <f t="shared" si="3"/>
        <v>2556.2800000000002</v>
      </c>
    </row>
    <row r="101" spans="1:18" s="18" customFormat="1" ht="14.1" customHeight="1">
      <c r="A101" s="19" t="s">
        <v>67</v>
      </c>
      <c r="B101" s="19" t="s">
        <v>620</v>
      </c>
      <c r="C101" s="33" t="s">
        <v>308</v>
      </c>
      <c r="D101" s="21" t="s">
        <v>306</v>
      </c>
      <c r="E101" s="22">
        <v>1597.2</v>
      </c>
      <c r="F101" s="22">
        <v>0</v>
      </c>
      <c r="G101" s="22">
        <v>242.4</v>
      </c>
      <c r="H101" s="22">
        <v>0</v>
      </c>
      <c r="I101" s="22">
        <v>0</v>
      </c>
      <c r="J101" s="22">
        <v>61.32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f t="shared" si="2"/>
        <v>1900.92</v>
      </c>
      <c r="Q101" s="22">
        <v>498.9</v>
      </c>
      <c r="R101" s="35">
        <f t="shared" si="3"/>
        <v>1402.02</v>
      </c>
    </row>
    <row r="102" spans="1:18" s="18" customFormat="1" ht="14.1" customHeight="1">
      <c r="A102" s="19" t="s">
        <v>364</v>
      </c>
      <c r="B102" s="19" t="s">
        <v>619</v>
      </c>
      <c r="C102" s="33" t="s">
        <v>308</v>
      </c>
      <c r="D102" s="21" t="s">
        <v>306</v>
      </c>
      <c r="E102" s="22">
        <v>3797.78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104.63</v>
      </c>
      <c r="N102" s="22">
        <v>0</v>
      </c>
      <c r="O102" s="22">
        <v>0</v>
      </c>
      <c r="P102" s="22">
        <f t="shared" si="2"/>
        <v>3902.4100000000003</v>
      </c>
      <c r="Q102" s="22">
        <v>532.54999999999995</v>
      </c>
      <c r="R102" s="35">
        <f t="shared" si="3"/>
        <v>3369.8600000000006</v>
      </c>
    </row>
    <row r="103" spans="1:18" s="18" customFormat="1" ht="14.1" customHeight="1">
      <c r="A103" s="19" t="s">
        <v>532</v>
      </c>
      <c r="B103" s="19" t="s">
        <v>517</v>
      </c>
      <c r="C103" s="33" t="s">
        <v>308</v>
      </c>
      <c r="D103" s="21" t="s">
        <v>306</v>
      </c>
      <c r="E103" s="22">
        <v>2099.16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f t="shared" si="2"/>
        <v>2099.16</v>
      </c>
      <c r="Q103" s="22">
        <v>303.52</v>
      </c>
      <c r="R103" s="35">
        <f t="shared" si="3"/>
        <v>1795.6399999999999</v>
      </c>
    </row>
    <row r="104" spans="1:18" s="18" customFormat="1" ht="14.1" customHeight="1">
      <c r="A104" s="19" t="s">
        <v>68</v>
      </c>
      <c r="B104" s="19" t="s">
        <v>620</v>
      </c>
      <c r="C104" s="33" t="s">
        <v>687</v>
      </c>
      <c r="D104" s="21" t="s">
        <v>306</v>
      </c>
      <c r="E104" s="22">
        <v>1629.14</v>
      </c>
      <c r="F104" s="22">
        <v>0</v>
      </c>
      <c r="G104" s="22">
        <v>242.4</v>
      </c>
      <c r="H104" s="22">
        <v>0</v>
      </c>
      <c r="I104" s="22">
        <v>0</v>
      </c>
      <c r="J104" s="22">
        <v>62.38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f t="shared" si="2"/>
        <v>1933.9200000000003</v>
      </c>
      <c r="Q104" s="22">
        <v>481.56</v>
      </c>
      <c r="R104" s="35">
        <f t="shared" si="3"/>
        <v>1452.3600000000004</v>
      </c>
    </row>
    <row r="105" spans="1:18" s="18" customFormat="1" ht="14.1" customHeight="1">
      <c r="A105" s="19" t="s">
        <v>69</v>
      </c>
      <c r="B105" s="19" t="s">
        <v>638</v>
      </c>
      <c r="C105" s="33" t="s">
        <v>686</v>
      </c>
      <c r="D105" s="21" t="s">
        <v>306</v>
      </c>
      <c r="E105" s="22">
        <v>3131.61</v>
      </c>
      <c r="F105" s="22">
        <v>682.4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f t="shared" si="2"/>
        <v>3814.01</v>
      </c>
      <c r="Q105" s="22">
        <v>1862.48</v>
      </c>
      <c r="R105" s="35">
        <f t="shared" si="3"/>
        <v>1951.5300000000002</v>
      </c>
    </row>
    <row r="106" spans="1:18" s="18" customFormat="1" ht="14.1" customHeight="1">
      <c r="A106" s="19" t="s">
        <v>533</v>
      </c>
      <c r="B106" s="19" t="s">
        <v>517</v>
      </c>
      <c r="C106" s="33" t="s">
        <v>308</v>
      </c>
      <c r="D106" s="21" t="s">
        <v>306</v>
      </c>
      <c r="E106" s="22">
        <v>2099.16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104.63</v>
      </c>
      <c r="N106" s="22">
        <v>0</v>
      </c>
      <c r="O106" s="22">
        <v>0</v>
      </c>
      <c r="P106" s="22">
        <f t="shared" si="2"/>
        <v>2203.79</v>
      </c>
      <c r="Q106" s="22">
        <v>177.57</v>
      </c>
      <c r="R106" s="35">
        <f t="shared" si="3"/>
        <v>2026.22</v>
      </c>
    </row>
    <row r="107" spans="1:18" s="18" customFormat="1" ht="14.1" customHeight="1">
      <c r="A107" s="19" t="s">
        <v>365</v>
      </c>
      <c r="B107" s="19" t="s">
        <v>619</v>
      </c>
      <c r="C107" s="33" t="s">
        <v>308</v>
      </c>
      <c r="D107" s="21" t="s">
        <v>306</v>
      </c>
      <c r="E107" s="22">
        <v>3797.78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f t="shared" si="2"/>
        <v>3797.78</v>
      </c>
      <c r="Q107" s="22">
        <v>532.54999999999995</v>
      </c>
      <c r="R107" s="35">
        <f t="shared" si="3"/>
        <v>3265.2300000000005</v>
      </c>
    </row>
    <row r="108" spans="1:18" s="18" customFormat="1" ht="14.1" customHeight="1">
      <c r="A108" s="19" t="s">
        <v>70</v>
      </c>
      <c r="B108" s="19" t="s">
        <v>648</v>
      </c>
      <c r="C108" s="33" t="s">
        <v>686</v>
      </c>
      <c r="D108" s="21" t="s">
        <v>306</v>
      </c>
      <c r="E108" s="22">
        <v>6546.71</v>
      </c>
      <c r="F108" s="22">
        <v>1199.56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122.84</v>
      </c>
      <c r="N108" s="22">
        <v>0</v>
      </c>
      <c r="O108" s="22">
        <v>0</v>
      </c>
      <c r="P108" s="22">
        <f t="shared" si="2"/>
        <v>7869.1100000000006</v>
      </c>
      <c r="Q108" s="22">
        <v>2693</v>
      </c>
      <c r="R108" s="35">
        <f t="shared" si="3"/>
        <v>5176.1100000000006</v>
      </c>
    </row>
    <row r="109" spans="1:18" s="18" customFormat="1" ht="14.1" customHeight="1">
      <c r="A109" s="19" t="s">
        <v>508</v>
      </c>
      <c r="B109" s="19" t="s">
        <v>620</v>
      </c>
      <c r="C109" s="33" t="s">
        <v>308</v>
      </c>
      <c r="D109" s="21" t="s">
        <v>306</v>
      </c>
      <c r="E109" s="22">
        <v>1597.2</v>
      </c>
      <c r="F109" s="22">
        <v>0</v>
      </c>
      <c r="G109" s="22">
        <v>242.4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f t="shared" si="2"/>
        <v>1839.6000000000001</v>
      </c>
      <c r="Q109" s="22">
        <v>359.81</v>
      </c>
      <c r="R109" s="35">
        <f t="shared" si="3"/>
        <v>1479.7900000000002</v>
      </c>
    </row>
    <row r="110" spans="1:18" s="18" customFormat="1" ht="14.1" customHeight="1">
      <c r="A110" s="19" t="s">
        <v>71</v>
      </c>
      <c r="B110" s="19" t="s">
        <v>638</v>
      </c>
      <c r="C110" s="33" t="s">
        <v>686</v>
      </c>
      <c r="D110" s="21" t="s">
        <v>306</v>
      </c>
      <c r="E110" s="22">
        <v>3131.61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f t="shared" si="2"/>
        <v>3131.61</v>
      </c>
      <c r="Q110" s="22">
        <v>565.41</v>
      </c>
      <c r="R110" s="35">
        <f t="shared" si="3"/>
        <v>2566.2000000000003</v>
      </c>
    </row>
    <row r="111" spans="1:18" s="18" customFormat="1" ht="14.1" customHeight="1">
      <c r="A111" s="19" t="s">
        <v>72</v>
      </c>
      <c r="B111" s="19" t="s">
        <v>641</v>
      </c>
      <c r="C111" s="33" t="s">
        <v>694</v>
      </c>
      <c r="D111" s="21" t="s">
        <v>306</v>
      </c>
      <c r="E111" s="22">
        <v>2597.42</v>
      </c>
      <c r="F111" s="22">
        <v>0</v>
      </c>
      <c r="G111" s="22">
        <v>427.11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537.12</v>
      </c>
      <c r="N111" s="22">
        <v>0</v>
      </c>
      <c r="O111" s="22">
        <v>0</v>
      </c>
      <c r="P111" s="22">
        <f t="shared" si="2"/>
        <v>3561.65</v>
      </c>
      <c r="Q111" s="22">
        <v>590.22</v>
      </c>
      <c r="R111" s="35">
        <f t="shared" si="3"/>
        <v>2971.4300000000003</v>
      </c>
    </row>
    <row r="112" spans="1:18" s="18" customFormat="1" ht="14.1" customHeight="1">
      <c r="A112" s="19" t="s">
        <v>73</v>
      </c>
      <c r="B112" s="19" t="s">
        <v>512</v>
      </c>
      <c r="C112" s="33" t="s">
        <v>686</v>
      </c>
      <c r="D112" s="21" t="s">
        <v>306</v>
      </c>
      <c r="E112" s="22">
        <v>1798.7</v>
      </c>
      <c r="F112" s="22">
        <v>966.99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491.33</v>
      </c>
      <c r="N112" s="22">
        <v>0</v>
      </c>
      <c r="O112" s="22">
        <v>0</v>
      </c>
      <c r="P112" s="22">
        <f t="shared" si="2"/>
        <v>3257.02</v>
      </c>
      <c r="Q112" s="22">
        <v>278.22000000000003</v>
      </c>
      <c r="R112" s="35">
        <f t="shared" si="3"/>
        <v>2978.8</v>
      </c>
    </row>
    <row r="113" spans="1:18" s="18" customFormat="1" ht="14.1" customHeight="1">
      <c r="A113" s="19" t="s">
        <v>74</v>
      </c>
      <c r="B113" s="19" t="s">
        <v>650</v>
      </c>
      <c r="C113" s="33" t="s">
        <v>686</v>
      </c>
      <c r="D113" s="21" t="s">
        <v>306</v>
      </c>
      <c r="E113" s="22">
        <v>2364</v>
      </c>
      <c r="F113" s="22">
        <v>432.76</v>
      </c>
      <c r="G113" s="22">
        <v>668.57</v>
      </c>
      <c r="H113" s="22">
        <v>0</v>
      </c>
      <c r="I113" s="22">
        <v>0</v>
      </c>
      <c r="J113" s="22">
        <v>113.48</v>
      </c>
      <c r="K113" s="22">
        <v>0</v>
      </c>
      <c r="L113" s="22">
        <v>0</v>
      </c>
      <c r="M113" s="22">
        <v>607.28</v>
      </c>
      <c r="N113" s="22">
        <v>0</v>
      </c>
      <c r="O113" s="22">
        <v>0</v>
      </c>
      <c r="P113" s="22">
        <f t="shared" si="2"/>
        <v>4186.09</v>
      </c>
      <c r="Q113" s="22">
        <v>446.27</v>
      </c>
      <c r="R113" s="35">
        <f t="shared" si="3"/>
        <v>3739.82</v>
      </c>
    </row>
    <row r="114" spans="1:18" s="18" customFormat="1" ht="14.1" customHeight="1">
      <c r="A114" s="19" t="s">
        <v>75</v>
      </c>
      <c r="B114" s="19" t="s">
        <v>629</v>
      </c>
      <c r="C114" s="33" t="s">
        <v>686</v>
      </c>
      <c r="D114" s="21" t="s">
        <v>306</v>
      </c>
      <c r="E114" s="22">
        <v>5642.95</v>
      </c>
      <c r="F114" s="22">
        <v>0</v>
      </c>
      <c r="G114" s="22">
        <v>0</v>
      </c>
      <c r="H114" s="22">
        <v>1880.98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f t="shared" si="2"/>
        <v>7523.93</v>
      </c>
      <c r="Q114" s="22">
        <v>1805.3</v>
      </c>
      <c r="R114" s="35">
        <f t="shared" si="3"/>
        <v>5718.63</v>
      </c>
    </row>
    <row r="115" spans="1:18" s="18" customFormat="1" ht="14.1" customHeight="1">
      <c r="A115" s="19" t="s">
        <v>366</v>
      </c>
      <c r="B115" s="19" t="s">
        <v>619</v>
      </c>
      <c r="C115" s="33" t="s">
        <v>308</v>
      </c>
      <c r="D115" s="21" t="s">
        <v>306</v>
      </c>
      <c r="E115" s="22">
        <v>3797.78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f t="shared" si="2"/>
        <v>3797.78</v>
      </c>
      <c r="Q115" s="22">
        <v>607.66999999999996</v>
      </c>
      <c r="R115" s="35">
        <f t="shared" si="3"/>
        <v>3190.11</v>
      </c>
    </row>
    <row r="116" spans="1:18" s="18" customFormat="1" ht="14.1" customHeight="1">
      <c r="A116" s="19" t="s">
        <v>76</v>
      </c>
      <c r="B116" s="19" t="s">
        <v>651</v>
      </c>
      <c r="C116" s="33" t="s">
        <v>686</v>
      </c>
      <c r="D116" s="21" t="s">
        <v>306</v>
      </c>
      <c r="E116" s="22">
        <v>5642.95</v>
      </c>
      <c r="F116" s="22">
        <v>1463.29</v>
      </c>
      <c r="G116" s="22">
        <v>242.4</v>
      </c>
      <c r="H116" s="22">
        <v>1633.03</v>
      </c>
      <c r="I116" s="22">
        <v>0</v>
      </c>
      <c r="J116" s="22">
        <v>244.95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f t="shared" si="2"/>
        <v>9226.6200000000008</v>
      </c>
      <c r="Q116" s="22">
        <v>2221.4</v>
      </c>
      <c r="R116" s="35">
        <f t="shared" si="3"/>
        <v>7005.2200000000012</v>
      </c>
    </row>
    <row r="117" spans="1:18" s="18" customFormat="1" ht="14.1" customHeight="1">
      <c r="A117" s="19" t="s">
        <v>574</v>
      </c>
      <c r="B117" s="19" t="s">
        <v>560</v>
      </c>
      <c r="C117" s="33" t="s">
        <v>308</v>
      </c>
      <c r="D117" s="21" t="s">
        <v>306</v>
      </c>
      <c r="E117" s="22">
        <v>4297.59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f t="shared" si="2"/>
        <v>4297.59</v>
      </c>
      <c r="Q117" s="22">
        <v>675.15</v>
      </c>
      <c r="R117" s="35">
        <f t="shared" si="3"/>
        <v>3622.44</v>
      </c>
    </row>
    <row r="118" spans="1:18" s="18" customFormat="1" ht="14.1" customHeight="1">
      <c r="A118" s="19" t="s">
        <v>77</v>
      </c>
      <c r="B118" s="19" t="s">
        <v>652</v>
      </c>
      <c r="C118" s="33" t="s">
        <v>688</v>
      </c>
      <c r="D118" s="21" t="s">
        <v>306</v>
      </c>
      <c r="E118" s="22">
        <v>6893.26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f t="shared" si="2"/>
        <v>6893.26</v>
      </c>
      <c r="Q118" s="22">
        <v>1717.04</v>
      </c>
      <c r="R118" s="35">
        <f t="shared" si="3"/>
        <v>5176.22</v>
      </c>
    </row>
    <row r="119" spans="1:18" s="18" customFormat="1" ht="14.1" customHeight="1">
      <c r="A119" s="19" t="s">
        <v>78</v>
      </c>
      <c r="B119" s="19" t="s">
        <v>637</v>
      </c>
      <c r="C119" s="33" t="s">
        <v>691</v>
      </c>
      <c r="D119" s="21" t="s">
        <v>306</v>
      </c>
      <c r="E119" s="22">
        <v>1212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f t="shared" si="2"/>
        <v>1212</v>
      </c>
      <c r="Q119" s="22">
        <v>243.36</v>
      </c>
      <c r="R119" s="35">
        <f t="shared" si="3"/>
        <v>968.64</v>
      </c>
    </row>
    <row r="120" spans="1:18" s="18" customFormat="1" ht="14.1" customHeight="1">
      <c r="A120" s="19" t="s">
        <v>367</v>
      </c>
      <c r="B120" s="19" t="s">
        <v>640</v>
      </c>
      <c r="C120" s="33">
        <v>0</v>
      </c>
      <c r="D120" s="21" t="s">
        <v>306</v>
      </c>
      <c r="E120" s="22">
        <v>8400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f t="shared" si="2"/>
        <v>8400</v>
      </c>
      <c r="Q120" s="22">
        <v>2046.22</v>
      </c>
      <c r="R120" s="35">
        <f t="shared" si="3"/>
        <v>6353.78</v>
      </c>
    </row>
    <row r="121" spans="1:18" s="18" customFormat="1" ht="14.1" customHeight="1">
      <c r="A121" s="19" t="s">
        <v>79</v>
      </c>
      <c r="B121" s="19" t="s">
        <v>653</v>
      </c>
      <c r="C121" s="33" t="s">
        <v>686</v>
      </c>
      <c r="D121" s="21" t="s">
        <v>306</v>
      </c>
      <c r="E121" s="22">
        <v>2756.41</v>
      </c>
      <c r="F121" s="22">
        <v>300.74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463.18</v>
      </c>
      <c r="N121" s="22">
        <v>0</v>
      </c>
      <c r="O121" s="22">
        <v>0</v>
      </c>
      <c r="P121" s="22">
        <f t="shared" si="2"/>
        <v>3520.3299999999995</v>
      </c>
      <c r="Q121" s="22">
        <v>1032.1199999999999</v>
      </c>
      <c r="R121" s="35">
        <f t="shared" si="3"/>
        <v>2488.2099999999996</v>
      </c>
    </row>
    <row r="122" spans="1:18" s="18" customFormat="1" ht="14.1" customHeight="1">
      <c r="A122" s="19" t="s">
        <v>80</v>
      </c>
      <c r="B122" s="19" t="s">
        <v>624</v>
      </c>
      <c r="C122" s="33" t="s">
        <v>694</v>
      </c>
      <c r="D122" s="21" t="s">
        <v>306</v>
      </c>
      <c r="E122" s="22">
        <v>3401.64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187.69</v>
      </c>
      <c r="N122" s="22">
        <v>0</v>
      </c>
      <c r="O122" s="22">
        <v>0</v>
      </c>
      <c r="P122" s="22">
        <f t="shared" si="2"/>
        <v>3589.33</v>
      </c>
      <c r="Q122" s="22">
        <v>967.19</v>
      </c>
      <c r="R122" s="35">
        <f t="shared" si="3"/>
        <v>2622.14</v>
      </c>
    </row>
    <row r="123" spans="1:18" s="18" customFormat="1" ht="14.1" customHeight="1">
      <c r="A123" s="19" t="s">
        <v>81</v>
      </c>
      <c r="B123" s="19" t="s">
        <v>653</v>
      </c>
      <c r="C123" s="33" t="s">
        <v>688</v>
      </c>
      <c r="D123" s="21" t="s">
        <v>306</v>
      </c>
      <c r="E123" s="22">
        <v>2546.4899999999998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187.69</v>
      </c>
      <c r="N123" s="22">
        <v>0</v>
      </c>
      <c r="O123" s="22">
        <v>0</v>
      </c>
      <c r="P123" s="22">
        <f t="shared" si="2"/>
        <v>2734.18</v>
      </c>
      <c r="Q123" s="22">
        <v>305.66000000000003</v>
      </c>
      <c r="R123" s="35">
        <f t="shared" si="3"/>
        <v>2428.52</v>
      </c>
    </row>
    <row r="124" spans="1:18" s="18" customFormat="1" ht="14.1" customHeight="1">
      <c r="A124" s="19" t="s">
        <v>82</v>
      </c>
      <c r="B124" s="19" t="s">
        <v>624</v>
      </c>
      <c r="C124" s="33" t="s">
        <v>686</v>
      </c>
      <c r="D124" s="21" t="s">
        <v>306</v>
      </c>
      <c r="E124" s="22">
        <v>3609.85</v>
      </c>
      <c r="F124" s="22">
        <v>3218.55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f t="shared" si="2"/>
        <v>6828.4</v>
      </c>
      <c r="Q124" s="22">
        <v>1752.21</v>
      </c>
      <c r="R124" s="35">
        <f t="shared" si="3"/>
        <v>5076.1899999999996</v>
      </c>
    </row>
    <row r="125" spans="1:18" s="18" customFormat="1" ht="14.1" customHeight="1">
      <c r="A125" s="19" t="s">
        <v>83</v>
      </c>
      <c r="B125" s="19" t="s">
        <v>620</v>
      </c>
      <c r="C125" s="33" t="s">
        <v>308</v>
      </c>
      <c r="D125" s="21" t="s">
        <v>306</v>
      </c>
      <c r="E125" s="22">
        <v>1597.2</v>
      </c>
      <c r="F125" s="22">
        <v>0</v>
      </c>
      <c r="G125" s="22">
        <v>485.78000000000003</v>
      </c>
      <c r="H125" s="22">
        <v>0</v>
      </c>
      <c r="I125" s="22">
        <v>0</v>
      </c>
      <c r="J125" s="22">
        <v>68.27</v>
      </c>
      <c r="K125" s="22">
        <v>0</v>
      </c>
      <c r="L125" s="22">
        <v>0</v>
      </c>
      <c r="M125" s="22">
        <v>187.69</v>
      </c>
      <c r="N125" s="22">
        <v>0</v>
      </c>
      <c r="O125" s="22">
        <v>0</v>
      </c>
      <c r="P125" s="22">
        <f t="shared" si="2"/>
        <v>2338.94</v>
      </c>
      <c r="Q125" s="22">
        <v>180.82</v>
      </c>
      <c r="R125" s="35">
        <f t="shared" si="3"/>
        <v>2158.12</v>
      </c>
    </row>
    <row r="126" spans="1:18" s="18" customFormat="1" ht="14.1" customHeight="1">
      <c r="A126" s="19" t="s">
        <v>616</v>
      </c>
      <c r="B126" s="19" t="s">
        <v>307</v>
      </c>
      <c r="C126" s="33">
        <v>0</v>
      </c>
      <c r="D126" s="21" t="s">
        <v>303</v>
      </c>
      <c r="E126" s="22">
        <v>636.33000000000004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65.930000000000007</v>
      </c>
      <c r="M126" s="22">
        <v>0</v>
      </c>
      <c r="N126" s="22">
        <v>0</v>
      </c>
      <c r="O126" s="22">
        <v>0</v>
      </c>
      <c r="P126" s="22">
        <f t="shared" si="2"/>
        <v>702.26</v>
      </c>
      <c r="Q126" s="22">
        <v>0</v>
      </c>
      <c r="R126" s="35">
        <f t="shared" si="3"/>
        <v>702.26</v>
      </c>
    </row>
    <row r="127" spans="1:18" s="18" customFormat="1" ht="14.1" customHeight="1">
      <c r="A127" s="19" t="s">
        <v>368</v>
      </c>
      <c r="B127" s="19" t="s">
        <v>619</v>
      </c>
      <c r="C127" s="33" t="s">
        <v>308</v>
      </c>
      <c r="D127" s="21" t="s">
        <v>306</v>
      </c>
      <c r="E127" s="22">
        <v>3797.78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114.76</v>
      </c>
      <c r="N127" s="22">
        <v>0</v>
      </c>
      <c r="O127" s="22">
        <v>0</v>
      </c>
      <c r="P127" s="22">
        <f t="shared" si="2"/>
        <v>3912.5400000000004</v>
      </c>
      <c r="Q127" s="22">
        <v>475.67</v>
      </c>
      <c r="R127" s="35">
        <f t="shared" si="3"/>
        <v>3436.8700000000003</v>
      </c>
    </row>
    <row r="128" spans="1:18" s="18" customFormat="1" ht="14.1" customHeight="1">
      <c r="A128" s="19" t="s">
        <v>369</v>
      </c>
      <c r="B128" s="19" t="s">
        <v>654</v>
      </c>
      <c r="C128" s="33" t="s">
        <v>308</v>
      </c>
      <c r="D128" s="21" t="s">
        <v>306</v>
      </c>
      <c r="E128" s="22">
        <v>3797.78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f t="shared" si="2"/>
        <v>3797.78</v>
      </c>
      <c r="Q128" s="22">
        <v>532.54999999999995</v>
      </c>
      <c r="R128" s="35">
        <f t="shared" si="3"/>
        <v>3265.2300000000005</v>
      </c>
    </row>
    <row r="129" spans="1:18" s="18" customFormat="1" ht="14.1" customHeight="1">
      <c r="A129" s="19" t="s">
        <v>84</v>
      </c>
      <c r="B129" s="19" t="s">
        <v>629</v>
      </c>
      <c r="C129" s="33" t="s">
        <v>686</v>
      </c>
      <c r="D129" s="21" t="s">
        <v>306</v>
      </c>
      <c r="E129" s="22">
        <v>5642.95</v>
      </c>
      <c r="F129" s="22">
        <v>1463.29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155.66</v>
      </c>
      <c r="N129" s="22">
        <v>0</v>
      </c>
      <c r="O129" s="22">
        <v>0</v>
      </c>
      <c r="P129" s="22">
        <f t="shared" si="2"/>
        <v>7261.9</v>
      </c>
      <c r="Q129" s="22">
        <v>3374.22</v>
      </c>
      <c r="R129" s="35">
        <f t="shared" si="3"/>
        <v>3887.68</v>
      </c>
    </row>
    <row r="130" spans="1:18" s="18" customFormat="1" ht="14.1" customHeight="1">
      <c r="A130" s="19" t="s">
        <v>336</v>
      </c>
      <c r="B130" s="19" t="s">
        <v>520</v>
      </c>
      <c r="C130" s="33">
        <v>0</v>
      </c>
      <c r="D130" s="21" t="s">
        <v>303</v>
      </c>
      <c r="E130" s="22">
        <v>830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86</v>
      </c>
      <c r="M130" s="22">
        <v>0</v>
      </c>
      <c r="N130" s="22">
        <v>0</v>
      </c>
      <c r="O130" s="22">
        <v>0</v>
      </c>
      <c r="P130" s="22">
        <f t="shared" si="2"/>
        <v>916</v>
      </c>
      <c r="Q130" s="22">
        <v>27.67</v>
      </c>
      <c r="R130" s="35">
        <f t="shared" si="3"/>
        <v>888.33</v>
      </c>
    </row>
    <row r="131" spans="1:18" s="18" customFormat="1" ht="14.1" customHeight="1">
      <c r="A131" s="19" t="s">
        <v>85</v>
      </c>
      <c r="B131" s="19" t="s">
        <v>629</v>
      </c>
      <c r="C131" s="33" t="s">
        <v>692</v>
      </c>
      <c r="D131" s="21" t="s">
        <v>306</v>
      </c>
      <c r="E131" s="22">
        <v>5532.32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160.46</v>
      </c>
      <c r="N131" s="22">
        <v>0</v>
      </c>
      <c r="O131" s="22">
        <v>0</v>
      </c>
      <c r="P131" s="22">
        <f t="shared" si="2"/>
        <v>5692.78</v>
      </c>
      <c r="Q131" s="22">
        <v>1055.6199999999999</v>
      </c>
      <c r="R131" s="35">
        <f t="shared" si="3"/>
        <v>4637.16</v>
      </c>
    </row>
    <row r="132" spans="1:18" s="18" customFormat="1" ht="14.1" customHeight="1">
      <c r="A132" s="19" t="s">
        <v>86</v>
      </c>
      <c r="B132" s="19" t="s">
        <v>629</v>
      </c>
      <c r="C132" s="33" t="s">
        <v>686</v>
      </c>
      <c r="D132" s="21" t="s">
        <v>306</v>
      </c>
      <c r="E132" s="22">
        <v>5642.95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155.66</v>
      </c>
      <c r="N132" s="22">
        <v>0</v>
      </c>
      <c r="O132" s="22">
        <v>3950.06</v>
      </c>
      <c r="P132" s="22">
        <f t="shared" si="2"/>
        <v>9748.67</v>
      </c>
      <c r="Q132" s="22">
        <v>1141.43</v>
      </c>
      <c r="R132" s="35">
        <f t="shared" si="3"/>
        <v>8607.24</v>
      </c>
    </row>
    <row r="133" spans="1:18" s="18" customFormat="1" ht="14.1" customHeight="1">
      <c r="A133" s="19" t="s">
        <v>329</v>
      </c>
      <c r="B133" s="19" t="s">
        <v>655</v>
      </c>
      <c r="C133" s="33" t="s">
        <v>308</v>
      </c>
      <c r="D133" s="21" t="s">
        <v>306</v>
      </c>
      <c r="E133" s="22">
        <v>4297.59</v>
      </c>
      <c r="F133" s="22">
        <v>0</v>
      </c>
      <c r="G133" s="22">
        <v>242.4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f t="shared" si="2"/>
        <v>4539.99</v>
      </c>
      <c r="Q133" s="22">
        <v>804.99</v>
      </c>
      <c r="R133" s="35">
        <f t="shared" si="3"/>
        <v>3735</v>
      </c>
    </row>
    <row r="134" spans="1:18" s="18" customFormat="1" ht="14.1" customHeight="1">
      <c r="A134" s="19" t="s">
        <v>87</v>
      </c>
      <c r="B134" s="19" t="s">
        <v>561</v>
      </c>
      <c r="C134" s="33" t="s">
        <v>688</v>
      </c>
      <c r="D134" s="21" t="s">
        <v>306</v>
      </c>
      <c r="E134" s="22">
        <v>3951.21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251.84</v>
      </c>
      <c r="N134" s="22">
        <v>0</v>
      </c>
      <c r="O134" s="22">
        <v>0</v>
      </c>
      <c r="P134" s="22">
        <f t="shared" si="2"/>
        <v>4203.05</v>
      </c>
      <c r="Q134" s="22">
        <v>1623.64</v>
      </c>
      <c r="R134" s="35">
        <f t="shared" si="3"/>
        <v>2579.41</v>
      </c>
    </row>
    <row r="135" spans="1:18" s="18" customFormat="1" ht="14.1" customHeight="1">
      <c r="A135" s="19" t="s">
        <v>88</v>
      </c>
      <c r="B135" s="19" t="s">
        <v>644</v>
      </c>
      <c r="C135" s="33" t="s">
        <v>688</v>
      </c>
      <c r="D135" s="21" t="s">
        <v>306</v>
      </c>
      <c r="E135" s="22">
        <v>6893.26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4000</v>
      </c>
      <c r="L135" s="22">
        <v>0</v>
      </c>
      <c r="M135" s="22">
        <v>176.61</v>
      </c>
      <c r="N135" s="22">
        <v>0</v>
      </c>
      <c r="O135" s="22">
        <v>0</v>
      </c>
      <c r="P135" s="22">
        <f t="shared" si="2"/>
        <v>11069.87</v>
      </c>
      <c r="Q135" s="22">
        <v>2708.59</v>
      </c>
      <c r="R135" s="35">
        <f t="shared" si="3"/>
        <v>8361.2800000000007</v>
      </c>
    </row>
    <row r="136" spans="1:18" s="18" customFormat="1" ht="14.1" customHeight="1">
      <c r="A136" s="19" t="s">
        <v>370</v>
      </c>
      <c r="B136" s="19" t="s">
        <v>514</v>
      </c>
      <c r="C136" s="33">
        <v>0</v>
      </c>
      <c r="D136" s="21" t="s">
        <v>306</v>
      </c>
      <c r="E136" s="22">
        <v>2520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1764</v>
      </c>
      <c r="P136" s="22">
        <f t="shared" si="2"/>
        <v>4284</v>
      </c>
      <c r="Q136" s="22">
        <v>227.52</v>
      </c>
      <c r="R136" s="35">
        <f t="shared" si="3"/>
        <v>4056.48</v>
      </c>
    </row>
    <row r="137" spans="1:18" s="18" customFormat="1" ht="14.1" customHeight="1">
      <c r="A137" s="19" t="s">
        <v>89</v>
      </c>
      <c r="B137" s="19" t="s">
        <v>631</v>
      </c>
      <c r="C137" s="33" t="s">
        <v>687</v>
      </c>
      <c r="D137" s="21" t="s">
        <v>306</v>
      </c>
      <c r="E137" s="22">
        <v>2141.16</v>
      </c>
      <c r="F137" s="22">
        <v>0</v>
      </c>
      <c r="G137" s="22">
        <v>642.35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f t="shared" ref="P137:P200" si="4">SUM(E137:O137)</f>
        <v>2783.5099999999998</v>
      </c>
      <c r="Q137" s="22">
        <v>395.78</v>
      </c>
      <c r="R137" s="35">
        <f t="shared" ref="R137:R200" si="5">SUM(P137-Q137)</f>
        <v>2387.7299999999996</v>
      </c>
    </row>
    <row r="138" spans="1:18" s="18" customFormat="1" ht="14.1" customHeight="1">
      <c r="A138" s="19" t="s">
        <v>606</v>
      </c>
      <c r="B138" s="19" t="s">
        <v>517</v>
      </c>
      <c r="C138" s="33" t="s">
        <v>308</v>
      </c>
      <c r="D138" s="21" t="s">
        <v>306</v>
      </c>
      <c r="E138" s="22">
        <v>2099.16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f t="shared" si="4"/>
        <v>2099.16</v>
      </c>
      <c r="Q138" s="22">
        <v>308.52</v>
      </c>
      <c r="R138" s="35">
        <f t="shared" si="5"/>
        <v>1790.6399999999999</v>
      </c>
    </row>
    <row r="139" spans="1:18" s="18" customFormat="1" ht="14.1" customHeight="1">
      <c r="A139" s="19" t="s">
        <v>90</v>
      </c>
      <c r="B139" s="19" t="s">
        <v>590</v>
      </c>
      <c r="C139" s="33" t="s">
        <v>308</v>
      </c>
      <c r="D139" s="21" t="s">
        <v>306</v>
      </c>
      <c r="E139" s="22">
        <v>1597.2</v>
      </c>
      <c r="F139" s="22">
        <v>0</v>
      </c>
      <c r="G139" s="22">
        <v>0</v>
      </c>
      <c r="H139" s="22">
        <v>266.2</v>
      </c>
      <c r="I139" s="22">
        <v>0</v>
      </c>
      <c r="J139" s="22">
        <v>0</v>
      </c>
      <c r="K139" s="22">
        <v>0</v>
      </c>
      <c r="L139" s="22">
        <v>0</v>
      </c>
      <c r="M139" s="22">
        <v>167.9</v>
      </c>
      <c r="N139" s="22">
        <v>0</v>
      </c>
      <c r="O139" s="22">
        <v>0</v>
      </c>
      <c r="P139" s="22">
        <f t="shared" si="4"/>
        <v>2031.3000000000002</v>
      </c>
      <c r="Q139" s="22">
        <v>250.35</v>
      </c>
      <c r="R139" s="35">
        <f t="shared" si="5"/>
        <v>1780.9500000000003</v>
      </c>
    </row>
    <row r="140" spans="1:18" s="18" customFormat="1" ht="14.1" customHeight="1">
      <c r="A140" s="19" t="s">
        <v>91</v>
      </c>
      <c r="B140" s="19" t="s">
        <v>641</v>
      </c>
      <c r="C140" s="33" t="s">
        <v>686</v>
      </c>
      <c r="D140" s="21" t="s">
        <v>306</v>
      </c>
      <c r="E140" s="22">
        <v>2756.41</v>
      </c>
      <c r="F140" s="22">
        <v>0</v>
      </c>
      <c r="G140" s="22">
        <v>242.4</v>
      </c>
      <c r="H140" s="22">
        <v>0</v>
      </c>
      <c r="I140" s="22">
        <v>0</v>
      </c>
      <c r="J140" s="22">
        <v>99.96</v>
      </c>
      <c r="K140" s="22">
        <v>0</v>
      </c>
      <c r="L140" s="22">
        <v>0</v>
      </c>
      <c r="M140" s="22">
        <v>233.48</v>
      </c>
      <c r="N140" s="22">
        <v>0</v>
      </c>
      <c r="O140" s="22">
        <v>0</v>
      </c>
      <c r="P140" s="22">
        <f t="shared" si="4"/>
        <v>3332.25</v>
      </c>
      <c r="Q140" s="22">
        <v>1023.31</v>
      </c>
      <c r="R140" s="35">
        <f t="shared" si="5"/>
        <v>2308.94</v>
      </c>
    </row>
    <row r="141" spans="1:18" s="18" customFormat="1" ht="14.1" customHeight="1">
      <c r="A141" s="19" t="s">
        <v>534</v>
      </c>
      <c r="B141" s="19" t="s">
        <v>561</v>
      </c>
      <c r="C141" s="33" t="s">
        <v>308</v>
      </c>
      <c r="D141" s="21" t="s">
        <v>306</v>
      </c>
      <c r="E141" s="22">
        <v>3797.78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f t="shared" si="4"/>
        <v>3797.78</v>
      </c>
      <c r="Q141" s="22">
        <v>499.11</v>
      </c>
      <c r="R141" s="35">
        <f t="shared" si="5"/>
        <v>3298.67</v>
      </c>
    </row>
    <row r="142" spans="1:18" s="18" customFormat="1" ht="14.1" customHeight="1">
      <c r="A142" s="19" t="s">
        <v>371</v>
      </c>
      <c r="B142" s="19" t="s">
        <v>517</v>
      </c>
      <c r="C142" s="33" t="s">
        <v>308</v>
      </c>
      <c r="D142" s="21" t="s">
        <v>306</v>
      </c>
      <c r="E142" s="22">
        <v>2099.16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1500</v>
      </c>
      <c r="L142" s="22">
        <v>0</v>
      </c>
      <c r="M142" s="22">
        <v>490.43</v>
      </c>
      <c r="N142" s="22">
        <v>0</v>
      </c>
      <c r="O142" s="22">
        <v>0</v>
      </c>
      <c r="P142" s="22">
        <f t="shared" si="4"/>
        <v>4089.5899999999997</v>
      </c>
      <c r="Q142" s="22">
        <v>788.95</v>
      </c>
      <c r="R142" s="35">
        <f t="shared" si="5"/>
        <v>3300.6399999999994</v>
      </c>
    </row>
    <row r="143" spans="1:18" s="18" customFormat="1" ht="14.1" customHeight="1">
      <c r="A143" s="19" t="s">
        <v>92</v>
      </c>
      <c r="B143" s="19" t="s">
        <v>656</v>
      </c>
      <c r="C143" s="33" t="s">
        <v>688</v>
      </c>
      <c r="D143" s="21" t="s">
        <v>306</v>
      </c>
      <c r="E143" s="22">
        <v>3951.21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f t="shared" si="4"/>
        <v>3951.21</v>
      </c>
      <c r="Q143" s="22">
        <v>568.82000000000005</v>
      </c>
      <c r="R143" s="35">
        <f t="shared" si="5"/>
        <v>3382.39</v>
      </c>
    </row>
    <row r="144" spans="1:18" s="18" customFormat="1" ht="14.1" customHeight="1">
      <c r="A144" s="19" t="s">
        <v>372</v>
      </c>
      <c r="B144" s="19" t="s">
        <v>619</v>
      </c>
      <c r="C144" s="33" t="s">
        <v>308</v>
      </c>
      <c r="D144" s="21" t="s">
        <v>306</v>
      </c>
      <c r="E144" s="22">
        <v>3797.78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104.63</v>
      </c>
      <c r="N144" s="22">
        <v>0</v>
      </c>
      <c r="O144" s="22">
        <v>0</v>
      </c>
      <c r="P144" s="22">
        <f t="shared" si="4"/>
        <v>3902.4100000000003</v>
      </c>
      <c r="Q144" s="22">
        <v>532.54999999999995</v>
      </c>
      <c r="R144" s="35">
        <f t="shared" si="5"/>
        <v>3369.8600000000006</v>
      </c>
    </row>
    <row r="145" spans="1:18" s="18" customFormat="1" ht="14.1" customHeight="1">
      <c r="A145" s="19" t="s">
        <v>93</v>
      </c>
      <c r="B145" s="19" t="s">
        <v>624</v>
      </c>
      <c r="C145" s="33" t="s">
        <v>688</v>
      </c>
      <c r="D145" s="21" t="s">
        <v>306</v>
      </c>
      <c r="E145" s="22">
        <v>3334.94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491.33</v>
      </c>
      <c r="N145" s="22">
        <v>0</v>
      </c>
      <c r="O145" s="22">
        <v>0</v>
      </c>
      <c r="P145" s="22">
        <f t="shared" si="4"/>
        <v>3826.27</v>
      </c>
      <c r="Q145" s="22">
        <v>384.81</v>
      </c>
      <c r="R145" s="35">
        <f t="shared" si="5"/>
        <v>3441.46</v>
      </c>
    </row>
    <row r="146" spans="1:18" s="18" customFormat="1" ht="14.1" customHeight="1">
      <c r="A146" s="19" t="s">
        <v>94</v>
      </c>
      <c r="B146" s="19" t="s">
        <v>517</v>
      </c>
      <c r="C146" s="33" t="s">
        <v>308</v>
      </c>
      <c r="D146" s="21" t="s">
        <v>306</v>
      </c>
      <c r="E146" s="22">
        <v>2099.16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192.52</v>
      </c>
      <c r="N146" s="22">
        <v>0</v>
      </c>
      <c r="O146" s="22">
        <v>0</v>
      </c>
      <c r="P146" s="22">
        <f t="shared" si="4"/>
        <v>2291.6799999999998</v>
      </c>
      <c r="Q146" s="22">
        <v>297.97000000000003</v>
      </c>
      <c r="R146" s="35">
        <f t="shared" si="5"/>
        <v>1993.7099999999998</v>
      </c>
    </row>
    <row r="147" spans="1:18" s="18" customFormat="1" ht="14.1" customHeight="1">
      <c r="A147" s="36" t="s">
        <v>511</v>
      </c>
      <c r="B147" s="19" t="s">
        <v>512</v>
      </c>
      <c r="C147" s="33" t="s">
        <v>308</v>
      </c>
      <c r="D147" s="21" t="s">
        <v>306</v>
      </c>
      <c r="E147" s="22">
        <v>1597.2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1118.04</v>
      </c>
      <c r="P147" s="22">
        <f t="shared" si="4"/>
        <v>2715.24</v>
      </c>
      <c r="Q147" s="22">
        <v>130.56</v>
      </c>
      <c r="R147" s="35">
        <f t="shared" si="5"/>
        <v>2584.6799999999998</v>
      </c>
    </row>
    <row r="148" spans="1:18" s="18" customFormat="1" ht="14.1" customHeight="1">
      <c r="A148" s="19" t="s">
        <v>95</v>
      </c>
      <c r="B148" s="19" t="s">
        <v>657</v>
      </c>
      <c r="C148" s="33" t="s">
        <v>688</v>
      </c>
      <c r="D148" s="21" t="s">
        <v>306</v>
      </c>
      <c r="E148" s="22">
        <v>2546.4899999999998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f t="shared" si="4"/>
        <v>2546.4899999999998</v>
      </c>
      <c r="Q148" s="22">
        <v>1007.13</v>
      </c>
      <c r="R148" s="35">
        <f t="shared" si="5"/>
        <v>1539.3599999999997</v>
      </c>
    </row>
    <row r="149" spans="1:18" s="18" customFormat="1" ht="14.1" customHeight="1">
      <c r="A149" s="19" t="s">
        <v>96</v>
      </c>
      <c r="B149" s="19" t="s">
        <v>658</v>
      </c>
      <c r="C149" s="33" t="s">
        <v>686</v>
      </c>
      <c r="D149" s="21" t="s">
        <v>306</v>
      </c>
      <c r="E149" s="22">
        <v>5642.95</v>
      </c>
      <c r="F149" s="22">
        <v>53.51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358.08</v>
      </c>
      <c r="N149" s="22">
        <v>0</v>
      </c>
      <c r="O149" s="22">
        <v>0</v>
      </c>
      <c r="P149" s="22">
        <f t="shared" si="4"/>
        <v>6054.54</v>
      </c>
      <c r="Q149" s="22">
        <v>1156.58</v>
      </c>
      <c r="R149" s="35">
        <f t="shared" si="5"/>
        <v>4897.96</v>
      </c>
    </row>
    <row r="150" spans="1:18" s="18" customFormat="1" ht="14.1" customHeight="1">
      <c r="A150" s="19" t="s">
        <v>97</v>
      </c>
      <c r="B150" s="19" t="s">
        <v>641</v>
      </c>
      <c r="C150" s="33" t="s">
        <v>686</v>
      </c>
      <c r="D150" s="21" t="s">
        <v>306</v>
      </c>
      <c r="E150" s="22">
        <v>2756.41</v>
      </c>
      <c r="F150" s="22">
        <v>81.180000000000007</v>
      </c>
      <c r="G150" s="22">
        <v>674.79</v>
      </c>
      <c r="H150" s="22">
        <v>0</v>
      </c>
      <c r="I150" s="22">
        <v>0</v>
      </c>
      <c r="J150" s="22">
        <v>115.02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f t="shared" si="4"/>
        <v>3627.3999999999996</v>
      </c>
      <c r="Q150" s="22">
        <v>1332.44</v>
      </c>
      <c r="R150" s="35">
        <f t="shared" si="5"/>
        <v>2294.9599999999996</v>
      </c>
    </row>
    <row r="151" spans="1:18" s="18" customFormat="1" ht="14.1" customHeight="1">
      <c r="A151" s="19" t="s">
        <v>373</v>
      </c>
      <c r="B151" s="19" t="s">
        <v>514</v>
      </c>
      <c r="C151" s="33">
        <v>0</v>
      </c>
      <c r="D151" s="21" t="s">
        <v>306</v>
      </c>
      <c r="E151" s="22">
        <v>2520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f t="shared" si="4"/>
        <v>2520</v>
      </c>
      <c r="Q151" s="22">
        <v>241.74</v>
      </c>
      <c r="R151" s="35">
        <f t="shared" si="5"/>
        <v>2278.2600000000002</v>
      </c>
    </row>
    <row r="152" spans="1:18" s="18" customFormat="1" ht="14.1" customHeight="1">
      <c r="A152" s="19" t="s">
        <v>374</v>
      </c>
      <c r="B152" s="19" t="s">
        <v>561</v>
      </c>
      <c r="C152" s="33" t="s">
        <v>308</v>
      </c>
      <c r="D152" s="21" t="s">
        <v>306</v>
      </c>
      <c r="E152" s="22">
        <v>3797.78</v>
      </c>
      <c r="F152" s="22">
        <v>0</v>
      </c>
      <c r="G152" s="22">
        <v>0</v>
      </c>
      <c r="H152" s="22">
        <v>632.96</v>
      </c>
      <c r="I152" s="22">
        <v>0</v>
      </c>
      <c r="J152" s="22">
        <v>0</v>
      </c>
      <c r="K152" s="22">
        <v>0</v>
      </c>
      <c r="L152" s="22">
        <v>0</v>
      </c>
      <c r="M152" s="22">
        <v>420.94</v>
      </c>
      <c r="N152" s="22">
        <v>0</v>
      </c>
      <c r="O152" s="22">
        <v>0</v>
      </c>
      <c r="P152" s="22">
        <f t="shared" si="4"/>
        <v>4851.6799999999994</v>
      </c>
      <c r="Q152" s="22">
        <v>714.55</v>
      </c>
      <c r="R152" s="35">
        <f t="shared" si="5"/>
        <v>4137.1299999999992</v>
      </c>
    </row>
    <row r="153" spans="1:18" s="18" customFormat="1" ht="14.1" customHeight="1">
      <c r="A153" s="19" t="s">
        <v>98</v>
      </c>
      <c r="B153" s="19" t="s">
        <v>659</v>
      </c>
      <c r="C153" s="33" t="s">
        <v>688</v>
      </c>
      <c r="D153" s="21" t="s">
        <v>306</v>
      </c>
      <c r="E153" s="22">
        <v>1907.55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404.85</v>
      </c>
      <c r="N153" s="22">
        <v>0</v>
      </c>
      <c r="O153" s="22">
        <v>0</v>
      </c>
      <c r="P153" s="22">
        <f t="shared" si="4"/>
        <v>2312.4</v>
      </c>
      <c r="Q153" s="22">
        <v>299.94</v>
      </c>
      <c r="R153" s="35">
        <f t="shared" si="5"/>
        <v>2012.46</v>
      </c>
    </row>
    <row r="154" spans="1:18" s="18" customFormat="1" ht="14.1" customHeight="1">
      <c r="A154" s="19" t="s">
        <v>99</v>
      </c>
      <c r="B154" s="19" t="s">
        <v>561</v>
      </c>
      <c r="C154" s="33" t="s">
        <v>691</v>
      </c>
      <c r="D154" s="21" t="s">
        <v>306</v>
      </c>
      <c r="E154" s="22">
        <v>4110.84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f t="shared" si="4"/>
        <v>4110.84</v>
      </c>
      <c r="Q154" s="22">
        <v>1458.09</v>
      </c>
      <c r="R154" s="35">
        <f t="shared" si="5"/>
        <v>2652.75</v>
      </c>
    </row>
    <row r="155" spans="1:18" s="18" customFormat="1" ht="14.1" customHeight="1">
      <c r="A155" s="19" t="s">
        <v>100</v>
      </c>
      <c r="B155" s="19" t="s">
        <v>652</v>
      </c>
      <c r="C155" s="33" t="s">
        <v>686</v>
      </c>
      <c r="D155" s="21" t="s">
        <v>306</v>
      </c>
      <c r="E155" s="22">
        <v>7461.48</v>
      </c>
      <c r="F155" s="22">
        <v>1106.1500000000001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f t="shared" si="4"/>
        <v>8567.6299999999992</v>
      </c>
      <c r="Q155" s="22">
        <v>2824.54</v>
      </c>
      <c r="R155" s="35">
        <f t="shared" si="5"/>
        <v>5743.0899999999992</v>
      </c>
    </row>
    <row r="156" spans="1:18" s="18" customFormat="1" ht="14.1" customHeight="1">
      <c r="A156" s="36" t="s">
        <v>513</v>
      </c>
      <c r="B156" s="19" t="s">
        <v>514</v>
      </c>
      <c r="C156" s="33">
        <v>0</v>
      </c>
      <c r="D156" s="21" t="s">
        <v>306</v>
      </c>
      <c r="E156" s="22">
        <v>2520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f t="shared" si="4"/>
        <v>2520</v>
      </c>
      <c r="Q156" s="22">
        <v>241.74</v>
      </c>
      <c r="R156" s="35">
        <f t="shared" si="5"/>
        <v>2278.2600000000002</v>
      </c>
    </row>
    <row r="157" spans="1:18" s="18" customFormat="1" ht="14.1" customHeight="1">
      <c r="A157" s="19" t="s">
        <v>101</v>
      </c>
      <c r="B157" s="19" t="s">
        <v>638</v>
      </c>
      <c r="C157" s="33" t="s">
        <v>686</v>
      </c>
      <c r="D157" s="21" t="s">
        <v>306</v>
      </c>
      <c r="E157" s="22">
        <v>3131.61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f t="shared" si="4"/>
        <v>3131.61</v>
      </c>
      <c r="Q157" s="22">
        <v>491.01</v>
      </c>
      <c r="R157" s="35">
        <f t="shared" si="5"/>
        <v>2640.6000000000004</v>
      </c>
    </row>
    <row r="158" spans="1:18" s="18" customFormat="1" ht="14.1" customHeight="1">
      <c r="A158" s="19" t="s">
        <v>102</v>
      </c>
      <c r="B158" s="19" t="s">
        <v>657</v>
      </c>
      <c r="C158" s="33" t="s">
        <v>688</v>
      </c>
      <c r="D158" s="21" t="s">
        <v>306</v>
      </c>
      <c r="E158" s="22">
        <v>2546.4899999999998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f t="shared" si="4"/>
        <v>2546.4899999999998</v>
      </c>
      <c r="Q158" s="22">
        <v>790.39</v>
      </c>
      <c r="R158" s="35">
        <f t="shared" si="5"/>
        <v>1756.1</v>
      </c>
    </row>
    <row r="159" spans="1:18" s="18" customFormat="1" ht="14.1" customHeight="1">
      <c r="A159" s="19" t="s">
        <v>376</v>
      </c>
      <c r="B159" s="19" t="s">
        <v>654</v>
      </c>
      <c r="C159" s="33" t="s">
        <v>308</v>
      </c>
      <c r="D159" s="21" t="s">
        <v>306</v>
      </c>
      <c r="E159" s="22">
        <v>3797.78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f t="shared" si="4"/>
        <v>3797.78</v>
      </c>
      <c r="Q159" s="22">
        <v>504.11</v>
      </c>
      <c r="R159" s="35">
        <f t="shared" si="5"/>
        <v>3293.67</v>
      </c>
    </row>
    <row r="160" spans="1:18" s="18" customFormat="1" ht="14.1" customHeight="1">
      <c r="A160" s="19" t="s">
        <v>314</v>
      </c>
      <c r="B160" s="19" t="s">
        <v>517</v>
      </c>
      <c r="C160" s="33" t="s">
        <v>690</v>
      </c>
      <c r="D160" s="21" t="s">
        <v>306</v>
      </c>
      <c r="E160" s="22">
        <v>1574.38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f t="shared" si="4"/>
        <v>1574.38</v>
      </c>
      <c r="Q160" s="22">
        <v>123.51</v>
      </c>
      <c r="R160" s="35">
        <f t="shared" si="5"/>
        <v>1450.8700000000001</v>
      </c>
    </row>
    <row r="161" spans="1:18" s="18" customFormat="1" ht="14.1" customHeight="1">
      <c r="A161" s="19" t="s">
        <v>524</v>
      </c>
      <c r="B161" s="19" t="s">
        <v>640</v>
      </c>
      <c r="C161" s="33">
        <v>0</v>
      </c>
      <c r="D161" s="21" t="s">
        <v>306</v>
      </c>
      <c r="E161" s="22">
        <v>8400</v>
      </c>
      <c r="F161" s="22">
        <v>0</v>
      </c>
      <c r="G161" s="22">
        <v>0</v>
      </c>
      <c r="H161" s="22">
        <v>5600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f t="shared" si="4"/>
        <v>14000</v>
      </c>
      <c r="Q161" s="22">
        <v>3114.34</v>
      </c>
      <c r="R161" s="35">
        <f t="shared" si="5"/>
        <v>10885.66</v>
      </c>
    </row>
    <row r="162" spans="1:18" s="18" customFormat="1" ht="14.1" customHeight="1">
      <c r="A162" s="19" t="s">
        <v>377</v>
      </c>
      <c r="B162" s="19" t="s">
        <v>619</v>
      </c>
      <c r="C162" s="33" t="s">
        <v>308</v>
      </c>
      <c r="D162" s="21" t="s">
        <v>306</v>
      </c>
      <c r="E162" s="22">
        <v>3797.78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266.67</v>
      </c>
      <c r="L162" s="22">
        <v>0</v>
      </c>
      <c r="M162" s="22">
        <v>0</v>
      </c>
      <c r="N162" s="22">
        <v>0</v>
      </c>
      <c r="O162" s="22">
        <v>0</v>
      </c>
      <c r="P162" s="22">
        <f t="shared" si="4"/>
        <v>4064.4500000000003</v>
      </c>
      <c r="Q162" s="22">
        <v>604.28</v>
      </c>
      <c r="R162" s="35">
        <f t="shared" si="5"/>
        <v>3460.17</v>
      </c>
    </row>
    <row r="163" spans="1:18" s="18" customFormat="1" ht="14.1" customHeight="1">
      <c r="A163" s="19" t="s">
        <v>378</v>
      </c>
      <c r="B163" s="19" t="s">
        <v>660</v>
      </c>
      <c r="C163" s="33">
        <v>0</v>
      </c>
      <c r="D163" s="21" t="s">
        <v>306</v>
      </c>
      <c r="E163" s="22">
        <v>6300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f t="shared" si="4"/>
        <v>6300</v>
      </c>
      <c r="Q163" s="22">
        <v>1388.81</v>
      </c>
      <c r="R163" s="35">
        <f t="shared" si="5"/>
        <v>4911.1900000000005</v>
      </c>
    </row>
    <row r="164" spans="1:18" s="18" customFormat="1" ht="14.1" customHeight="1">
      <c r="A164" s="19" t="s">
        <v>607</v>
      </c>
      <c r="B164" s="19" t="s">
        <v>517</v>
      </c>
      <c r="C164" s="33" t="s">
        <v>690</v>
      </c>
      <c r="D164" s="21" t="s">
        <v>306</v>
      </c>
      <c r="E164" s="22">
        <v>1574.38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f t="shared" si="4"/>
        <v>1574.38</v>
      </c>
      <c r="Q164" s="22">
        <v>123.51</v>
      </c>
      <c r="R164" s="35">
        <f t="shared" si="5"/>
        <v>1450.8700000000001</v>
      </c>
    </row>
    <row r="165" spans="1:18" s="18" customFormat="1" ht="14.1" customHeight="1">
      <c r="A165" s="19" t="s">
        <v>379</v>
      </c>
      <c r="B165" s="19" t="s">
        <v>619</v>
      </c>
      <c r="C165" s="33" t="s">
        <v>308</v>
      </c>
      <c r="D165" s="21" t="s">
        <v>306</v>
      </c>
      <c r="E165" s="22">
        <v>3797.78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184.25</v>
      </c>
      <c r="N165" s="22">
        <v>0</v>
      </c>
      <c r="O165" s="22">
        <v>0</v>
      </c>
      <c r="P165" s="22">
        <f t="shared" si="4"/>
        <v>3982.03</v>
      </c>
      <c r="Q165" s="22">
        <v>504.11</v>
      </c>
      <c r="R165" s="35">
        <f t="shared" si="5"/>
        <v>3477.92</v>
      </c>
    </row>
    <row r="166" spans="1:18" s="18" customFormat="1" ht="14.1" customHeight="1">
      <c r="A166" s="19" t="s">
        <v>380</v>
      </c>
      <c r="B166" s="19" t="s">
        <v>514</v>
      </c>
      <c r="C166" s="33">
        <v>0</v>
      </c>
      <c r="D166" s="21" t="s">
        <v>306</v>
      </c>
      <c r="E166" s="22">
        <v>2520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f t="shared" si="4"/>
        <v>2520</v>
      </c>
      <c r="Q166" s="22">
        <v>213.3</v>
      </c>
      <c r="R166" s="35">
        <f t="shared" si="5"/>
        <v>2306.6999999999998</v>
      </c>
    </row>
    <row r="167" spans="1:18" s="18" customFormat="1" ht="14.1" customHeight="1">
      <c r="A167" s="19" t="s">
        <v>103</v>
      </c>
      <c r="B167" s="19" t="s">
        <v>654</v>
      </c>
      <c r="C167" s="33" t="s">
        <v>308</v>
      </c>
      <c r="D167" s="21" t="s">
        <v>306</v>
      </c>
      <c r="E167" s="22">
        <v>3797.78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4000</v>
      </c>
      <c r="L167" s="22">
        <v>0</v>
      </c>
      <c r="M167" s="22">
        <v>0</v>
      </c>
      <c r="N167" s="22">
        <v>0</v>
      </c>
      <c r="O167" s="22">
        <v>0</v>
      </c>
      <c r="P167" s="22">
        <f t="shared" si="4"/>
        <v>7797.7800000000007</v>
      </c>
      <c r="Q167" s="22">
        <v>1880.61</v>
      </c>
      <c r="R167" s="35">
        <f t="shared" si="5"/>
        <v>5917.170000000001</v>
      </c>
    </row>
    <row r="168" spans="1:18" s="18" customFormat="1" ht="14.1" customHeight="1">
      <c r="A168" s="19" t="s">
        <v>104</v>
      </c>
      <c r="B168" s="19" t="s">
        <v>620</v>
      </c>
      <c r="C168" s="33" t="s">
        <v>686</v>
      </c>
      <c r="D168" s="21" t="s">
        <v>306</v>
      </c>
      <c r="E168" s="22">
        <v>1798.7</v>
      </c>
      <c r="F168" s="22">
        <v>0</v>
      </c>
      <c r="G168" s="22">
        <v>516.49</v>
      </c>
      <c r="H168" s="22">
        <v>0</v>
      </c>
      <c r="I168" s="22">
        <v>0</v>
      </c>
      <c r="J168" s="22">
        <v>75.87</v>
      </c>
      <c r="K168" s="22">
        <v>0</v>
      </c>
      <c r="L168" s="22">
        <v>0</v>
      </c>
      <c r="M168" s="22">
        <v>439.25</v>
      </c>
      <c r="N168" s="22">
        <v>0</v>
      </c>
      <c r="O168" s="22">
        <v>0</v>
      </c>
      <c r="P168" s="22">
        <f t="shared" si="4"/>
        <v>2830.31</v>
      </c>
      <c r="Q168" s="22">
        <v>202.01</v>
      </c>
      <c r="R168" s="35">
        <f t="shared" si="5"/>
        <v>2628.3</v>
      </c>
    </row>
    <row r="169" spans="1:18" s="18" customFormat="1" ht="14.1" customHeight="1">
      <c r="A169" s="19" t="s">
        <v>105</v>
      </c>
      <c r="B169" s="19" t="s">
        <v>561</v>
      </c>
      <c r="C169" s="33" t="s">
        <v>308</v>
      </c>
      <c r="D169" s="21" t="s">
        <v>306</v>
      </c>
      <c r="E169" s="22">
        <v>3797.78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f t="shared" si="4"/>
        <v>3797.78</v>
      </c>
      <c r="Q169" s="22">
        <v>470.67</v>
      </c>
      <c r="R169" s="35">
        <f t="shared" si="5"/>
        <v>3327.11</v>
      </c>
    </row>
    <row r="170" spans="1:18" s="18" customFormat="1" ht="14.1" customHeight="1">
      <c r="A170" s="19" t="s">
        <v>106</v>
      </c>
      <c r="B170" s="19" t="s">
        <v>629</v>
      </c>
      <c r="C170" s="33" t="s">
        <v>688</v>
      </c>
      <c r="D170" s="21" t="s">
        <v>306</v>
      </c>
      <c r="E170" s="22">
        <v>5213.2299999999996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f t="shared" si="4"/>
        <v>5213.2299999999996</v>
      </c>
      <c r="Q170" s="22">
        <v>1062.29</v>
      </c>
      <c r="R170" s="35">
        <f t="shared" si="5"/>
        <v>4150.9399999999996</v>
      </c>
    </row>
    <row r="171" spans="1:18" s="18" customFormat="1" ht="14.1" customHeight="1">
      <c r="A171" s="19" t="s">
        <v>535</v>
      </c>
      <c r="B171" s="19" t="s">
        <v>520</v>
      </c>
      <c r="C171" s="33">
        <v>0</v>
      </c>
      <c r="D171" s="21" t="s">
        <v>303</v>
      </c>
      <c r="E171" s="22">
        <v>676.67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86</v>
      </c>
      <c r="M171" s="22">
        <v>0</v>
      </c>
      <c r="N171" s="22">
        <v>0</v>
      </c>
      <c r="O171" s="22">
        <v>0</v>
      </c>
      <c r="P171" s="22">
        <f t="shared" si="4"/>
        <v>762.67</v>
      </c>
      <c r="Q171" s="22">
        <v>0</v>
      </c>
      <c r="R171" s="35">
        <f t="shared" si="5"/>
        <v>762.67</v>
      </c>
    </row>
    <row r="172" spans="1:18" s="18" customFormat="1" ht="14.1" customHeight="1">
      <c r="A172" s="19" t="s">
        <v>575</v>
      </c>
      <c r="B172" s="19" t="s">
        <v>520</v>
      </c>
      <c r="C172" s="33">
        <v>0</v>
      </c>
      <c r="D172" s="21" t="s">
        <v>303</v>
      </c>
      <c r="E172" s="22">
        <v>830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86</v>
      </c>
      <c r="M172" s="22">
        <v>0</v>
      </c>
      <c r="N172" s="22">
        <v>0</v>
      </c>
      <c r="O172" s="22">
        <v>0</v>
      </c>
      <c r="P172" s="22">
        <f t="shared" si="4"/>
        <v>916</v>
      </c>
      <c r="Q172" s="22">
        <v>0</v>
      </c>
      <c r="R172" s="35">
        <f t="shared" si="5"/>
        <v>916</v>
      </c>
    </row>
    <row r="173" spans="1:18" s="18" customFormat="1" ht="14.1" customHeight="1">
      <c r="A173" s="19" t="s">
        <v>381</v>
      </c>
      <c r="B173" s="19" t="s">
        <v>563</v>
      </c>
      <c r="C173" s="33" t="s">
        <v>308</v>
      </c>
      <c r="D173" s="21" t="s">
        <v>306</v>
      </c>
      <c r="E173" s="22">
        <v>1339.14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371.37</v>
      </c>
      <c r="N173" s="22">
        <v>0</v>
      </c>
      <c r="O173" s="22">
        <v>0</v>
      </c>
      <c r="P173" s="22">
        <f t="shared" si="4"/>
        <v>1710.5100000000002</v>
      </c>
      <c r="Q173" s="22">
        <v>107.34</v>
      </c>
      <c r="R173" s="35">
        <f t="shared" si="5"/>
        <v>1603.1700000000003</v>
      </c>
    </row>
    <row r="174" spans="1:18" s="18" customFormat="1" ht="14.1" customHeight="1">
      <c r="A174" s="19" t="s">
        <v>107</v>
      </c>
      <c r="B174" s="19" t="s">
        <v>512</v>
      </c>
      <c r="C174" s="33" t="s">
        <v>686</v>
      </c>
      <c r="D174" s="21" t="s">
        <v>306</v>
      </c>
      <c r="E174" s="22">
        <v>1798.7</v>
      </c>
      <c r="F174" s="22">
        <v>859.23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f t="shared" si="4"/>
        <v>2657.9300000000003</v>
      </c>
      <c r="Q174" s="22">
        <v>1042.26</v>
      </c>
      <c r="R174" s="35">
        <f t="shared" si="5"/>
        <v>1615.6700000000003</v>
      </c>
    </row>
    <row r="175" spans="1:18" s="18" customFormat="1" ht="14.1" customHeight="1">
      <c r="A175" s="19" t="s">
        <v>382</v>
      </c>
      <c r="B175" s="19" t="s">
        <v>619</v>
      </c>
      <c r="C175" s="33" t="s">
        <v>308</v>
      </c>
      <c r="D175" s="21" t="s">
        <v>306</v>
      </c>
      <c r="E175" s="22">
        <v>3797.78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104.63</v>
      </c>
      <c r="N175" s="22">
        <v>0</v>
      </c>
      <c r="O175" s="22">
        <v>0</v>
      </c>
      <c r="P175" s="22">
        <f t="shared" si="4"/>
        <v>3902.4100000000003</v>
      </c>
      <c r="Q175" s="22">
        <v>532.54999999999995</v>
      </c>
      <c r="R175" s="35">
        <f t="shared" si="5"/>
        <v>3369.8600000000006</v>
      </c>
    </row>
    <row r="176" spans="1:18" s="18" customFormat="1" ht="14.1" customHeight="1">
      <c r="A176" s="19" t="s">
        <v>108</v>
      </c>
      <c r="B176" s="19" t="s">
        <v>594</v>
      </c>
      <c r="C176" s="33">
        <v>3</v>
      </c>
      <c r="D176" s="21" t="s">
        <v>306</v>
      </c>
      <c r="E176" s="22">
        <v>8736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f t="shared" si="4"/>
        <v>8736</v>
      </c>
      <c r="Q176" s="22">
        <v>4178.42</v>
      </c>
      <c r="R176" s="35">
        <f t="shared" si="5"/>
        <v>4557.58</v>
      </c>
    </row>
    <row r="177" spans="1:18" s="18" customFormat="1" ht="14.1" customHeight="1">
      <c r="A177" s="19" t="s">
        <v>109</v>
      </c>
      <c r="B177" s="19" t="s">
        <v>624</v>
      </c>
      <c r="C177" s="33" t="s">
        <v>688</v>
      </c>
      <c r="D177" s="21" t="s">
        <v>306</v>
      </c>
      <c r="E177" s="22">
        <v>3334.94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303.64</v>
      </c>
      <c r="N177" s="22">
        <v>0</v>
      </c>
      <c r="O177" s="22">
        <v>0</v>
      </c>
      <c r="P177" s="22">
        <f t="shared" si="4"/>
        <v>3638.58</v>
      </c>
      <c r="Q177" s="22">
        <v>1484.04</v>
      </c>
      <c r="R177" s="35">
        <f t="shared" si="5"/>
        <v>2154.54</v>
      </c>
    </row>
    <row r="178" spans="1:18" s="18" customFormat="1" ht="14.1" customHeight="1">
      <c r="A178" s="19" t="s">
        <v>383</v>
      </c>
      <c r="B178" s="19" t="s">
        <v>517</v>
      </c>
      <c r="C178" s="33" t="s">
        <v>308</v>
      </c>
      <c r="D178" s="21" t="s">
        <v>306</v>
      </c>
      <c r="E178" s="22">
        <v>2099.16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f t="shared" si="4"/>
        <v>2099.16</v>
      </c>
      <c r="Q178" s="22">
        <v>177.57</v>
      </c>
      <c r="R178" s="35">
        <f t="shared" si="5"/>
        <v>1921.59</v>
      </c>
    </row>
    <row r="179" spans="1:18" s="18" customFormat="1" ht="14.1" customHeight="1">
      <c r="A179" s="19" t="s">
        <v>384</v>
      </c>
      <c r="B179" s="19" t="s">
        <v>517</v>
      </c>
      <c r="C179" s="33" t="s">
        <v>690</v>
      </c>
      <c r="D179" s="21" t="s">
        <v>306</v>
      </c>
      <c r="E179" s="22">
        <v>1574.38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385.18</v>
      </c>
      <c r="N179" s="22">
        <v>0</v>
      </c>
      <c r="O179" s="22">
        <v>1102.07</v>
      </c>
      <c r="P179" s="22">
        <f t="shared" si="4"/>
        <v>3061.63</v>
      </c>
      <c r="Q179" s="22">
        <v>123.51</v>
      </c>
      <c r="R179" s="35">
        <f t="shared" si="5"/>
        <v>2938.12</v>
      </c>
    </row>
    <row r="180" spans="1:18" s="18" customFormat="1" ht="14.1" customHeight="1">
      <c r="A180" s="19" t="s">
        <v>110</v>
      </c>
      <c r="B180" s="19" t="s">
        <v>628</v>
      </c>
      <c r="C180" s="33" t="s">
        <v>686</v>
      </c>
      <c r="D180" s="21" t="s">
        <v>306</v>
      </c>
      <c r="E180" s="22">
        <v>2364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288.88</v>
      </c>
      <c r="N180" s="22">
        <v>0</v>
      </c>
      <c r="O180" s="22">
        <v>1654.8</v>
      </c>
      <c r="P180" s="22">
        <f t="shared" si="4"/>
        <v>4307.68</v>
      </c>
      <c r="Q180" s="22">
        <v>854.34</v>
      </c>
      <c r="R180" s="35">
        <f t="shared" si="5"/>
        <v>3453.34</v>
      </c>
    </row>
    <row r="181" spans="1:18" s="18" customFormat="1" ht="14.1" customHeight="1">
      <c r="A181" s="19" t="s">
        <v>491</v>
      </c>
      <c r="B181" s="19" t="s">
        <v>520</v>
      </c>
      <c r="C181" s="33" t="s">
        <v>689</v>
      </c>
      <c r="D181" s="21" t="s">
        <v>303</v>
      </c>
      <c r="E181" s="22">
        <v>600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86</v>
      </c>
      <c r="M181" s="22">
        <v>0</v>
      </c>
      <c r="N181" s="22">
        <v>0</v>
      </c>
      <c r="O181" s="22">
        <v>0</v>
      </c>
      <c r="P181" s="22">
        <f t="shared" si="4"/>
        <v>686</v>
      </c>
      <c r="Q181" s="22">
        <v>0</v>
      </c>
      <c r="R181" s="35">
        <f t="shared" si="5"/>
        <v>686</v>
      </c>
    </row>
    <row r="182" spans="1:18" s="18" customFormat="1" ht="14.1" customHeight="1">
      <c r="A182" s="19" t="s">
        <v>385</v>
      </c>
      <c r="B182" s="19" t="s">
        <v>620</v>
      </c>
      <c r="C182" s="33" t="s">
        <v>308</v>
      </c>
      <c r="D182" s="21" t="s">
        <v>306</v>
      </c>
      <c r="E182" s="22">
        <v>1597.2</v>
      </c>
      <c r="F182" s="22">
        <v>0</v>
      </c>
      <c r="G182" s="22">
        <v>242.4</v>
      </c>
      <c r="H182" s="22">
        <v>0</v>
      </c>
      <c r="I182" s="22">
        <v>0</v>
      </c>
      <c r="J182" s="22">
        <v>61.32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f t="shared" si="4"/>
        <v>1900.92</v>
      </c>
      <c r="Q182" s="22">
        <v>269.02999999999997</v>
      </c>
      <c r="R182" s="35">
        <f t="shared" si="5"/>
        <v>1631.89</v>
      </c>
    </row>
    <row r="183" spans="1:18" s="18" customFormat="1" ht="14.1" customHeight="1">
      <c r="A183" s="19" t="s">
        <v>111</v>
      </c>
      <c r="B183" s="19" t="s">
        <v>564</v>
      </c>
      <c r="C183" s="33" t="s">
        <v>308</v>
      </c>
      <c r="D183" s="21" t="s">
        <v>306</v>
      </c>
      <c r="E183" s="22">
        <v>4297.59</v>
      </c>
      <c r="F183" s="22">
        <v>0</v>
      </c>
      <c r="G183" s="22">
        <v>0</v>
      </c>
      <c r="H183" s="22">
        <v>238.76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f t="shared" si="4"/>
        <v>4536.3500000000004</v>
      </c>
      <c r="Q183" s="22">
        <v>617.47</v>
      </c>
      <c r="R183" s="35">
        <f t="shared" si="5"/>
        <v>3918.88</v>
      </c>
    </row>
    <row r="184" spans="1:18" s="18" customFormat="1" ht="14.1" customHeight="1">
      <c r="A184" s="19" t="s">
        <v>112</v>
      </c>
      <c r="B184" s="19" t="s">
        <v>517</v>
      </c>
      <c r="C184" s="33" t="s">
        <v>308</v>
      </c>
      <c r="D184" s="21" t="s">
        <v>306</v>
      </c>
      <c r="E184" s="22">
        <v>2099.16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666.67</v>
      </c>
      <c r="L184" s="22">
        <v>0</v>
      </c>
      <c r="M184" s="22">
        <v>0</v>
      </c>
      <c r="N184" s="22">
        <v>0</v>
      </c>
      <c r="O184" s="22">
        <v>0</v>
      </c>
      <c r="P184" s="22">
        <f t="shared" si="4"/>
        <v>2765.83</v>
      </c>
      <c r="Q184" s="22">
        <v>346.46</v>
      </c>
      <c r="R184" s="35">
        <f t="shared" si="5"/>
        <v>2419.37</v>
      </c>
    </row>
    <row r="185" spans="1:18" s="18" customFormat="1" ht="14.1" customHeight="1">
      <c r="A185" s="19" t="s">
        <v>386</v>
      </c>
      <c r="B185" s="19" t="s">
        <v>517</v>
      </c>
      <c r="C185" s="33" t="s">
        <v>308</v>
      </c>
      <c r="D185" s="21" t="s">
        <v>306</v>
      </c>
      <c r="E185" s="22">
        <v>2099.16</v>
      </c>
      <c r="F185" s="22">
        <v>0</v>
      </c>
      <c r="G185" s="22">
        <v>0</v>
      </c>
      <c r="H185" s="22">
        <v>349.86</v>
      </c>
      <c r="I185" s="22">
        <v>0</v>
      </c>
      <c r="J185" s="22">
        <v>0</v>
      </c>
      <c r="K185" s="22">
        <v>0</v>
      </c>
      <c r="L185" s="22">
        <v>0</v>
      </c>
      <c r="M185" s="22">
        <v>351.45</v>
      </c>
      <c r="N185" s="22">
        <v>0</v>
      </c>
      <c r="O185" s="22">
        <v>1469.41</v>
      </c>
      <c r="P185" s="22">
        <f t="shared" si="4"/>
        <v>4269.88</v>
      </c>
      <c r="Q185" s="22">
        <v>233.54</v>
      </c>
      <c r="R185" s="35">
        <f t="shared" si="5"/>
        <v>4036.34</v>
      </c>
    </row>
    <row r="186" spans="1:18" s="18" customFormat="1" ht="14.1" customHeight="1">
      <c r="A186" s="19" t="s">
        <v>608</v>
      </c>
      <c r="B186" s="19" t="s">
        <v>520</v>
      </c>
      <c r="C186" s="33">
        <v>0</v>
      </c>
      <c r="D186" s="21" t="s">
        <v>303</v>
      </c>
      <c r="E186" s="22">
        <v>830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86</v>
      </c>
      <c r="M186" s="22">
        <v>0</v>
      </c>
      <c r="N186" s="22">
        <v>0</v>
      </c>
      <c r="O186" s="22">
        <v>0</v>
      </c>
      <c r="P186" s="22">
        <f t="shared" si="4"/>
        <v>916</v>
      </c>
      <c r="Q186" s="22">
        <v>0</v>
      </c>
      <c r="R186" s="35">
        <f t="shared" si="5"/>
        <v>916</v>
      </c>
    </row>
    <row r="187" spans="1:18" s="18" customFormat="1" ht="14.1" customHeight="1">
      <c r="A187" s="19" t="s">
        <v>113</v>
      </c>
      <c r="B187" s="19" t="s">
        <v>620</v>
      </c>
      <c r="C187" s="33" t="s">
        <v>308</v>
      </c>
      <c r="D187" s="21" t="s">
        <v>306</v>
      </c>
      <c r="E187" s="22">
        <v>1597.2</v>
      </c>
      <c r="F187" s="22">
        <v>0</v>
      </c>
      <c r="G187" s="22">
        <v>242.4</v>
      </c>
      <c r="H187" s="22">
        <v>0</v>
      </c>
      <c r="I187" s="22">
        <v>0</v>
      </c>
      <c r="J187" s="22">
        <v>61.32</v>
      </c>
      <c r="K187" s="22">
        <v>0</v>
      </c>
      <c r="L187" s="22">
        <v>0</v>
      </c>
      <c r="M187" s="22">
        <v>0</v>
      </c>
      <c r="N187" s="22">
        <v>0</v>
      </c>
      <c r="O187" s="22">
        <v>1287.72</v>
      </c>
      <c r="P187" s="22">
        <f t="shared" si="4"/>
        <v>3188.6400000000003</v>
      </c>
      <c r="Q187" s="22">
        <v>377.5</v>
      </c>
      <c r="R187" s="35">
        <f t="shared" si="5"/>
        <v>2811.1400000000003</v>
      </c>
    </row>
    <row r="188" spans="1:18" s="18" customFormat="1" ht="14.1" customHeight="1">
      <c r="A188" s="19" t="s">
        <v>114</v>
      </c>
      <c r="B188" s="19" t="s">
        <v>562</v>
      </c>
      <c r="C188" s="33" t="s">
        <v>695</v>
      </c>
      <c r="D188" s="21" t="s">
        <v>306</v>
      </c>
      <c r="E188" s="22">
        <v>2419.88</v>
      </c>
      <c r="F188" s="22">
        <v>2907.21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155.66</v>
      </c>
      <c r="N188" s="22">
        <v>0</v>
      </c>
      <c r="O188" s="22">
        <v>0</v>
      </c>
      <c r="P188" s="22">
        <f t="shared" si="4"/>
        <v>5482.75</v>
      </c>
      <c r="Q188" s="22">
        <v>1017.51</v>
      </c>
      <c r="R188" s="35">
        <f t="shared" si="5"/>
        <v>4465.24</v>
      </c>
    </row>
    <row r="189" spans="1:18" s="18" customFormat="1" ht="14.1" customHeight="1">
      <c r="A189" s="19" t="s">
        <v>115</v>
      </c>
      <c r="B189" s="19" t="s">
        <v>639</v>
      </c>
      <c r="C189" s="33" t="s">
        <v>308</v>
      </c>
      <c r="D189" s="21" t="s">
        <v>306</v>
      </c>
      <c r="E189" s="22">
        <v>2447.61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f t="shared" si="4"/>
        <v>2447.61</v>
      </c>
      <c r="Q189" s="22">
        <v>351.9</v>
      </c>
      <c r="R189" s="35">
        <f t="shared" si="5"/>
        <v>2095.71</v>
      </c>
    </row>
    <row r="190" spans="1:18" s="18" customFormat="1" ht="14.1" customHeight="1">
      <c r="A190" s="19" t="s">
        <v>536</v>
      </c>
      <c r="B190" s="19" t="s">
        <v>561</v>
      </c>
      <c r="C190" s="33" t="s">
        <v>308</v>
      </c>
      <c r="D190" s="21" t="s">
        <v>306</v>
      </c>
      <c r="E190" s="22">
        <v>3797.78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f t="shared" si="4"/>
        <v>3797.78</v>
      </c>
      <c r="Q190" s="22">
        <v>567.71</v>
      </c>
      <c r="R190" s="35">
        <f t="shared" si="5"/>
        <v>3230.07</v>
      </c>
    </row>
    <row r="191" spans="1:18" s="18" customFormat="1" ht="14.1" customHeight="1">
      <c r="A191" s="19" t="s">
        <v>387</v>
      </c>
      <c r="B191" s="19" t="s">
        <v>619</v>
      </c>
      <c r="C191" s="33" t="s">
        <v>308</v>
      </c>
      <c r="D191" s="21" t="s">
        <v>306</v>
      </c>
      <c r="E191" s="22">
        <v>3797.78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f t="shared" si="4"/>
        <v>3797.78</v>
      </c>
      <c r="Q191" s="22">
        <v>532.54999999999995</v>
      </c>
      <c r="R191" s="35">
        <f t="shared" si="5"/>
        <v>3265.2300000000005</v>
      </c>
    </row>
    <row r="192" spans="1:18" s="18" customFormat="1" ht="14.1" customHeight="1">
      <c r="A192" s="19" t="s">
        <v>388</v>
      </c>
      <c r="B192" s="19" t="s">
        <v>633</v>
      </c>
      <c r="C192" s="33" t="s">
        <v>308</v>
      </c>
      <c r="D192" s="21" t="s">
        <v>306</v>
      </c>
      <c r="E192" s="22">
        <v>1833.48</v>
      </c>
      <c r="F192" s="22">
        <v>0</v>
      </c>
      <c r="G192" s="22">
        <v>242.4</v>
      </c>
      <c r="H192" s="22">
        <v>0</v>
      </c>
      <c r="I192" s="22">
        <v>0</v>
      </c>
      <c r="J192" s="22">
        <v>69.2</v>
      </c>
      <c r="K192" s="22">
        <v>0</v>
      </c>
      <c r="L192" s="22">
        <v>0</v>
      </c>
      <c r="M192" s="22">
        <v>0</v>
      </c>
      <c r="N192" s="22">
        <v>0</v>
      </c>
      <c r="O192" s="22">
        <v>1453.12</v>
      </c>
      <c r="P192" s="22">
        <f t="shared" si="4"/>
        <v>3598.2</v>
      </c>
      <c r="Q192" s="22">
        <v>321.85000000000002</v>
      </c>
      <c r="R192" s="35">
        <f t="shared" si="5"/>
        <v>3276.35</v>
      </c>
    </row>
    <row r="193" spans="1:18" s="18" customFormat="1" ht="14.1" customHeight="1">
      <c r="A193" s="19" t="s">
        <v>338</v>
      </c>
      <c r="B193" s="19" t="s">
        <v>517</v>
      </c>
      <c r="C193" s="33" t="s">
        <v>308</v>
      </c>
      <c r="D193" s="21" t="s">
        <v>306</v>
      </c>
      <c r="E193" s="22">
        <v>2099.16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f t="shared" si="4"/>
        <v>2099.16</v>
      </c>
      <c r="Q193" s="22">
        <v>177.57</v>
      </c>
      <c r="R193" s="35">
        <f t="shared" si="5"/>
        <v>1921.59</v>
      </c>
    </row>
    <row r="194" spans="1:18" s="18" customFormat="1" ht="14.1" customHeight="1">
      <c r="A194" s="19" t="s">
        <v>389</v>
      </c>
      <c r="B194" s="19" t="s">
        <v>654</v>
      </c>
      <c r="C194" s="33" t="s">
        <v>308</v>
      </c>
      <c r="D194" s="21" t="s">
        <v>306</v>
      </c>
      <c r="E194" s="22">
        <v>3797.78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100</v>
      </c>
      <c r="L194" s="22">
        <v>0</v>
      </c>
      <c r="M194" s="22">
        <v>0</v>
      </c>
      <c r="N194" s="22">
        <v>0</v>
      </c>
      <c r="O194" s="22">
        <v>0</v>
      </c>
      <c r="P194" s="22">
        <f t="shared" si="4"/>
        <v>3897.78</v>
      </c>
      <c r="Q194" s="22">
        <v>1107.5999999999999</v>
      </c>
      <c r="R194" s="35">
        <f t="shared" si="5"/>
        <v>2790.1800000000003</v>
      </c>
    </row>
    <row r="195" spans="1:18" s="18" customFormat="1" ht="14.1" customHeight="1">
      <c r="A195" s="19" t="s">
        <v>390</v>
      </c>
      <c r="B195" s="19" t="s">
        <v>561</v>
      </c>
      <c r="C195" s="33" t="s">
        <v>308</v>
      </c>
      <c r="D195" s="21" t="s">
        <v>306</v>
      </c>
      <c r="E195" s="22">
        <v>3797.78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187.69</v>
      </c>
      <c r="N195" s="22">
        <v>0</v>
      </c>
      <c r="O195" s="22">
        <v>0</v>
      </c>
      <c r="P195" s="22">
        <f t="shared" si="4"/>
        <v>3985.4700000000003</v>
      </c>
      <c r="Q195" s="22">
        <v>527.54999999999995</v>
      </c>
      <c r="R195" s="35">
        <f t="shared" si="5"/>
        <v>3457.92</v>
      </c>
    </row>
    <row r="196" spans="1:18" s="18" customFormat="1" ht="14.1" customHeight="1">
      <c r="A196" s="19" t="s">
        <v>116</v>
      </c>
      <c r="B196" s="19" t="s">
        <v>653</v>
      </c>
      <c r="C196" s="33" t="s">
        <v>686</v>
      </c>
      <c r="D196" s="21" t="s">
        <v>306</v>
      </c>
      <c r="E196" s="22">
        <v>2756.41</v>
      </c>
      <c r="F196" s="22">
        <v>0</v>
      </c>
      <c r="G196" s="22">
        <v>0</v>
      </c>
      <c r="H196" s="22">
        <v>1837.61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f t="shared" si="4"/>
        <v>4594.0199999999995</v>
      </c>
      <c r="Q196" s="22">
        <v>978.67</v>
      </c>
      <c r="R196" s="35">
        <f t="shared" si="5"/>
        <v>3615.3499999999995</v>
      </c>
    </row>
    <row r="197" spans="1:18" s="18" customFormat="1" ht="14.1" customHeight="1">
      <c r="A197" s="19" t="s">
        <v>117</v>
      </c>
      <c r="B197" s="19" t="s">
        <v>624</v>
      </c>
      <c r="C197" s="33" t="s">
        <v>686</v>
      </c>
      <c r="D197" s="21" t="s">
        <v>306</v>
      </c>
      <c r="E197" s="22">
        <v>3609.85</v>
      </c>
      <c r="F197" s="22">
        <v>2644.47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202.42</v>
      </c>
      <c r="N197" s="22">
        <v>0</v>
      </c>
      <c r="O197" s="22">
        <v>0</v>
      </c>
      <c r="P197" s="22">
        <f t="shared" si="4"/>
        <v>6456.74</v>
      </c>
      <c r="Q197" s="22">
        <v>1425.62</v>
      </c>
      <c r="R197" s="35">
        <f t="shared" si="5"/>
        <v>5031.12</v>
      </c>
    </row>
    <row r="198" spans="1:18" s="18" customFormat="1" ht="14.1" customHeight="1">
      <c r="A198" s="19" t="s">
        <v>118</v>
      </c>
      <c r="B198" s="19" t="s">
        <v>594</v>
      </c>
      <c r="C198" s="33">
        <v>4</v>
      </c>
      <c r="D198" s="21" t="s">
        <v>306</v>
      </c>
      <c r="E198" s="22">
        <v>10920</v>
      </c>
      <c r="F198" s="22">
        <v>0</v>
      </c>
      <c r="G198" s="22">
        <v>0</v>
      </c>
      <c r="H198" s="22">
        <v>7280</v>
      </c>
      <c r="I198" s="22">
        <v>0</v>
      </c>
      <c r="J198" s="22">
        <v>0</v>
      </c>
      <c r="K198" s="22">
        <v>0</v>
      </c>
      <c r="L198" s="22">
        <v>0</v>
      </c>
      <c r="M198" s="22">
        <v>171.45</v>
      </c>
      <c r="N198" s="22">
        <v>0</v>
      </c>
      <c r="O198" s="22">
        <v>0</v>
      </c>
      <c r="P198" s="22">
        <f t="shared" si="4"/>
        <v>18371.45</v>
      </c>
      <c r="Q198" s="22">
        <v>4709.78</v>
      </c>
      <c r="R198" s="35">
        <f t="shared" si="5"/>
        <v>13661.670000000002</v>
      </c>
    </row>
    <row r="199" spans="1:18" s="18" customFormat="1" ht="14.1" customHeight="1">
      <c r="A199" s="19" t="s">
        <v>537</v>
      </c>
      <c r="B199" s="19" t="s">
        <v>560</v>
      </c>
      <c r="C199" s="33" t="s">
        <v>308</v>
      </c>
      <c r="D199" s="21" t="s">
        <v>306</v>
      </c>
      <c r="E199" s="22">
        <v>4297.59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f t="shared" si="4"/>
        <v>4297.59</v>
      </c>
      <c r="Q199" s="22">
        <v>638.55999999999995</v>
      </c>
      <c r="R199" s="35">
        <f t="shared" si="5"/>
        <v>3659.03</v>
      </c>
    </row>
    <row r="200" spans="1:18" s="18" customFormat="1" ht="14.1" customHeight="1">
      <c r="A200" s="19" t="s">
        <v>119</v>
      </c>
      <c r="B200" s="19" t="s">
        <v>661</v>
      </c>
      <c r="C200" s="33" t="s">
        <v>308</v>
      </c>
      <c r="D200" s="21" t="s">
        <v>306</v>
      </c>
      <c r="E200" s="22">
        <v>2780.78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321.33</v>
      </c>
      <c r="N200" s="22">
        <v>0</v>
      </c>
      <c r="O200" s="22">
        <v>0</v>
      </c>
      <c r="P200" s="22">
        <f t="shared" si="4"/>
        <v>3102.11</v>
      </c>
      <c r="Q200" s="22">
        <v>295.25</v>
      </c>
      <c r="R200" s="35">
        <f t="shared" si="5"/>
        <v>2806.86</v>
      </c>
    </row>
    <row r="201" spans="1:18" s="18" customFormat="1" ht="14.1" customHeight="1">
      <c r="A201" s="19" t="s">
        <v>591</v>
      </c>
      <c r="B201" s="19" t="s">
        <v>517</v>
      </c>
      <c r="C201" s="33" t="s">
        <v>308</v>
      </c>
      <c r="D201" s="21" t="s">
        <v>306</v>
      </c>
      <c r="E201" s="22">
        <v>2099.16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f t="shared" ref="P201:P264" si="6">SUM(E201:O201)</f>
        <v>2099.16</v>
      </c>
      <c r="Q201" s="22">
        <v>303.52</v>
      </c>
      <c r="R201" s="35">
        <f t="shared" ref="R201:R264" si="7">SUM(P201-Q201)</f>
        <v>1795.6399999999999</v>
      </c>
    </row>
    <row r="202" spans="1:18" s="18" customFormat="1" ht="14.1" customHeight="1">
      <c r="A202" s="19" t="s">
        <v>538</v>
      </c>
      <c r="B202" s="19" t="s">
        <v>560</v>
      </c>
      <c r="C202" s="33" t="s">
        <v>308</v>
      </c>
      <c r="D202" s="21" t="s">
        <v>306</v>
      </c>
      <c r="E202" s="22">
        <v>4297.59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f t="shared" si="6"/>
        <v>4297.59</v>
      </c>
      <c r="Q202" s="22">
        <v>675.15</v>
      </c>
      <c r="R202" s="35">
        <f t="shared" si="7"/>
        <v>3622.44</v>
      </c>
    </row>
    <row r="203" spans="1:18" s="18" customFormat="1" ht="14.1" customHeight="1">
      <c r="A203" s="19" t="s">
        <v>391</v>
      </c>
      <c r="B203" s="19" t="s">
        <v>660</v>
      </c>
      <c r="C203" s="33">
        <v>0</v>
      </c>
      <c r="D203" s="21" t="s">
        <v>306</v>
      </c>
      <c r="E203" s="22">
        <v>6300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f t="shared" si="6"/>
        <v>6300</v>
      </c>
      <c r="Q203" s="22">
        <v>1388.81</v>
      </c>
      <c r="R203" s="35">
        <f t="shared" si="7"/>
        <v>4911.1900000000005</v>
      </c>
    </row>
    <row r="204" spans="1:18" s="18" customFormat="1" ht="14.1" customHeight="1">
      <c r="A204" s="19" t="s">
        <v>392</v>
      </c>
      <c r="B204" s="19" t="s">
        <v>640</v>
      </c>
      <c r="C204" s="33">
        <v>0</v>
      </c>
      <c r="D204" s="21" t="s">
        <v>306</v>
      </c>
      <c r="E204" s="22">
        <v>8400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f t="shared" si="6"/>
        <v>8400</v>
      </c>
      <c r="Q204" s="22">
        <v>4205.83</v>
      </c>
      <c r="R204" s="35">
        <f t="shared" si="7"/>
        <v>4194.17</v>
      </c>
    </row>
    <row r="205" spans="1:18" s="18" customFormat="1" ht="14.1" customHeight="1">
      <c r="A205" s="19" t="s">
        <v>120</v>
      </c>
      <c r="B205" s="19" t="s">
        <v>659</v>
      </c>
      <c r="C205" s="33" t="s">
        <v>686</v>
      </c>
      <c r="D205" s="21" t="s">
        <v>306</v>
      </c>
      <c r="E205" s="22">
        <v>2064.79</v>
      </c>
      <c r="F205" s="22">
        <v>1144.67</v>
      </c>
      <c r="G205" s="22">
        <v>0</v>
      </c>
      <c r="H205" s="22">
        <v>1069.82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f t="shared" si="6"/>
        <v>4279.28</v>
      </c>
      <c r="Q205" s="22">
        <v>1342.34</v>
      </c>
      <c r="R205" s="35">
        <f t="shared" si="7"/>
        <v>2936.9399999999996</v>
      </c>
    </row>
    <row r="206" spans="1:18" s="18" customFormat="1" ht="14.1" customHeight="1">
      <c r="A206" s="19" t="s">
        <v>539</v>
      </c>
      <c r="B206" s="19" t="s">
        <v>561</v>
      </c>
      <c r="C206" s="33" t="s">
        <v>308</v>
      </c>
      <c r="D206" s="21" t="s">
        <v>306</v>
      </c>
      <c r="E206" s="22">
        <v>3797.78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f t="shared" si="6"/>
        <v>3797.78</v>
      </c>
      <c r="Q206" s="22">
        <v>499.11</v>
      </c>
      <c r="R206" s="35">
        <f t="shared" si="7"/>
        <v>3298.67</v>
      </c>
    </row>
    <row r="207" spans="1:18" s="18" customFormat="1" ht="14.1" customHeight="1">
      <c r="A207" s="19" t="s">
        <v>121</v>
      </c>
      <c r="B207" s="19" t="s">
        <v>629</v>
      </c>
      <c r="C207" s="33" t="s">
        <v>688</v>
      </c>
      <c r="D207" s="21" t="s">
        <v>306</v>
      </c>
      <c r="E207" s="22">
        <v>5213.2299999999996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f t="shared" si="6"/>
        <v>5213.2299999999996</v>
      </c>
      <c r="Q207" s="22">
        <v>980.51</v>
      </c>
      <c r="R207" s="35">
        <f t="shared" si="7"/>
        <v>4232.7199999999993</v>
      </c>
    </row>
    <row r="208" spans="1:18" s="18" customFormat="1" ht="14.1" customHeight="1">
      <c r="A208" s="19" t="s">
        <v>122</v>
      </c>
      <c r="B208" s="19" t="s">
        <v>662</v>
      </c>
      <c r="C208" s="33" t="s">
        <v>688</v>
      </c>
      <c r="D208" s="21" t="s">
        <v>306</v>
      </c>
      <c r="E208" s="22">
        <v>5213.2299999999996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f t="shared" si="6"/>
        <v>5213.2299999999996</v>
      </c>
      <c r="Q208" s="22">
        <v>1124.1600000000001</v>
      </c>
      <c r="R208" s="35">
        <f t="shared" si="7"/>
        <v>4089.0699999999997</v>
      </c>
    </row>
    <row r="209" spans="1:18" s="18" customFormat="1" ht="14.1" customHeight="1">
      <c r="A209" s="19" t="s">
        <v>592</v>
      </c>
      <c r="B209" s="19" t="s">
        <v>517</v>
      </c>
      <c r="C209" s="33" t="s">
        <v>308</v>
      </c>
      <c r="D209" s="21" t="s">
        <v>306</v>
      </c>
      <c r="E209" s="22">
        <v>2099.16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f t="shared" si="6"/>
        <v>2099.16</v>
      </c>
      <c r="Q209" s="22">
        <v>177.57</v>
      </c>
      <c r="R209" s="35">
        <f t="shared" si="7"/>
        <v>1921.59</v>
      </c>
    </row>
    <row r="210" spans="1:18" s="18" customFormat="1" ht="14.1" customHeight="1">
      <c r="A210" s="19" t="s">
        <v>123</v>
      </c>
      <c r="B210" s="19" t="s">
        <v>624</v>
      </c>
      <c r="C210" s="33" t="s">
        <v>688</v>
      </c>
      <c r="D210" s="21" t="s">
        <v>306</v>
      </c>
      <c r="E210" s="22">
        <v>3334.94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233.48</v>
      </c>
      <c r="N210" s="22">
        <v>0</v>
      </c>
      <c r="O210" s="22">
        <v>0</v>
      </c>
      <c r="P210" s="22">
        <f t="shared" si="6"/>
        <v>3568.42</v>
      </c>
      <c r="Q210" s="22">
        <v>467.25</v>
      </c>
      <c r="R210" s="35">
        <f t="shared" si="7"/>
        <v>3101.17</v>
      </c>
    </row>
    <row r="211" spans="1:18" s="18" customFormat="1" ht="14.1" customHeight="1">
      <c r="A211" s="19" t="s">
        <v>124</v>
      </c>
      <c r="B211" s="19" t="s">
        <v>624</v>
      </c>
      <c r="C211" s="33" t="s">
        <v>686</v>
      </c>
      <c r="D211" s="21" t="s">
        <v>306</v>
      </c>
      <c r="E211" s="22">
        <v>3609.85</v>
      </c>
      <c r="F211" s="22">
        <v>4622.78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f t="shared" si="6"/>
        <v>8232.6299999999992</v>
      </c>
      <c r="Q211" s="22">
        <v>2216.7800000000002</v>
      </c>
      <c r="R211" s="35">
        <f t="shared" si="7"/>
        <v>6015.8499999999985</v>
      </c>
    </row>
    <row r="212" spans="1:18" s="18" customFormat="1" ht="14.1" customHeight="1">
      <c r="A212" s="19" t="s">
        <v>125</v>
      </c>
      <c r="B212" s="19" t="s">
        <v>663</v>
      </c>
      <c r="C212" s="33" t="s">
        <v>688</v>
      </c>
      <c r="D212" s="21" t="s">
        <v>306</v>
      </c>
      <c r="E212" s="22">
        <v>8036.31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5246.78</v>
      </c>
      <c r="L212" s="22">
        <v>0</v>
      </c>
      <c r="M212" s="22">
        <v>0</v>
      </c>
      <c r="N212" s="22">
        <v>0</v>
      </c>
      <c r="O212" s="22">
        <v>0</v>
      </c>
      <c r="P212" s="22">
        <f t="shared" si="6"/>
        <v>13283.09</v>
      </c>
      <c r="Q212" s="22">
        <v>3336.93</v>
      </c>
      <c r="R212" s="35">
        <f t="shared" si="7"/>
        <v>9946.16</v>
      </c>
    </row>
    <row r="213" spans="1:18" s="18" customFormat="1" ht="14.1" customHeight="1">
      <c r="A213" s="19" t="s">
        <v>393</v>
      </c>
      <c r="B213" s="19" t="s">
        <v>619</v>
      </c>
      <c r="C213" s="33" t="s">
        <v>308</v>
      </c>
      <c r="D213" s="21" t="s">
        <v>306</v>
      </c>
      <c r="E213" s="22">
        <v>3797.78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96.26</v>
      </c>
      <c r="N213" s="22">
        <v>0</v>
      </c>
      <c r="O213" s="22">
        <v>0</v>
      </c>
      <c r="P213" s="22">
        <f t="shared" si="6"/>
        <v>3894.0400000000004</v>
      </c>
      <c r="Q213" s="22">
        <v>538.54999999999995</v>
      </c>
      <c r="R213" s="35">
        <f t="shared" si="7"/>
        <v>3355.4900000000007</v>
      </c>
    </row>
    <row r="214" spans="1:18" s="18" customFormat="1" ht="14.1" customHeight="1">
      <c r="A214" s="19" t="s">
        <v>126</v>
      </c>
      <c r="B214" s="19" t="s">
        <v>648</v>
      </c>
      <c r="C214" s="33" t="s">
        <v>686</v>
      </c>
      <c r="D214" s="21" t="s">
        <v>306</v>
      </c>
      <c r="E214" s="22">
        <v>6546.71</v>
      </c>
      <c r="F214" s="22">
        <v>446.23</v>
      </c>
      <c r="G214" s="22">
        <v>0</v>
      </c>
      <c r="H214" s="22">
        <v>0</v>
      </c>
      <c r="I214" s="22">
        <v>0</v>
      </c>
      <c r="J214" s="22">
        <v>0</v>
      </c>
      <c r="K214" s="22">
        <v>4000</v>
      </c>
      <c r="L214" s="22">
        <v>0</v>
      </c>
      <c r="M214" s="22">
        <v>0</v>
      </c>
      <c r="N214" s="22">
        <v>0</v>
      </c>
      <c r="O214" s="22">
        <v>0</v>
      </c>
      <c r="P214" s="22">
        <f t="shared" si="6"/>
        <v>10992.94</v>
      </c>
      <c r="Q214" s="22">
        <v>2786.27</v>
      </c>
      <c r="R214" s="35">
        <f t="shared" si="7"/>
        <v>8206.67</v>
      </c>
    </row>
    <row r="215" spans="1:18" s="18" customFormat="1" ht="14.1" customHeight="1">
      <c r="A215" s="19" t="s">
        <v>127</v>
      </c>
      <c r="B215" s="19" t="s">
        <v>564</v>
      </c>
      <c r="C215" s="33" t="s">
        <v>693</v>
      </c>
      <c r="D215" s="21" t="s">
        <v>306</v>
      </c>
      <c r="E215" s="22">
        <v>3629.84</v>
      </c>
      <c r="F215" s="22">
        <v>640.45000000000005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f t="shared" si="6"/>
        <v>4270.29</v>
      </c>
      <c r="Q215" s="22">
        <v>661.04</v>
      </c>
      <c r="R215" s="35">
        <f t="shared" si="7"/>
        <v>3609.25</v>
      </c>
    </row>
    <row r="216" spans="1:18" s="18" customFormat="1" ht="14.1" customHeight="1">
      <c r="A216" s="19" t="s">
        <v>128</v>
      </c>
      <c r="B216" s="19" t="s">
        <v>624</v>
      </c>
      <c r="C216" s="33" t="s">
        <v>686</v>
      </c>
      <c r="D216" s="21" t="s">
        <v>306</v>
      </c>
      <c r="E216" s="22">
        <v>3609.85</v>
      </c>
      <c r="F216" s="22">
        <v>1632.59</v>
      </c>
      <c r="G216" s="22">
        <v>0</v>
      </c>
      <c r="H216" s="22">
        <v>0</v>
      </c>
      <c r="I216" s="22">
        <v>0</v>
      </c>
      <c r="J216" s="22">
        <v>0</v>
      </c>
      <c r="K216" s="22">
        <v>499.29</v>
      </c>
      <c r="L216" s="22">
        <v>0</v>
      </c>
      <c r="M216" s="22">
        <v>202.42</v>
      </c>
      <c r="N216" s="22">
        <v>0</v>
      </c>
      <c r="O216" s="22">
        <v>0</v>
      </c>
      <c r="P216" s="22">
        <f t="shared" si="6"/>
        <v>5944.15</v>
      </c>
      <c r="Q216" s="22">
        <v>2034</v>
      </c>
      <c r="R216" s="35">
        <f t="shared" si="7"/>
        <v>3910.1499999999996</v>
      </c>
    </row>
    <row r="217" spans="1:18" s="18" customFormat="1" ht="14.1" customHeight="1">
      <c r="A217" s="19" t="s">
        <v>129</v>
      </c>
      <c r="B217" s="19" t="s">
        <v>639</v>
      </c>
      <c r="C217" s="33" t="s">
        <v>686</v>
      </c>
      <c r="D217" s="21" t="s">
        <v>306</v>
      </c>
      <c r="E217" s="22">
        <v>2756.41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187.69</v>
      </c>
      <c r="N217" s="22">
        <v>0</v>
      </c>
      <c r="O217" s="22">
        <v>0</v>
      </c>
      <c r="P217" s="22">
        <f t="shared" si="6"/>
        <v>2944.1</v>
      </c>
      <c r="Q217" s="22">
        <v>465.29</v>
      </c>
      <c r="R217" s="35">
        <f t="shared" si="7"/>
        <v>2478.81</v>
      </c>
    </row>
    <row r="218" spans="1:18" s="18" customFormat="1" ht="14.1" customHeight="1">
      <c r="A218" s="19" t="s">
        <v>540</v>
      </c>
      <c r="B218" s="19" t="s">
        <v>517</v>
      </c>
      <c r="C218" s="33" t="s">
        <v>308</v>
      </c>
      <c r="D218" s="21" t="s">
        <v>306</v>
      </c>
      <c r="E218" s="22">
        <v>2099.16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f t="shared" si="6"/>
        <v>2099.16</v>
      </c>
      <c r="Q218" s="22">
        <v>303.52</v>
      </c>
      <c r="R218" s="35">
        <f t="shared" si="7"/>
        <v>1795.6399999999999</v>
      </c>
    </row>
    <row r="219" spans="1:18" s="18" customFormat="1" ht="14.1" customHeight="1">
      <c r="A219" s="19" t="s">
        <v>130</v>
      </c>
      <c r="B219" s="19" t="s">
        <v>664</v>
      </c>
      <c r="C219" s="33" t="s">
        <v>692</v>
      </c>
      <c r="D219" s="21" t="s">
        <v>305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16224</v>
      </c>
      <c r="L219" s="22">
        <v>0</v>
      </c>
      <c r="M219" s="22">
        <v>0</v>
      </c>
      <c r="N219" s="22">
        <v>0</v>
      </c>
      <c r="O219" s="22">
        <v>0</v>
      </c>
      <c r="P219" s="22">
        <f t="shared" si="6"/>
        <v>16224</v>
      </c>
      <c r="Q219" s="22">
        <v>5773.67</v>
      </c>
      <c r="R219" s="35">
        <f t="shared" si="7"/>
        <v>10450.33</v>
      </c>
    </row>
    <row r="220" spans="1:18" s="18" customFormat="1" ht="14.1" customHeight="1">
      <c r="A220" s="19" t="s">
        <v>131</v>
      </c>
      <c r="B220" s="19" t="s">
        <v>512</v>
      </c>
      <c r="C220" s="33" t="s">
        <v>686</v>
      </c>
      <c r="D220" s="21" t="s">
        <v>306</v>
      </c>
      <c r="E220" s="22">
        <v>1798.7</v>
      </c>
      <c r="F220" s="22">
        <v>621.82000000000005</v>
      </c>
      <c r="G220" s="22">
        <v>0</v>
      </c>
      <c r="H220" s="22">
        <v>0</v>
      </c>
      <c r="I220" s="22">
        <v>0</v>
      </c>
      <c r="J220" s="22">
        <v>0</v>
      </c>
      <c r="K220" s="22">
        <v>1000</v>
      </c>
      <c r="L220" s="22">
        <v>0</v>
      </c>
      <c r="M220" s="22">
        <v>264.89999999999998</v>
      </c>
      <c r="N220" s="22">
        <v>0</v>
      </c>
      <c r="O220" s="22">
        <v>0</v>
      </c>
      <c r="P220" s="22">
        <f t="shared" si="6"/>
        <v>3685.42</v>
      </c>
      <c r="Q220" s="22">
        <v>406.38</v>
      </c>
      <c r="R220" s="35">
        <f t="shared" si="7"/>
        <v>3279.04</v>
      </c>
    </row>
    <row r="221" spans="1:18" s="18" customFormat="1" ht="14.1" customHeight="1">
      <c r="A221" s="19" t="s">
        <v>132</v>
      </c>
      <c r="B221" s="19" t="s">
        <v>517</v>
      </c>
      <c r="C221" s="33" t="s">
        <v>308</v>
      </c>
      <c r="D221" s="21" t="s">
        <v>306</v>
      </c>
      <c r="E221" s="22">
        <v>2099.16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4000</v>
      </c>
      <c r="L221" s="22">
        <v>0</v>
      </c>
      <c r="M221" s="22">
        <v>64.17</v>
      </c>
      <c r="N221" s="22">
        <v>0</v>
      </c>
      <c r="O221" s="22">
        <v>4269.41</v>
      </c>
      <c r="P221" s="22">
        <f t="shared" si="6"/>
        <v>10432.74</v>
      </c>
      <c r="Q221" s="22">
        <v>1313.2</v>
      </c>
      <c r="R221" s="35">
        <f t="shared" si="7"/>
        <v>9119.5399999999991</v>
      </c>
    </row>
    <row r="222" spans="1:18" s="18" customFormat="1" ht="14.1" customHeight="1">
      <c r="A222" s="19" t="s">
        <v>133</v>
      </c>
      <c r="B222" s="19" t="s">
        <v>620</v>
      </c>
      <c r="C222" s="33" t="s">
        <v>308</v>
      </c>
      <c r="D222" s="21" t="s">
        <v>306</v>
      </c>
      <c r="E222" s="22">
        <v>1597.2</v>
      </c>
      <c r="F222" s="22">
        <v>0</v>
      </c>
      <c r="G222" s="22">
        <v>242.4</v>
      </c>
      <c r="H222" s="22">
        <v>0</v>
      </c>
      <c r="I222" s="22">
        <v>0</v>
      </c>
      <c r="J222" s="22">
        <v>61.32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f t="shared" si="6"/>
        <v>1900.92</v>
      </c>
      <c r="Q222" s="22">
        <v>376.06</v>
      </c>
      <c r="R222" s="35">
        <f t="shared" si="7"/>
        <v>1524.8600000000001</v>
      </c>
    </row>
    <row r="223" spans="1:18" s="18" customFormat="1" ht="14.1" customHeight="1">
      <c r="A223" s="19" t="s">
        <v>498</v>
      </c>
      <c r="B223" s="19" t="s">
        <v>620</v>
      </c>
      <c r="C223" s="33" t="s">
        <v>308</v>
      </c>
      <c r="D223" s="21" t="s">
        <v>306</v>
      </c>
      <c r="E223" s="22">
        <v>1597.2</v>
      </c>
      <c r="F223" s="22">
        <v>0</v>
      </c>
      <c r="G223" s="22">
        <v>242.4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f t="shared" si="6"/>
        <v>1839.6000000000001</v>
      </c>
      <c r="Q223" s="22">
        <v>248.21</v>
      </c>
      <c r="R223" s="35">
        <f t="shared" si="7"/>
        <v>1591.39</v>
      </c>
    </row>
    <row r="224" spans="1:18" s="18" customFormat="1" ht="14.1" customHeight="1">
      <c r="A224" s="19" t="s">
        <v>492</v>
      </c>
      <c r="B224" s="19" t="s">
        <v>520</v>
      </c>
      <c r="C224" s="33" t="s">
        <v>689</v>
      </c>
      <c r="D224" s="21" t="s">
        <v>303</v>
      </c>
      <c r="E224" s="22">
        <v>600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86</v>
      </c>
      <c r="M224" s="22">
        <v>0</v>
      </c>
      <c r="N224" s="22">
        <v>0</v>
      </c>
      <c r="O224" s="22">
        <v>0</v>
      </c>
      <c r="P224" s="22">
        <f t="shared" si="6"/>
        <v>686</v>
      </c>
      <c r="Q224" s="22">
        <v>0</v>
      </c>
      <c r="R224" s="35">
        <f t="shared" si="7"/>
        <v>686</v>
      </c>
    </row>
    <row r="225" spans="1:18" s="18" customFormat="1" ht="14.1" customHeight="1">
      <c r="A225" s="19" t="s">
        <v>134</v>
      </c>
      <c r="B225" s="19" t="s">
        <v>624</v>
      </c>
      <c r="C225" s="33" t="s">
        <v>686</v>
      </c>
      <c r="D225" s="21" t="s">
        <v>306</v>
      </c>
      <c r="E225" s="22">
        <v>3609.85</v>
      </c>
      <c r="F225" s="22">
        <v>2157.09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125.12</v>
      </c>
      <c r="N225" s="22">
        <v>0</v>
      </c>
      <c r="O225" s="22">
        <v>0</v>
      </c>
      <c r="P225" s="22">
        <f t="shared" si="6"/>
        <v>5892.06</v>
      </c>
      <c r="Q225" s="22">
        <v>1215.1199999999999</v>
      </c>
      <c r="R225" s="35">
        <f t="shared" si="7"/>
        <v>4676.9400000000005</v>
      </c>
    </row>
    <row r="226" spans="1:18" s="18" customFormat="1" ht="14.1" customHeight="1">
      <c r="A226" s="19" t="s">
        <v>135</v>
      </c>
      <c r="B226" s="19" t="s">
        <v>561</v>
      </c>
      <c r="C226" s="33" t="s">
        <v>688</v>
      </c>
      <c r="D226" s="21" t="s">
        <v>306</v>
      </c>
      <c r="E226" s="22">
        <v>3951.21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114.76</v>
      </c>
      <c r="N226" s="22">
        <v>0</v>
      </c>
      <c r="O226" s="22">
        <v>0</v>
      </c>
      <c r="P226" s="22">
        <f t="shared" si="6"/>
        <v>4065.9700000000003</v>
      </c>
      <c r="Q226" s="22">
        <v>1479.71</v>
      </c>
      <c r="R226" s="35">
        <f t="shared" si="7"/>
        <v>2586.2600000000002</v>
      </c>
    </row>
    <row r="227" spans="1:18" s="18" customFormat="1" ht="14.1" customHeight="1">
      <c r="A227" s="19" t="s">
        <v>136</v>
      </c>
      <c r="B227" s="19" t="s">
        <v>624</v>
      </c>
      <c r="C227" s="33" t="s">
        <v>694</v>
      </c>
      <c r="D227" s="21" t="s">
        <v>306</v>
      </c>
      <c r="E227" s="22">
        <v>3401.64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466.96</v>
      </c>
      <c r="N227" s="22">
        <v>0</v>
      </c>
      <c r="O227" s="22">
        <v>0</v>
      </c>
      <c r="P227" s="22">
        <f t="shared" si="6"/>
        <v>3868.6</v>
      </c>
      <c r="Q227" s="22">
        <v>634.16</v>
      </c>
      <c r="R227" s="35">
        <f t="shared" si="7"/>
        <v>3234.44</v>
      </c>
    </row>
    <row r="228" spans="1:18" s="18" customFormat="1" ht="14.1" customHeight="1">
      <c r="A228" s="19" t="s">
        <v>493</v>
      </c>
      <c r="B228" s="19" t="s">
        <v>520</v>
      </c>
      <c r="C228" s="33">
        <v>0</v>
      </c>
      <c r="D228" s="21" t="s">
        <v>303</v>
      </c>
      <c r="E228" s="22">
        <v>830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86</v>
      </c>
      <c r="M228" s="22">
        <v>0</v>
      </c>
      <c r="N228" s="22">
        <v>0</v>
      </c>
      <c r="O228" s="22">
        <v>0</v>
      </c>
      <c r="P228" s="22">
        <f t="shared" si="6"/>
        <v>916</v>
      </c>
      <c r="Q228" s="22">
        <v>110.67</v>
      </c>
      <c r="R228" s="35">
        <f t="shared" si="7"/>
        <v>805.33</v>
      </c>
    </row>
    <row r="229" spans="1:18" s="18" customFormat="1" ht="14.1" customHeight="1">
      <c r="A229" s="19" t="s">
        <v>394</v>
      </c>
      <c r="B229" s="19" t="s">
        <v>619</v>
      </c>
      <c r="C229" s="33" t="s">
        <v>308</v>
      </c>
      <c r="D229" s="21" t="s">
        <v>306</v>
      </c>
      <c r="E229" s="22">
        <v>3797.78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f t="shared" si="6"/>
        <v>3797.78</v>
      </c>
      <c r="Q229" s="22">
        <v>532.54999999999995</v>
      </c>
      <c r="R229" s="35">
        <f t="shared" si="7"/>
        <v>3265.2300000000005</v>
      </c>
    </row>
    <row r="230" spans="1:18" s="18" customFormat="1" ht="14.1" customHeight="1">
      <c r="A230" s="19" t="s">
        <v>395</v>
      </c>
      <c r="B230" s="19" t="s">
        <v>517</v>
      </c>
      <c r="C230" s="33" t="s">
        <v>308</v>
      </c>
      <c r="D230" s="21" t="s">
        <v>306</v>
      </c>
      <c r="E230" s="22">
        <v>2099.16</v>
      </c>
      <c r="F230" s="22">
        <v>0</v>
      </c>
      <c r="G230" s="22">
        <v>0</v>
      </c>
      <c r="H230" s="22">
        <v>466.48</v>
      </c>
      <c r="I230" s="22">
        <v>0</v>
      </c>
      <c r="J230" s="22">
        <v>0</v>
      </c>
      <c r="K230" s="22">
        <v>2666.67</v>
      </c>
      <c r="L230" s="22">
        <v>0</v>
      </c>
      <c r="M230" s="22">
        <v>0</v>
      </c>
      <c r="N230" s="22">
        <v>0</v>
      </c>
      <c r="O230" s="22">
        <v>0</v>
      </c>
      <c r="P230" s="22">
        <f t="shared" si="6"/>
        <v>5232.3099999999995</v>
      </c>
      <c r="Q230" s="22">
        <v>1151.17</v>
      </c>
      <c r="R230" s="35">
        <f t="shared" si="7"/>
        <v>4081.1399999999994</v>
      </c>
    </row>
    <row r="231" spans="1:18" s="18" customFormat="1" ht="14.1" customHeight="1">
      <c r="A231" s="19" t="s">
        <v>396</v>
      </c>
      <c r="B231" s="19" t="s">
        <v>517</v>
      </c>
      <c r="C231" s="33" t="s">
        <v>690</v>
      </c>
      <c r="D231" s="21" t="s">
        <v>306</v>
      </c>
      <c r="E231" s="22">
        <v>1574.38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167.9</v>
      </c>
      <c r="N231" s="22">
        <v>0</v>
      </c>
      <c r="O231" s="22">
        <v>0</v>
      </c>
      <c r="P231" s="22">
        <f t="shared" si="6"/>
        <v>1742.2800000000002</v>
      </c>
      <c r="Q231" s="22">
        <v>123.51</v>
      </c>
      <c r="R231" s="35">
        <f t="shared" si="7"/>
        <v>1618.7700000000002</v>
      </c>
    </row>
    <row r="232" spans="1:18" s="18" customFormat="1" ht="14.1" customHeight="1">
      <c r="A232" s="19" t="s">
        <v>137</v>
      </c>
      <c r="B232" s="19" t="s">
        <v>654</v>
      </c>
      <c r="C232" s="33" t="s">
        <v>308</v>
      </c>
      <c r="D232" s="21" t="s">
        <v>306</v>
      </c>
      <c r="E232" s="22">
        <v>3797.78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f t="shared" si="6"/>
        <v>3797.78</v>
      </c>
      <c r="Q232" s="22">
        <v>532.54999999999995</v>
      </c>
      <c r="R232" s="35">
        <f t="shared" si="7"/>
        <v>3265.2300000000005</v>
      </c>
    </row>
    <row r="233" spans="1:18" s="18" customFormat="1" ht="14.1" customHeight="1">
      <c r="A233" s="19" t="s">
        <v>494</v>
      </c>
      <c r="B233" s="19" t="s">
        <v>594</v>
      </c>
      <c r="C233" s="33">
        <v>6</v>
      </c>
      <c r="D233" s="21" t="s">
        <v>306</v>
      </c>
      <c r="E233" s="22">
        <v>6300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f t="shared" si="6"/>
        <v>6300</v>
      </c>
      <c r="Q233" s="22">
        <v>1388.81</v>
      </c>
      <c r="R233" s="35">
        <f t="shared" si="7"/>
        <v>4911.1900000000005</v>
      </c>
    </row>
    <row r="234" spans="1:18" s="18" customFormat="1" ht="14.1" customHeight="1">
      <c r="A234" s="19" t="s">
        <v>397</v>
      </c>
      <c r="B234" s="19" t="s">
        <v>564</v>
      </c>
      <c r="C234" s="33" t="s">
        <v>308</v>
      </c>
      <c r="D234" s="21" t="s">
        <v>306</v>
      </c>
      <c r="E234" s="22">
        <v>4297.59</v>
      </c>
      <c r="F234" s="22">
        <v>0</v>
      </c>
      <c r="G234" s="22">
        <v>0</v>
      </c>
      <c r="H234" s="22">
        <v>716.27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f t="shared" si="6"/>
        <v>5013.8600000000006</v>
      </c>
      <c r="Q234" s="22">
        <v>914.02</v>
      </c>
      <c r="R234" s="35">
        <f t="shared" si="7"/>
        <v>4099.84</v>
      </c>
    </row>
    <row r="235" spans="1:18" s="18" customFormat="1" ht="14.1" customHeight="1">
      <c r="A235" s="19" t="s">
        <v>398</v>
      </c>
      <c r="B235" s="19" t="s">
        <v>640</v>
      </c>
      <c r="C235" s="33">
        <v>0</v>
      </c>
      <c r="D235" s="21" t="s">
        <v>306</v>
      </c>
      <c r="E235" s="22">
        <v>8400</v>
      </c>
      <c r="F235" s="22">
        <v>0</v>
      </c>
      <c r="G235" s="22">
        <v>0</v>
      </c>
      <c r="H235" s="22">
        <v>1400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f t="shared" si="6"/>
        <v>9800</v>
      </c>
      <c r="Q235" s="22">
        <v>2431.2199999999998</v>
      </c>
      <c r="R235" s="35">
        <f t="shared" si="7"/>
        <v>7368.7800000000007</v>
      </c>
    </row>
    <row r="236" spans="1:18" s="18" customFormat="1" ht="14.1" customHeight="1">
      <c r="A236" s="19" t="s">
        <v>138</v>
      </c>
      <c r="B236" s="19" t="s">
        <v>665</v>
      </c>
      <c r="C236" s="33" t="s">
        <v>686</v>
      </c>
      <c r="D236" s="21" t="s">
        <v>306</v>
      </c>
      <c r="E236" s="22">
        <v>5642.95</v>
      </c>
      <c r="F236" s="22">
        <v>53.51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201.99</v>
      </c>
      <c r="N236" s="22">
        <v>0</v>
      </c>
      <c r="O236" s="22">
        <v>0</v>
      </c>
      <c r="P236" s="22">
        <f t="shared" si="6"/>
        <v>5898.45</v>
      </c>
      <c r="Q236" s="22">
        <v>1163.45</v>
      </c>
      <c r="R236" s="35">
        <f t="shared" si="7"/>
        <v>4735</v>
      </c>
    </row>
    <row r="237" spans="1:18" s="18" customFormat="1" ht="14.1" customHeight="1">
      <c r="A237" s="19" t="s">
        <v>139</v>
      </c>
      <c r="B237" s="19" t="s">
        <v>636</v>
      </c>
      <c r="C237" s="33" t="s">
        <v>686</v>
      </c>
      <c r="D237" s="21" t="s">
        <v>306</v>
      </c>
      <c r="E237" s="22">
        <v>1798.7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f t="shared" si="6"/>
        <v>1798.7</v>
      </c>
      <c r="Q237" s="22">
        <v>736.05</v>
      </c>
      <c r="R237" s="35">
        <f t="shared" si="7"/>
        <v>1062.6500000000001</v>
      </c>
    </row>
    <row r="238" spans="1:18" s="18" customFormat="1" ht="14.1" customHeight="1">
      <c r="A238" s="19" t="s">
        <v>140</v>
      </c>
      <c r="B238" s="19" t="s">
        <v>624</v>
      </c>
      <c r="C238" s="33" t="s">
        <v>686</v>
      </c>
      <c r="D238" s="21" t="s">
        <v>306</v>
      </c>
      <c r="E238" s="22">
        <v>3609.85</v>
      </c>
      <c r="F238" s="22">
        <v>550.08000000000004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f t="shared" si="6"/>
        <v>4159.93</v>
      </c>
      <c r="Q238" s="22">
        <v>1803.56</v>
      </c>
      <c r="R238" s="35">
        <f t="shared" si="7"/>
        <v>2356.3700000000003</v>
      </c>
    </row>
    <row r="239" spans="1:18" s="18" customFormat="1" ht="14.1" customHeight="1">
      <c r="A239" s="36" t="s">
        <v>516</v>
      </c>
      <c r="B239" s="19" t="s">
        <v>517</v>
      </c>
      <c r="C239" s="33" t="s">
        <v>308</v>
      </c>
      <c r="D239" s="21" t="s">
        <v>306</v>
      </c>
      <c r="E239" s="22">
        <v>2099.16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114.76</v>
      </c>
      <c r="N239" s="22">
        <v>0</v>
      </c>
      <c r="O239" s="22">
        <v>0</v>
      </c>
      <c r="P239" s="22">
        <f t="shared" si="6"/>
        <v>2213.92</v>
      </c>
      <c r="Q239" s="22">
        <v>303.52</v>
      </c>
      <c r="R239" s="35">
        <f t="shared" si="7"/>
        <v>1910.4</v>
      </c>
    </row>
    <row r="240" spans="1:18" s="18" customFormat="1" ht="14.1" customHeight="1">
      <c r="A240" s="19" t="s">
        <v>399</v>
      </c>
      <c r="B240" s="19" t="s">
        <v>520</v>
      </c>
      <c r="C240" s="33">
        <v>0</v>
      </c>
      <c r="D240" s="21" t="s">
        <v>303</v>
      </c>
      <c r="E240" s="22">
        <v>830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86</v>
      </c>
      <c r="M240" s="22">
        <v>0</v>
      </c>
      <c r="N240" s="22">
        <v>0</v>
      </c>
      <c r="O240" s="22">
        <v>0</v>
      </c>
      <c r="P240" s="22">
        <f t="shared" si="6"/>
        <v>916</v>
      </c>
      <c r="Q240" s="22">
        <v>0</v>
      </c>
      <c r="R240" s="35">
        <f t="shared" si="7"/>
        <v>916</v>
      </c>
    </row>
    <row r="241" spans="1:18" s="18" customFormat="1" ht="14.1" customHeight="1">
      <c r="A241" s="19" t="s">
        <v>141</v>
      </c>
      <c r="B241" s="19" t="s">
        <v>641</v>
      </c>
      <c r="C241" s="33" t="s">
        <v>686</v>
      </c>
      <c r="D241" s="21" t="s">
        <v>306</v>
      </c>
      <c r="E241" s="22">
        <v>2756.41</v>
      </c>
      <c r="F241" s="22">
        <v>0</v>
      </c>
      <c r="G241" s="22">
        <v>662.42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326.67</v>
      </c>
      <c r="N241" s="22">
        <v>0</v>
      </c>
      <c r="O241" s="22">
        <v>0</v>
      </c>
      <c r="P241" s="22">
        <f t="shared" si="6"/>
        <v>3745.5</v>
      </c>
      <c r="Q241" s="22">
        <v>385.48</v>
      </c>
      <c r="R241" s="35">
        <f t="shared" si="7"/>
        <v>3360.02</v>
      </c>
    </row>
    <row r="242" spans="1:18" s="18" customFormat="1" ht="14.1" customHeight="1">
      <c r="A242" s="19" t="s">
        <v>142</v>
      </c>
      <c r="B242" s="19" t="s">
        <v>561</v>
      </c>
      <c r="C242" s="33" t="s">
        <v>692</v>
      </c>
      <c r="D242" s="21" t="s">
        <v>306</v>
      </c>
      <c r="E242" s="22">
        <v>4193.0600000000004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f t="shared" si="6"/>
        <v>4193.0600000000004</v>
      </c>
      <c r="Q242" s="22">
        <v>689.29</v>
      </c>
      <c r="R242" s="35">
        <f t="shared" si="7"/>
        <v>3503.7700000000004</v>
      </c>
    </row>
    <row r="243" spans="1:18" s="18" customFormat="1" ht="14.1" customHeight="1">
      <c r="A243" s="19" t="s">
        <v>499</v>
      </c>
      <c r="B243" s="19" t="s">
        <v>520</v>
      </c>
      <c r="C243" s="33" t="s">
        <v>689</v>
      </c>
      <c r="D243" s="21" t="s">
        <v>303</v>
      </c>
      <c r="E243" s="22">
        <v>600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86</v>
      </c>
      <c r="M243" s="22">
        <v>0</v>
      </c>
      <c r="N243" s="22">
        <v>0</v>
      </c>
      <c r="O243" s="22">
        <v>0</v>
      </c>
      <c r="P243" s="22">
        <f t="shared" si="6"/>
        <v>686</v>
      </c>
      <c r="Q243" s="22">
        <v>0</v>
      </c>
      <c r="R243" s="35">
        <f t="shared" si="7"/>
        <v>686</v>
      </c>
    </row>
    <row r="244" spans="1:18" s="18" customFormat="1" ht="14.1" customHeight="1">
      <c r="A244" s="19" t="s">
        <v>400</v>
      </c>
      <c r="B244" s="19" t="s">
        <v>517</v>
      </c>
      <c r="C244" s="33" t="s">
        <v>308</v>
      </c>
      <c r="D244" s="21" t="s">
        <v>306</v>
      </c>
      <c r="E244" s="22">
        <v>2099.16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f t="shared" si="6"/>
        <v>2099.16</v>
      </c>
      <c r="Q244" s="22">
        <v>303.52</v>
      </c>
      <c r="R244" s="35">
        <f t="shared" si="7"/>
        <v>1795.6399999999999</v>
      </c>
    </row>
    <row r="245" spans="1:18" s="18" customFormat="1" ht="14.1" customHeight="1">
      <c r="A245" s="19" t="s">
        <v>143</v>
      </c>
      <c r="B245" s="19" t="s">
        <v>666</v>
      </c>
      <c r="C245" s="33" t="s">
        <v>686</v>
      </c>
      <c r="D245" s="21" t="s">
        <v>306</v>
      </c>
      <c r="E245" s="22">
        <v>4276.92</v>
      </c>
      <c r="F245" s="22">
        <v>412.2</v>
      </c>
      <c r="G245" s="22">
        <v>727.2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f t="shared" si="6"/>
        <v>5416.32</v>
      </c>
      <c r="Q245" s="22">
        <v>1051.1099999999999</v>
      </c>
      <c r="R245" s="35">
        <f t="shared" si="7"/>
        <v>4365.21</v>
      </c>
    </row>
    <row r="246" spans="1:18" s="18" customFormat="1" ht="14.1" customHeight="1">
      <c r="A246" s="19" t="s">
        <v>144</v>
      </c>
      <c r="B246" s="19" t="s">
        <v>666</v>
      </c>
      <c r="C246" s="33" t="s">
        <v>686</v>
      </c>
      <c r="D246" s="21" t="s">
        <v>306</v>
      </c>
      <c r="E246" s="22">
        <v>4276.92</v>
      </c>
      <c r="F246" s="22">
        <v>0</v>
      </c>
      <c r="G246" s="22">
        <v>727.2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f t="shared" si="6"/>
        <v>5004.12</v>
      </c>
      <c r="Q246" s="22">
        <v>820.46</v>
      </c>
      <c r="R246" s="35">
        <f t="shared" si="7"/>
        <v>4183.66</v>
      </c>
    </row>
    <row r="247" spans="1:18" s="18" customFormat="1" ht="14.1" customHeight="1">
      <c r="A247" s="19" t="s">
        <v>401</v>
      </c>
      <c r="B247" s="19" t="s">
        <v>619</v>
      </c>
      <c r="C247" s="33" t="s">
        <v>308</v>
      </c>
      <c r="D247" s="21" t="s">
        <v>306</v>
      </c>
      <c r="E247" s="22">
        <v>3797.78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f t="shared" si="6"/>
        <v>3797.78</v>
      </c>
      <c r="Q247" s="22">
        <v>532.54999999999995</v>
      </c>
      <c r="R247" s="35">
        <f t="shared" si="7"/>
        <v>3265.2300000000005</v>
      </c>
    </row>
    <row r="248" spans="1:18" s="18" customFormat="1" ht="14.1" customHeight="1">
      <c r="A248" s="19" t="s">
        <v>145</v>
      </c>
      <c r="B248" s="19" t="s">
        <v>667</v>
      </c>
      <c r="C248" s="33" t="s">
        <v>308</v>
      </c>
      <c r="D248" s="21" t="s">
        <v>306</v>
      </c>
      <c r="E248" s="22">
        <v>3797.78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f t="shared" si="6"/>
        <v>3797.78</v>
      </c>
      <c r="Q248" s="22">
        <v>559.54999999999995</v>
      </c>
      <c r="R248" s="35">
        <f t="shared" si="7"/>
        <v>3238.2300000000005</v>
      </c>
    </row>
    <row r="249" spans="1:18" s="18" customFormat="1" ht="14.1" customHeight="1">
      <c r="A249" s="19" t="s">
        <v>315</v>
      </c>
      <c r="B249" s="19" t="s">
        <v>517</v>
      </c>
      <c r="C249" s="33" t="s">
        <v>690</v>
      </c>
      <c r="D249" s="21" t="s">
        <v>306</v>
      </c>
      <c r="E249" s="22">
        <v>1574.38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506.24</v>
      </c>
      <c r="N249" s="22">
        <v>0</v>
      </c>
      <c r="O249" s="22">
        <v>1102.07</v>
      </c>
      <c r="P249" s="22">
        <f t="shared" si="6"/>
        <v>3182.6899999999996</v>
      </c>
      <c r="Q249" s="22">
        <v>123.51</v>
      </c>
      <c r="R249" s="35">
        <f t="shared" si="7"/>
        <v>3059.1799999999994</v>
      </c>
    </row>
    <row r="250" spans="1:18" s="18" customFormat="1" ht="14.1" customHeight="1">
      <c r="A250" s="19" t="s">
        <v>609</v>
      </c>
      <c r="B250" s="19" t="s">
        <v>520</v>
      </c>
      <c r="C250" s="33">
        <v>0</v>
      </c>
      <c r="D250" s="21" t="s">
        <v>303</v>
      </c>
      <c r="E250" s="22">
        <v>830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86</v>
      </c>
      <c r="M250" s="22">
        <v>0</v>
      </c>
      <c r="N250" s="22">
        <v>0</v>
      </c>
      <c r="O250" s="22">
        <v>0</v>
      </c>
      <c r="P250" s="22">
        <f t="shared" si="6"/>
        <v>916</v>
      </c>
      <c r="Q250" s="22">
        <v>0</v>
      </c>
      <c r="R250" s="35">
        <f t="shared" si="7"/>
        <v>916</v>
      </c>
    </row>
    <row r="251" spans="1:18" s="18" customFormat="1" ht="14.1" customHeight="1">
      <c r="A251" s="19" t="s">
        <v>146</v>
      </c>
      <c r="B251" s="19" t="s">
        <v>658</v>
      </c>
      <c r="C251" s="33" t="s">
        <v>692</v>
      </c>
      <c r="D251" s="21" t="s">
        <v>306</v>
      </c>
      <c r="E251" s="22">
        <v>5532.32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f t="shared" si="6"/>
        <v>5532.32</v>
      </c>
      <c r="Q251" s="22">
        <v>1407.42</v>
      </c>
      <c r="R251" s="35">
        <f t="shared" si="7"/>
        <v>4124.8999999999996</v>
      </c>
    </row>
    <row r="252" spans="1:18" s="18" customFormat="1" ht="14.1" customHeight="1">
      <c r="A252" s="19" t="s">
        <v>147</v>
      </c>
      <c r="B252" s="19" t="s">
        <v>654</v>
      </c>
      <c r="C252" s="33" t="s">
        <v>308</v>
      </c>
      <c r="D252" s="21" t="s">
        <v>306</v>
      </c>
      <c r="E252" s="22">
        <v>3797.78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1000</v>
      </c>
      <c r="L252" s="22">
        <v>0</v>
      </c>
      <c r="M252" s="22">
        <v>76.510000000000005</v>
      </c>
      <c r="N252" s="22">
        <v>0</v>
      </c>
      <c r="O252" s="22">
        <v>0</v>
      </c>
      <c r="P252" s="22">
        <f t="shared" si="6"/>
        <v>4874.2900000000009</v>
      </c>
      <c r="Q252" s="22">
        <v>1136.24</v>
      </c>
      <c r="R252" s="35">
        <f t="shared" si="7"/>
        <v>3738.0500000000011</v>
      </c>
    </row>
    <row r="253" spans="1:18" s="18" customFormat="1" ht="14.1" customHeight="1">
      <c r="A253" s="19" t="s">
        <v>541</v>
      </c>
      <c r="B253" s="19" t="s">
        <v>561</v>
      </c>
      <c r="C253" s="33" t="s">
        <v>308</v>
      </c>
      <c r="D253" s="21" t="s">
        <v>306</v>
      </c>
      <c r="E253" s="22">
        <v>3797.78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f t="shared" si="6"/>
        <v>3797.78</v>
      </c>
      <c r="Q253" s="22">
        <v>294.54000000000002</v>
      </c>
      <c r="R253" s="35">
        <f t="shared" si="7"/>
        <v>3503.2400000000002</v>
      </c>
    </row>
    <row r="254" spans="1:18" s="18" customFormat="1" ht="14.1" customHeight="1">
      <c r="A254" s="19" t="s">
        <v>402</v>
      </c>
      <c r="B254" s="19" t="s">
        <v>520</v>
      </c>
      <c r="C254" s="33">
        <v>0</v>
      </c>
      <c r="D254" s="21" t="s">
        <v>303</v>
      </c>
      <c r="E254" s="22">
        <v>830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86</v>
      </c>
      <c r="M254" s="22">
        <v>0</v>
      </c>
      <c r="N254" s="22">
        <v>0</v>
      </c>
      <c r="O254" s="22">
        <v>0</v>
      </c>
      <c r="P254" s="22">
        <f t="shared" si="6"/>
        <v>916</v>
      </c>
      <c r="Q254" s="22">
        <v>0</v>
      </c>
      <c r="R254" s="35">
        <f t="shared" si="7"/>
        <v>916</v>
      </c>
    </row>
    <row r="255" spans="1:18" s="18" customFormat="1" ht="14.1" customHeight="1">
      <c r="A255" s="19" t="s">
        <v>148</v>
      </c>
      <c r="B255" s="19" t="s">
        <v>629</v>
      </c>
      <c r="C255" s="33" t="s">
        <v>686</v>
      </c>
      <c r="D255" s="21" t="s">
        <v>306</v>
      </c>
      <c r="E255" s="22">
        <v>5642.95</v>
      </c>
      <c r="F255" s="22">
        <v>2645.29</v>
      </c>
      <c r="G255" s="22">
        <v>0</v>
      </c>
      <c r="H255" s="22">
        <v>0</v>
      </c>
      <c r="I255" s="22">
        <v>0</v>
      </c>
      <c r="J255" s="22">
        <v>0</v>
      </c>
      <c r="K255" s="22">
        <v>5303.04</v>
      </c>
      <c r="L255" s="22">
        <v>0</v>
      </c>
      <c r="M255" s="22">
        <v>248.32</v>
      </c>
      <c r="N255" s="22">
        <v>0</v>
      </c>
      <c r="O255" s="22">
        <v>0</v>
      </c>
      <c r="P255" s="22">
        <f t="shared" si="6"/>
        <v>13839.599999999999</v>
      </c>
      <c r="Q255" s="22">
        <v>3950.2</v>
      </c>
      <c r="R255" s="35">
        <f t="shared" si="7"/>
        <v>9889.3999999999978</v>
      </c>
    </row>
    <row r="256" spans="1:18" s="18" customFormat="1" ht="14.1" customHeight="1">
      <c r="A256" s="19" t="s">
        <v>149</v>
      </c>
      <c r="B256" s="19" t="s">
        <v>668</v>
      </c>
      <c r="C256" s="33">
        <v>0</v>
      </c>
      <c r="D256" s="21" t="s">
        <v>305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4000</v>
      </c>
      <c r="L256" s="22">
        <v>0</v>
      </c>
      <c r="M256" s="22">
        <v>0</v>
      </c>
      <c r="N256" s="22">
        <v>0</v>
      </c>
      <c r="O256" s="22">
        <v>2800</v>
      </c>
      <c r="P256" s="22">
        <f t="shared" si="6"/>
        <v>6800</v>
      </c>
      <c r="Q256" s="22">
        <v>164.88</v>
      </c>
      <c r="R256" s="35">
        <f t="shared" si="7"/>
        <v>6635.12</v>
      </c>
    </row>
    <row r="257" spans="1:18" s="18" customFormat="1" ht="14.1" customHeight="1">
      <c r="A257" s="19" t="s">
        <v>403</v>
      </c>
      <c r="B257" s="19" t="s">
        <v>561</v>
      </c>
      <c r="C257" s="33" t="s">
        <v>308</v>
      </c>
      <c r="D257" s="21" t="s">
        <v>306</v>
      </c>
      <c r="E257" s="22">
        <v>3797.78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397.97</v>
      </c>
      <c r="N257" s="22">
        <v>0</v>
      </c>
      <c r="O257" s="22">
        <v>0</v>
      </c>
      <c r="P257" s="22">
        <f t="shared" si="6"/>
        <v>4195.75</v>
      </c>
      <c r="Q257" s="22">
        <v>499.11</v>
      </c>
      <c r="R257" s="35">
        <f t="shared" si="7"/>
        <v>3696.64</v>
      </c>
    </row>
    <row r="258" spans="1:18" s="18" customFormat="1" ht="14.1" customHeight="1">
      <c r="A258" s="19" t="s">
        <v>332</v>
      </c>
      <c r="B258" s="19" t="s">
        <v>514</v>
      </c>
      <c r="C258" s="33">
        <v>0</v>
      </c>
      <c r="D258" s="21" t="s">
        <v>306</v>
      </c>
      <c r="E258" s="22">
        <v>2520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f t="shared" si="6"/>
        <v>2520</v>
      </c>
      <c r="Q258" s="22">
        <v>913.21</v>
      </c>
      <c r="R258" s="35">
        <f t="shared" si="7"/>
        <v>1606.79</v>
      </c>
    </row>
    <row r="259" spans="1:18" s="18" customFormat="1" ht="14.1" customHeight="1">
      <c r="A259" s="19" t="s">
        <v>150</v>
      </c>
      <c r="B259" s="19" t="s">
        <v>512</v>
      </c>
      <c r="C259" s="33" t="s">
        <v>686</v>
      </c>
      <c r="D259" s="21" t="s">
        <v>306</v>
      </c>
      <c r="E259" s="22">
        <v>1798.7</v>
      </c>
      <c r="F259" s="22">
        <v>1220.8399999999999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2113.6799999999998</v>
      </c>
      <c r="P259" s="22">
        <f t="shared" si="6"/>
        <v>5133.2199999999993</v>
      </c>
      <c r="Q259" s="22">
        <v>447.58</v>
      </c>
      <c r="R259" s="35">
        <f t="shared" si="7"/>
        <v>4685.6399999999994</v>
      </c>
    </row>
    <row r="260" spans="1:18" s="18" customFormat="1" ht="14.1" customHeight="1">
      <c r="A260" s="19" t="s">
        <v>404</v>
      </c>
      <c r="B260" s="19" t="s">
        <v>561</v>
      </c>
      <c r="C260" s="33" t="s">
        <v>308</v>
      </c>
      <c r="D260" s="21" t="s">
        <v>306</v>
      </c>
      <c r="E260" s="22">
        <v>3797.78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187.69</v>
      </c>
      <c r="N260" s="22">
        <v>0</v>
      </c>
      <c r="O260" s="22">
        <v>0</v>
      </c>
      <c r="P260" s="22">
        <f t="shared" si="6"/>
        <v>3985.4700000000003</v>
      </c>
      <c r="Q260" s="22">
        <v>527.54999999999995</v>
      </c>
      <c r="R260" s="35">
        <f t="shared" si="7"/>
        <v>3457.92</v>
      </c>
    </row>
    <row r="261" spans="1:18" s="18" customFormat="1" ht="14.1" customHeight="1">
      <c r="A261" s="19" t="s">
        <v>151</v>
      </c>
      <c r="B261" s="19" t="s">
        <v>629</v>
      </c>
      <c r="C261" s="33" t="s">
        <v>686</v>
      </c>
      <c r="D261" s="21" t="s">
        <v>306</v>
      </c>
      <c r="E261" s="22">
        <v>5642.95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f t="shared" si="6"/>
        <v>5642.95</v>
      </c>
      <c r="Q261" s="22">
        <v>1089.29</v>
      </c>
      <c r="R261" s="35">
        <f t="shared" si="7"/>
        <v>4553.66</v>
      </c>
    </row>
    <row r="262" spans="1:18" s="18" customFormat="1" ht="14.1" customHeight="1">
      <c r="A262" s="19" t="s">
        <v>152</v>
      </c>
      <c r="B262" s="19" t="s">
        <v>624</v>
      </c>
      <c r="C262" s="33" t="s">
        <v>686</v>
      </c>
      <c r="D262" s="21" t="s">
        <v>306</v>
      </c>
      <c r="E262" s="22">
        <v>3609.85</v>
      </c>
      <c r="F262" s="22">
        <v>2157.09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171.45</v>
      </c>
      <c r="N262" s="22">
        <v>0</v>
      </c>
      <c r="O262" s="22">
        <v>0</v>
      </c>
      <c r="P262" s="22">
        <f t="shared" si="6"/>
        <v>5938.39</v>
      </c>
      <c r="Q262" s="22">
        <v>1243.98</v>
      </c>
      <c r="R262" s="35">
        <f t="shared" si="7"/>
        <v>4694.41</v>
      </c>
    </row>
    <row r="263" spans="1:18" s="18" customFormat="1" ht="14.1" customHeight="1">
      <c r="A263" s="19" t="s">
        <v>153</v>
      </c>
      <c r="B263" s="19" t="s">
        <v>660</v>
      </c>
      <c r="C263" s="33">
        <v>0</v>
      </c>
      <c r="D263" s="21" t="s">
        <v>306</v>
      </c>
      <c r="E263" s="22">
        <v>6300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f t="shared" si="6"/>
        <v>6300</v>
      </c>
      <c r="Q263" s="22">
        <v>2237.65</v>
      </c>
      <c r="R263" s="35">
        <f t="shared" si="7"/>
        <v>4062.35</v>
      </c>
    </row>
    <row r="264" spans="1:18" s="18" customFormat="1" ht="14.1" customHeight="1">
      <c r="A264" s="19" t="s">
        <v>154</v>
      </c>
      <c r="B264" s="19" t="s">
        <v>594</v>
      </c>
      <c r="C264" s="33">
        <v>4</v>
      </c>
      <c r="D264" s="21" t="s">
        <v>306</v>
      </c>
      <c r="E264" s="22">
        <v>10920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f t="shared" si="6"/>
        <v>10920</v>
      </c>
      <c r="Q264" s="22">
        <v>2739.22</v>
      </c>
      <c r="R264" s="35">
        <f t="shared" si="7"/>
        <v>8180.7800000000007</v>
      </c>
    </row>
    <row r="265" spans="1:18" s="18" customFormat="1" ht="14.1" customHeight="1">
      <c r="A265" s="19" t="s">
        <v>542</v>
      </c>
      <c r="B265" s="19" t="s">
        <v>517</v>
      </c>
      <c r="C265" s="33" t="s">
        <v>308</v>
      </c>
      <c r="D265" s="21" t="s">
        <v>306</v>
      </c>
      <c r="E265" s="22">
        <v>2099.16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f t="shared" ref="P265:P328" si="8">SUM(E265:O265)</f>
        <v>2099.16</v>
      </c>
      <c r="Q265" s="22">
        <v>177.57</v>
      </c>
      <c r="R265" s="35">
        <f t="shared" ref="R265:R328" si="9">SUM(P265-Q265)</f>
        <v>1921.59</v>
      </c>
    </row>
    <row r="266" spans="1:18" s="18" customFormat="1" ht="14.1" customHeight="1">
      <c r="A266" s="19" t="s">
        <v>155</v>
      </c>
      <c r="B266" s="19" t="s">
        <v>629</v>
      </c>
      <c r="C266" s="33" t="s">
        <v>692</v>
      </c>
      <c r="D266" s="21" t="s">
        <v>306</v>
      </c>
      <c r="E266" s="22">
        <v>5532.32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f t="shared" si="8"/>
        <v>5532.32</v>
      </c>
      <c r="Q266" s="22">
        <v>1099.79</v>
      </c>
      <c r="R266" s="35">
        <f t="shared" si="9"/>
        <v>4432.53</v>
      </c>
    </row>
    <row r="267" spans="1:18" s="18" customFormat="1" ht="14.1" customHeight="1">
      <c r="A267" s="19" t="s">
        <v>156</v>
      </c>
      <c r="B267" s="19" t="s">
        <v>594</v>
      </c>
      <c r="C267" s="33">
        <v>2</v>
      </c>
      <c r="D267" s="21" t="s">
        <v>306</v>
      </c>
      <c r="E267" s="22">
        <v>5460</v>
      </c>
      <c r="F267" s="22">
        <v>0</v>
      </c>
      <c r="G267" s="22">
        <v>0</v>
      </c>
      <c r="H267" s="22">
        <v>3640</v>
      </c>
      <c r="I267" s="22">
        <v>0</v>
      </c>
      <c r="J267" s="22">
        <v>0</v>
      </c>
      <c r="K267" s="22">
        <v>0</v>
      </c>
      <c r="L267" s="22">
        <v>0</v>
      </c>
      <c r="M267" s="22">
        <v>116.08</v>
      </c>
      <c r="N267" s="22">
        <v>0</v>
      </c>
      <c r="O267" s="22">
        <v>0</v>
      </c>
      <c r="P267" s="22">
        <f t="shared" si="8"/>
        <v>9216.08</v>
      </c>
      <c r="Q267" s="22">
        <v>1849.55</v>
      </c>
      <c r="R267" s="35">
        <f t="shared" si="9"/>
        <v>7366.53</v>
      </c>
    </row>
    <row r="268" spans="1:18" s="18" customFormat="1" ht="14.1" customHeight="1">
      <c r="A268" s="19" t="s">
        <v>405</v>
      </c>
      <c r="B268" s="19" t="s">
        <v>660</v>
      </c>
      <c r="C268" s="33">
        <v>0</v>
      </c>
      <c r="D268" s="21" t="s">
        <v>306</v>
      </c>
      <c r="E268" s="22">
        <v>6300</v>
      </c>
      <c r="F268" s="22">
        <v>0</v>
      </c>
      <c r="G268" s="22">
        <v>0</v>
      </c>
      <c r="H268" s="22">
        <v>980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f t="shared" si="8"/>
        <v>7280</v>
      </c>
      <c r="Q268" s="22">
        <v>1738.22</v>
      </c>
      <c r="R268" s="35">
        <f t="shared" si="9"/>
        <v>5541.78</v>
      </c>
    </row>
    <row r="269" spans="1:18" s="18" customFormat="1" ht="14.1" customHeight="1">
      <c r="A269" s="19" t="s">
        <v>157</v>
      </c>
      <c r="B269" s="19" t="s">
        <v>629</v>
      </c>
      <c r="C269" s="33" t="s">
        <v>686</v>
      </c>
      <c r="D269" s="21" t="s">
        <v>306</v>
      </c>
      <c r="E269" s="22">
        <v>5642.95</v>
      </c>
      <c r="F269" s="22">
        <v>865.86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280.77999999999997</v>
      </c>
      <c r="N269" s="22">
        <v>0</v>
      </c>
      <c r="O269" s="22">
        <v>0</v>
      </c>
      <c r="P269" s="22">
        <f t="shared" si="8"/>
        <v>6789.5899999999992</v>
      </c>
      <c r="Q269" s="22">
        <v>1496.29</v>
      </c>
      <c r="R269" s="35">
        <f t="shared" si="9"/>
        <v>5293.2999999999993</v>
      </c>
    </row>
    <row r="270" spans="1:18" s="18" customFormat="1" ht="14.1" customHeight="1">
      <c r="A270" s="19" t="s">
        <v>158</v>
      </c>
      <c r="B270" s="19" t="s">
        <v>561</v>
      </c>
      <c r="C270" s="33" t="s">
        <v>688</v>
      </c>
      <c r="D270" s="21" t="s">
        <v>306</v>
      </c>
      <c r="E270" s="22">
        <v>3951.21</v>
      </c>
      <c r="F270" s="22">
        <v>0</v>
      </c>
      <c r="G270" s="22">
        <v>0</v>
      </c>
      <c r="H270" s="22">
        <v>1081.3</v>
      </c>
      <c r="I270" s="22">
        <v>0</v>
      </c>
      <c r="J270" s="22">
        <v>0</v>
      </c>
      <c r="K270" s="22">
        <v>3000</v>
      </c>
      <c r="L270" s="22">
        <v>0</v>
      </c>
      <c r="M270" s="22">
        <v>0</v>
      </c>
      <c r="N270" s="22">
        <v>0</v>
      </c>
      <c r="O270" s="22">
        <v>0</v>
      </c>
      <c r="P270" s="22">
        <f t="shared" si="8"/>
        <v>8032.51</v>
      </c>
      <c r="Q270" s="22">
        <v>1999.16</v>
      </c>
      <c r="R270" s="35">
        <f t="shared" si="9"/>
        <v>6033.35</v>
      </c>
    </row>
    <row r="271" spans="1:18" s="18" customFormat="1" ht="14.1" customHeight="1">
      <c r="A271" s="19" t="s">
        <v>159</v>
      </c>
      <c r="B271" s="19" t="s">
        <v>669</v>
      </c>
      <c r="C271" s="33" t="s">
        <v>688</v>
      </c>
      <c r="D271" s="21" t="s">
        <v>306</v>
      </c>
      <c r="E271" s="22">
        <v>3951.21</v>
      </c>
      <c r="F271" s="22">
        <v>0</v>
      </c>
      <c r="G271" s="22">
        <v>0</v>
      </c>
      <c r="H271" s="22">
        <v>1317.07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f t="shared" si="8"/>
        <v>5268.28</v>
      </c>
      <c r="Q271" s="22">
        <v>1988.34</v>
      </c>
      <c r="R271" s="35">
        <f t="shared" si="9"/>
        <v>3279.9399999999996</v>
      </c>
    </row>
    <row r="272" spans="1:18" s="18" customFormat="1" ht="14.1" customHeight="1">
      <c r="A272" s="19" t="s">
        <v>160</v>
      </c>
      <c r="B272" s="19" t="s">
        <v>654</v>
      </c>
      <c r="C272" s="33" t="s">
        <v>308</v>
      </c>
      <c r="D272" s="21" t="s">
        <v>306</v>
      </c>
      <c r="E272" s="22">
        <v>3797.78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187.69</v>
      </c>
      <c r="N272" s="22">
        <v>0</v>
      </c>
      <c r="O272" s="22">
        <v>0</v>
      </c>
      <c r="P272" s="22">
        <f t="shared" si="8"/>
        <v>3985.4700000000003</v>
      </c>
      <c r="Q272" s="22">
        <v>841.42</v>
      </c>
      <c r="R272" s="35">
        <f t="shared" si="9"/>
        <v>3144.05</v>
      </c>
    </row>
    <row r="273" spans="1:18" s="18" customFormat="1" ht="14.1" customHeight="1">
      <c r="A273" s="19" t="s">
        <v>543</v>
      </c>
      <c r="B273" s="19" t="s">
        <v>561</v>
      </c>
      <c r="C273" s="33" t="s">
        <v>308</v>
      </c>
      <c r="D273" s="21" t="s">
        <v>306</v>
      </c>
      <c r="E273" s="22">
        <v>3797.78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f t="shared" si="8"/>
        <v>3797.78</v>
      </c>
      <c r="Q273" s="22">
        <v>604.95000000000005</v>
      </c>
      <c r="R273" s="35">
        <f t="shared" si="9"/>
        <v>3192.83</v>
      </c>
    </row>
    <row r="274" spans="1:18" s="18" customFormat="1" ht="14.1" customHeight="1">
      <c r="A274" s="19" t="s">
        <v>406</v>
      </c>
      <c r="B274" s="19" t="s">
        <v>514</v>
      </c>
      <c r="C274" s="33">
        <v>0</v>
      </c>
      <c r="D274" s="21" t="s">
        <v>306</v>
      </c>
      <c r="E274" s="22">
        <v>2520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f t="shared" si="8"/>
        <v>2520</v>
      </c>
      <c r="Q274" s="22">
        <v>241.74</v>
      </c>
      <c r="R274" s="35">
        <f t="shared" si="9"/>
        <v>2278.2600000000002</v>
      </c>
    </row>
    <row r="275" spans="1:18" s="18" customFormat="1" ht="14.1" customHeight="1">
      <c r="A275" s="19" t="s">
        <v>407</v>
      </c>
      <c r="B275" s="19" t="s">
        <v>670</v>
      </c>
      <c r="C275" s="33" t="s">
        <v>308</v>
      </c>
      <c r="D275" s="21" t="s">
        <v>306</v>
      </c>
      <c r="E275" s="22">
        <v>4297.59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f t="shared" si="8"/>
        <v>4297.59</v>
      </c>
      <c r="Q275" s="22">
        <v>675.15</v>
      </c>
      <c r="R275" s="35">
        <f t="shared" si="9"/>
        <v>3622.44</v>
      </c>
    </row>
    <row r="276" spans="1:18" s="18" customFormat="1" ht="14.1" customHeight="1">
      <c r="A276" s="19" t="s">
        <v>316</v>
      </c>
      <c r="B276" s="19" t="s">
        <v>671</v>
      </c>
      <c r="C276" s="33" t="s">
        <v>308</v>
      </c>
      <c r="D276" s="21" t="s">
        <v>306</v>
      </c>
      <c r="E276" s="22">
        <v>7724.26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f t="shared" si="8"/>
        <v>7724.26</v>
      </c>
      <c r="Q276" s="22">
        <v>1855.39</v>
      </c>
      <c r="R276" s="35">
        <f t="shared" si="9"/>
        <v>5868.87</v>
      </c>
    </row>
    <row r="277" spans="1:18" s="18" customFormat="1" ht="14.1" customHeight="1">
      <c r="A277" s="19" t="s">
        <v>544</v>
      </c>
      <c r="B277" s="19" t="s">
        <v>561</v>
      </c>
      <c r="C277" s="33" t="s">
        <v>308</v>
      </c>
      <c r="D277" s="21" t="s">
        <v>306</v>
      </c>
      <c r="E277" s="22">
        <v>3797.78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f t="shared" si="8"/>
        <v>3797.78</v>
      </c>
      <c r="Q277" s="22">
        <v>527.54999999999995</v>
      </c>
      <c r="R277" s="35">
        <f t="shared" si="9"/>
        <v>3270.2300000000005</v>
      </c>
    </row>
    <row r="278" spans="1:18" s="18" customFormat="1" ht="14.1" customHeight="1">
      <c r="A278" s="19" t="s">
        <v>408</v>
      </c>
      <c r="B278" s="19" t="s">
        <v>517</v>
      </c>
      <c r="C278" s="33" t="s">
        <v>308</v>
      </c>
      <c r="D278" s="21" t="s">
        <v>306</v>
      </c>
      <c r="E278" s="22">
        <v>2099.16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f t="shared" si="8"/>
        <v>2099.16</v>
      </c>
      <c r="Q278" s="22">
        <v>366.77</v>
      </c>
      <c r="R278" s="35">
        <f t="shared" si="9"/>
        <v>1732.3899999999999</v>
      </c>
    </row>
    <row r="279" spans="1:18" s="18" customFormat="1" ht="14.1" customHeight="1">
      <c r="A279" s="19" t="s">
        <v>409</v>
      </c>
      <c r="B279" s="19" t="s">
        <v>594</v>
      </c>
      <c r="C279" s="33">
        <v>2</v>
      </c>
      <c r="D279" s="21" t="s">
        <v>306</v>
      </c>
      <c r="E279" s="22">
        <v>5460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f t="shared" si="8"/>
        <v>5460</v>
      </c>
      <c r="Q279" s="22">
        <v>1072.55</v>
      </c>
      <c r="R279" s="35">
        <f t="shared" si="9"/>
        <v>4387.45</v>
      </c>
    </row>
    <row r="280" spans="1:18" s="18" customFormat="1" ht="14.1" customHeight="1">
      <c r="A280" s="19" t="s">
        <v>410</v>
      </c>
      <c r="B280" s="19" t="s">
        <v>619</v>
      </c>
      <c r="C280" s="33" t="s">
        <v>308</v>
      </c>
      <c r="D280" s="21" t="s">
        <v>306</v>
      </c>
      <c r="E280" s="22">
        <v>3797.78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2658.45</v>
      </c>
      <c r="P280" s="22">
        <f t="shared" si="8"/>
        <v>6456.23</v>
      </c>
      <c r="Q280" s="22">
        <v>532.54999999999995</v>
      </c>
      <c r="R280" s="35">
        <f t="shared" si="9"/>
        <v>5923.6799999999994</v>
      </c>
    </row>
    <row r="281" spans="1:18" s="18" customFormat="1" ht="14.1" customHeight="1">
      <c r="A281" s="19" t="s">
        <v>593</v>
      </c>
      <c r="B281" s="19" t="s">
        <v>594</v>
      </c>
      <c r="C281" s="33">
        <v>2</v>
      </c>
      <c r="D281" s="21" t="s">
        <v>306</v>
      </c>
      <c r="E281" s="22">
        <v>5460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f t="shared" si="8"/>
        <v>5460</v>
      </c>
      <c r="Q281" s="22">
        <v>1020.42</v>
      </c>
      <c r="R281" s="35">
        <f t="shared" si="9"/>
        <v>4439.58</v>
      </c>
    </row>
    <row r="282" spans="1:18" s="18" customFormat="1" ht="14.1" customHeight="1">
      <c r="A282" s="19" t="s">
        <v>411</v>
      </c>
      <c r="B282" s="19" t="s">
        <v>517</v>
      </c>
      <c r="C282" s="33" t="s">
        <v>308</v>
      </c>
      <c r="D282" s="21" t="s">
        <v>306</v>
      </c>
      <c r="E282" s="22">
        <v>2099.16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f t="shared" si="8"/>
        <v>2099.16</v>
      </c>
      <c r="Q282" s="22">
        <v>177.57</v>
      </c>
      <c r="R282" s="35">
        <f t="shared" si="9"/>
        <v>1921.59</v>
      </c>
    </row>
    <row r="283" spans="1:18" s="18" customFormat="1" ht="14.1" customHeight="1">
      <c r="A283" s="19" t="s">
        <v>161</v>
      </c>
      <c r="B283" s="19" t="s">
        <v>654</v>
      </c>
      <c r="C283" s="33" t="s">
        <v>308</v>
      </c>
      <c r="D283" s="21" t="s">
        <v>306</v>
      </c>
      <c r="E283" s="22">
        <v>3797.78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1000</v>
      </c>
      <c r="L283" s="22">
        <v>0</v>
      </c>
      <c r="M283" s="22">
        <v>0</v>
      </c>
      <c r="N283" s="22">
        <v>0</v>
      </c>
      <c r="O283" s="22">
        <v>0</v>
      </c>
      <c r="P283" s="22">
        <f t="shared" si="8"/>
        <v>4797.7800000000007</v>
      </c>
      <c r="Q283" s="22">
        <v>2110.9499999999998</v>
      </c>
      <c r="R283" s="35">
        <f t="shared" si="9"/>
        <v>2686.8300000000008</v>
      </c>
    </row>
    <row r="284" spans="1:18" s="18" customFormat="1" ht="14.1" customHeight="1">
      <c r="A284" s="19" t="s">
        <v>412</v>
      </c>
      <c r="B284" s="19" t="s">
        <v>625</v>
      </c>
      <c r="C284" s="33" t="s">
        <v>308</v>
      </c>
      <c r="D284" s="21" t="s">
        <v>306</v>
      </c>
      <c r="E284" s="22">
        <v>4297.59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96.26</v>
      </c>
      <c r="N284" s="22">
        <v>0</v>
      </c>
      <c r="O284" s="22">
        <v>0</v>
      </c>
      <c r="P284" s="22">
        <f t="shared" si="8"/>
        <v>4393.8500000000004</v>
      </c>
      <c r="Q284" s="22">
        <v>675.15</v>
      </c>
      <c r="R284" s="35">
        <f t="shared" si="9"/>
        <v>3718.7000000000003</v>
      </c>
    </row>
    <row r="285" spans="1:18" s="18" customFormat="1" ht="14.1" customHeight="1">
      <c r="A285" s="19" t="s">
        <v>162</v>
      </c>
      <c r="B285" s="19" t="s">
        <v>629</v>
      </c>
      <c r="C285" s="33" t="s">
        <v>686</v>
      </c>
      <c r="D285" s="21" t="s">
        <v>306</v>
      </c>
      <c r="E285" s="22">
        <v>5642.95</v>
      </c>
      <c r="F285" s="22">
        <v>53.51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f t="shared" si="8"/>
        <v>5696.46</v>
      </c>
      <c r="Q285" s="22">
        <v>1190.45</v>
      </c>
      <c r="R285" s="35">
        <f t="shared" si="9"/>
        <v>4506.01</v>
      </c>
    </row>
    <row r="286" spans="1:18" s="18" customFormat="1" ht="14.1" customHeight="1">
      <c r="A286" s="19" t="s">
        <v>163</v>
      </c>
      <c r="B286" s="19" t="s">
        <v>639</v>
      </c>
      <c r="C286" s="33" t="s">
        <v>686</v>
      </c>
      <c r="D286" s="21" t="s">
        <v>306</v>
      </c>
      <c r="E286" s="22">
        <v>2756.41</v>
      </c>
      <c r="F286" s="22">
        <v>1057.6300000000001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187.69</v>
      </c>
      <c r="N286" s="22">
        <v>0</v>
      </c>
      <c r="O286" s="22">
        <v>0</v>
      </c>
      <c r="P286" s="22">
        <f t="shared" si="8"/>
        <v>4001.73</v>
      </c>
      <c r="Q286" s="22">
        <v>536.92999999999995</v>
      </c>
      <c r="R286" s="35">
        <f t="shared" si="9"/>
        <v>3464.8</v>
      </c>
    </row>
    <row r="287" spans="1:18" s="18" customFormat="1" ht="14.1" customHeight="1">
      <c r="A287" s="19" t="s">
        <v>413</v>
      </c>
      <c r="B287" s="19" t="s">
        <v>640</v>
      </c>
      <c r="C287" s="33">
        <v>0</v>
      </c>
      <c r="D287" s="21" t="s">
        <v>306</v>
      </c>
      <c r="E287" s="22">
        <v>8400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f t="shared" si="8"/>
        <v>8400</v>
      </c>
      <c r="Q287" s="22">
        <v>2021.08</v>
      </c>
      <c r="R287" s="35">
        <f t="shared" si="9"/>
        <v>6378.92</v>
      </c>
    </row>
    <row r="288" spans="1:18" s="18" customFormat="1" ht="14.1" customHeight="1">
      <c r="A288" s="19" t="s">
        <v>414</v>
      </c>
      <c r="B288" s="19" t="s">
        <v>563</v>
      </c>
      <c r="C288" s="33" t="s">
        <v>308</v>
      </c>
      <c r="D288" s="21" t="s">
        <v>306</v>
      </c>
      <c r="E288" s="22">
        <v>1339.14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f t="shared" si="8"/>
        <v>1339.14</v>
      </c>
      <c r="Q288" s="22">
        <v>187.69</v>
      </c>
      <c r="R288" s="35">
        <f t="shared" si="9"/>
        <v>1151.45</v>
      </c>
    </row>
    <row r="289" spans="1:18" s="18" customFormat="1" ht="14.1" customHeight="1">
      <c r="A289" s="19" t="s">
        <v>595</v>
      </c>
      <c r="B289" s="19" t="s">
        <v>561</v>
      </c>
      <c r="C289" s="33" t="s">
        <v>308</v>
      </c>
      <c r="D289" s="21" t="s">
        <v>306</v>
      </c>
      <c r="E289" s="22">
        <v>3797.78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f t="shared" si="8"/>
        <v>3797.78</v>
      </c>
      <c r="Q289" s="22">
        <v>698.54</v>
      </c>
      <c r="R289" s="35">
        <f t="shared" si="9"/>
        <v>3099.2400000000002</v>
      </c>
    </row>
    <row r="290" spans="1:18" s="18" customFormat="1" ht="14.1" customHeight="1">
      <c r="A290" s="19" t="s">
        <v>415</v>
      </c>
      <c r="B290" s="19" t="s">
        <v>590</v>
      </c>
      <c r="C290" s="33" t="s">
        <v>308</v>
      </c>
      <c r="D290" s="21" t="s">
        <v>306</v>
      </c>
      <c r="E290" s="22">
        <v>1597.2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218.35</v>
      </c>
      <c r="N290" s="22">
        <v>0</v>
      </c>
      <c r="O290" s="22">
        <v>0</v>
      </c>
      <c r="P290" s="22">
        <f t="shared" si="8"/>
        <v>1815.55</v>
      </c>
      <c r="Q290" s="22">
        <v>226.39</v>
      </c>
      <c r="R290" s="35">
        <f t="shared" si="9"/>
        <v>1589.1599999999999</v>
      </c>
    </row>
    <row r="291" spans="1:18" s="18" customFormat="1" ht="14.1" customHeight="1">
      <c r="A291" s="19" t="s">
        <v>164</v>
      </c>
      <c r="B291" s="19" t="s">
        <v>620</v>
      </c>
      <c r="C291" s="33" t="s">
        <v>308</v>
      </c>
      <c r="D291" s="21" t="s">
        <v>306</v>
      </c>
      <c r="E291" s="22">
        <v>1597.2</v>
      </c>
      <c r="F291" s="22">
        <v>0</v>
      </c>
      <c r="G291" s="22">
        <v>242.4</v>
      </c>
      <c r="H291" s="22">
        <v>490.56</v>
      </c>
      <c r="I291" s="22">
        <v>0</v>
      </c>
      <c r="J291" s="22">
        <v>0</v>
      </c>
      <c r="K291" s="22">
        <v>0</v>
      </c>
      <c r="L291" s="22">
        <v>0</v>
      </c>
      <c r="M291" s="22">
        <v>338.34</v>
      </c>
      <c r="N291" s="22">
        <v>0</v>
      </c>
      <c r="O291" s="22">
        <v>0</v>
      </c>
      <c r="P291" s="22">
        <f t="shared" si="8"/>
        <v>2668.5000000000005</v>
      </c>
      <c r="Q291" s="22">
        <v>390.96</v>
      </c>
      <c r="R291" s="35">
        <f t="shared" si="9"/>
        <v>2277.5400000000004</v>
      </c>
    </row>
    <row r="292" spans="1:18" s="18" customFormat="1" ht="14.1" customHeight="1">
      <c r="A292" s="19" t="s">
        <v>165</v>
      </c>
      <c r="B292" s="19" t="s">
        <v>629</v>
      </c>
      <c r="C292" s="33" t="s">
        <v>693</v>
      </c>
      <c r="D292" s="21" t="s">
        <v>306</v>
      </c>
      <c r="E292" s="22">
        <v>4232.22</v>
      </c>
      <c r="F292" s="22">
        <v>1494.42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155.66</v>
      </c>
      <c r="N292" s="22">
        <v>0</v>
      </c>
      <c r="O292" s="22">
        <v>0</v>
      </c>
      <c r="P292" s="22">
        <f t="shared" si="8"/>
        <v>5882.3</v>
      </c>
      <c r="Q292" s="22">
        <v>1167.94</v>
      </c>
      <c r="R292" s="35">
        <f t="shared" si="9"/>
        <v>4714.3600000000006</v>
      </c>
    </row>
    <row r="293" spans="1:18" s="18" customFormat="1" ht="14.1" customHeight="1">
      <c r="A293" s="19" t="s">
        <v>166</v>
      </c>
      <c r="B293" s="19" t="s">
        <v>624</v>
      </c>
      <c r="C293" s="33" t="s">
        <v>688</v>
      </c>
      <c r="D293" s="21" t="s">
        <v>306</v>
      </c>
      <c r="E293" s="22">
        <v>3334.94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187.69</v>
      </c>
      <c r="N293" s="22">
        <v>0</v>
      </c>
      <c r="O293" s="22">
        <v>0</v>
      </c>
      <c r="P293" s="22">
        <f t="shared" si="8"/>
        <v>3522.63</v>
      </c>
      <c r="Q293" s="22">
        <v>1330.68</v>
      </c>
      <c r="R293" s="35">
        <f t="shared" si="9"/>
        <v>2191.9499999999998</v>
      </c>
    </row>
    <row r="294" spans="1:18" s="18" customFormat="1" ht="14.1" customHeight="1">
      <c r="A294" s="19" t="s">
        <v>416</v>
      </c>
      <c r="B294" s="19" t="s">
        <v>672</v>
      </c>
      <c r="C294" s="33" t="s">
        <v>308</v>
      </c>
      <c r="D294" s="21" t="s">
        <v>306</v>
      </c>
      <c r="E294" s="22">
        <v>4297.59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397.01</v>
      </c>
      <c r="N294" s="22">
        <v>0</v>
      </c>
      <c r="O294" s="22">
        <v>0</v>
      </c>
      <c r="P294" s="22">
        <f t="shared" si="8"/>
        <v>4694.6000000000004</v>
      </c>
      <c r="Q294" s="22">
        <v>638.55999999999995</v>
      </c>
      <c r="R294" s="35">
        <f t="shared" si="9"/>
        <v>4056.0400000000004</v>
      </c>
    </row>
    <row r="295" spans="1:18" s="18" customFormat="1" ht="14.1" customHeight="1">
      <c r="A295" s="19" t="s">
        <v>576</v>
      </c>
      <c r="B295" s="19" t="s">
        <v>520</v>
      </c>
      <c r="C295" s="33">
        <v>0</v>
      </c>
      <c r="D295" s="21" t="s">
        <v>303</v>
      </c>
      <c r="E295" s="22">
        <v>830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86</v>
      </c>
      <c r="M295" s="22">
        <v>0</v>
      </c>
      <c r="N295" s="22">
        <v>0</v>
      </c>
      <c r="O295" s="22">
        <v>0</v>
      </c>
      <c r="P295" s="22">
        <f t="shared" si="8"/>
        <v>916</v>
      </c>
      <c r="Q295" s="22">
        <v>0</v>
      </c>
      <c r="R295" s="35">
        <f t="shared" si="9"/>
        <v>916</v>
      </c>
    </row>
    <row r="296" spans="1:18" s="18" customFormat="1" ht="14.1" customHeight="1">
      <c r="A296" s="19" t="s">
        <v>417</v>
      </c>
      <c r="B296" s="19" t="s">
        <v>619</v>
      </c>
      <c r="C296" s="33" t="s">
        <v>308</v>
      </c>
      <c r="D296" s="21" t="s">
        <v>306</v>
      </c>
      <c r="E296" s="22">
        <v>3797.78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f t="shared" si="8"/>
        <v>3797.78</v>
      </c>
      <c r="Q296" s="22">
        <v>532.54999999999995</v>
      </c>
      <c r="R296" s="35">
        <f t="shared" si="9"/>
        <v>3265.2300000000005</v>
      </c>
    </row>
    <row r="297" spans="1:18" s="18" customFormat="1" ht="14.1" customHeight="1">
      <c r="A297" s="19" t="s">
        <v>167</v>
      </c>
      <c r="B297" s="19" t="s">
        <v>629</v>
      </c>
      <c r="C297" s="33" t="s">
        <v>686</v>
      </c>
      <c r="D297" s="21" t="s">
        <v>306</v>
      </c>
      <c r="E297" s="22">
        <v>5642.95</v>
      </c>
      <c r="F297" s="22">
        <v>2645.29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125.12</v>
      </c>
      <c r="N297" s="22">
        <v>0</v>
      </c>
      <c r="O297" s="22">
        <v>0</v>
      </c>
      <c r="P297" s="22">
        <f t="shared" si="8"/>
        <v>8413.36</v>
      </c>
      <c r="Q297" s="22">
        <v>4329.29</v>
      </c>
      <c r="R297" s="35">
        <f t="shared" si="9"/>
        <v>4084.0700000000006</v>
      </c>
    </row>
    <row r="298" spans="1:18" s="18" customFormat="1" ht="14.1" customHeight="1">
      <c r="A298" s="19" t="s">
        <v>169</v>
      </c>
      <c r="B298" s="19" t="s">
        <v>512</v>
      </c>
      <c r="C298" s="33" t="s">
        <v>686</v>
      </c>
      <c r="D298" s="21" t="s">
        <v>306</v>
      </c>
      <c r="E298" s="22">
        <v>1798.7</v>
      </c>
      <c r="F298" s="22">
        <v>751.49</v>
      </c>
      <c r="G298" s="22">
        <v>242.4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303.64</v>
      </c>
      <c r="N298" s="22">
        <v>0</v>
      </c>
      <c r="O298" s="22">
        <v>0</v>
      </c>
      <c r="P298" s="22">
        <f t="shared" si="8"/>
        <v>3096.23</v>
      </c>
      <c r="Q298" s="22">
        <v>315.43</v>
      </c>
      <c r="R298" s="35">
        <f t="shared" si="9"/>
        <v>2780.8</v>
      </c>
    </row>
    <row r="299" spans="1:18" s="18" customFormat="1" ht="14.1" customHeight="1">
      <c r="A299" s="19" t="s">
        <v>500</v>
      </c>
      <c r="B299" s="19" t="s">
        <v>512</v>
      </c>
      <c r="C299" s="33" t="s">
        <v>308</v>
      </c>
      <c r="D299" s="21" t="s">
        <v>306</v>
      </c>
      <c r="E299" s="22">
        <v>1597.2</v>
      </c>
      <c r="F299" s="22">
        <v>0</v>
      </c>
      <c r="G299" s="22">
        <v>242.4</v>
      </c>
      <c r="H299" s="22">
        <v>0</v>
      </c>
      <c r="I299" s="22">
        <v>0</v>
      </c>
      <c r="J299" s="22">
        <v>61.32</v>
      </c>
      <c r="K299" s="22">
        <v>0</v>
      </c>
      <c r="L299" s="22">
        <v>0</v>
      </c>
      <c r="M299" s="22">
        <v>0</v>
      </c>
      <c r="N299" s="22">
        <v>0</v>
      </c>
      <c r="O299" s="22">
        <v>1287.72</v>
      </c>
      <c r="P299" s="22">
        <f t="shared" si="8"/>
        <v>3188.6400000000003</v>
      </c>
      <c r="Q299" s="22">
        <v>157.9</v>
      </c>
      <c r="R299" s="35">
        <f t="shared" si="9"/>
        <v>3030.7400000000002</v>
      </c>
    </row>
    <row r="300" spans="1:18" s="18" customFormat="1" ht="14.1" customHeight="1">
      <c r="A300" s="19" t="s">
        <v>170</v>
      </c>
      <c r="B300" s="19" t="s">
        <v>660</v>
      </c>
      <c r="C300" s="33">
        <v>0</v>
      </c>
      <c r="D300" s="21" t="s">
        <v>306</v>
      </c>
      <c r="E300" s="22">
        <v>6300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69.75</v>
      </c>
      <c r="N300" s="22">
        <v>0</v>
      </c>
      <c r="O300" s="22">
        <v>0</v>
      </c>
      <c r="P300" s="22">
        <f t="shared" si="8"/>
        <v>6369.75</v>
      </c>
      <c r="Q300" s="22">
        <v>1415.81</v>
      </c>
      <c r="R300" s="35">
        <f t="shared" si="9"/>
        <v>4953.9400000000005</v>
      </c>
    </row>
    <row r="301" spans="1:18" s="18" customFormat="1" ht="14.1" customHeight="1">
      <c r="A301" s="19" t="s">
        <v>171</v>
      </c>
      <c r="B301" s="19" t="s">
        <v>654</v>
      </c>
      <c r="C301" s="33" t="s">
        <v>688</v>
      </c>
      <c r="D301" s="21" t="s">
        <v>306</v>
      </c>
      <c r="E301" s="22">
        <v>3951.21</v>
      </c>
      <c r="F301" s="22">
        <v>0</v>
      </c>
      <c r="G301" s="22">
        <v>0</v>
      </c>
      <c r="H301" s="22">
        <v>4634.1399999999994</v>
      </c>
      <c r="I301" s="22">
        <v>0</v>
      </c>
      <c r="J301" s="22">
        <v>0</v>
      </c>
      <c r="K301" s="22">
        <v>3000</v>
      </c>
      <c r="L301" s="22">
        <v>0</v>
      </c>
      <c r="M301" s="22">
        <v>0</v>
      </c>
      <c r="N301" s="22">
        <v>0</v>
      </c>
      <c r="O301" s="22">
        <v>0</v>
      </c>
      <c r="P301" s="22">
        <f t="shared" si="8"/>
        <v>11585.349999999999</v>
      </c>
      <c r="Q301" s="22">
        <v>2993.72</v>
      </c>
      <c r="R301" s="35">
        <f t="shared" si="9"/>
        <v>8591.6299999999992</v>
      </c>
    </row>
    <row r="302" spans="1:18" s="18" customFormat="1" ht="14.1" customHeight="1">
      <c r="A302" s="19" t="s">
        <v>172</v>
      </c>
      <c r="B302" s="19" t="s">
        <v>631</v>
      </c>
      <c r="C302" s="33" t="s">
        <v>686</v>
      </c>
      <c r="D302" s="21" t="s">
        <v>306</v>
      </c>
      <c r="E302" s="22">
        <v>2364</v>
      </c>
      <c r="F302" s="22">
        <v>905.55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233.48</v>
      </c>
      <c r="N302" s="22">
        <v>0</v>
      </c>
      <c r="O302" s="22">
        <v>0</v>
      </c>
      <c r="P302" s="22">
        <f t="shared" si="8"/>
        <v>3503.03</v>
      </c>
      <c r="Q302" s="22">
        <v>450.77</v>
      </c>
      <c r="R302" s="35">
        <f t="shared" si="9"/>
        <v>3052.26</v>
      </c>
    </row>
    <row r="303" spans="1:18" s="18" customFormat="1" ht="14.1" customHeight="1">
      <c r="A303" s="19" t="s">
        <v>418</v>
      </c>
      <c r="B303" s="19" t="s">
        <v>512</v>
      </c>
      <c r="C303" s="33" t="s">
        <v>308</v>
      </c>
      <c r="D303" s="21" t="s">
        <v>306</v>
      </c>
      <c r="E303" s="22">
        <v>1597.2</v>
      </c>
      <c r="F303" s="22">
        <v>0</v>
      </c>
      <c r="G303" s="22">
        <v>242.4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1287.72</v>
      </c>
      <c r="P303" s="22">
        <f t="shared" si="8"/>
        <v>3127.32</v>
      </c>
      <c r="Q303" s="22">
        <v>248.21</v>
      </c>
      <c r="R303" s="35">
        <f t="shared" si="9"/>
        <v>2879.11</v>
      </c>
    </row>
    <row r="304" spans="1:18" s="18" customFormat="1" ht="14.1" customHeight="1">
      <c r="A304" s="19" t="s">
        <v>173</v>
      </c>
      <c r="B304" s="19" t="s">
        <v>665</v>
      </c>
      <c r="C304" s="33" t="s">
        <v>686</v>
      </c>
      <c r="D304" s="21" t="s">
        <v>306</v>
      </c>
      <c r="E304" s="22">
        <v>5642.95</v>
      </c>
      <c r="F304" s="22">
        <v>53.51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f t="shared" si="8"/>
        <v>5696.46</v>
      </c>
      <c r="Q304" s="22">
        <v>2040.74</v>
      </c>
      <c r="R304" s="35">
        <f t="shared" si="9"/>
        <v>3655.7200000000003</v>
      </c>
    </row>
    <row r="305" spans="1:18" s="18" customFormat="1" ht="14.1" customHeight="1">
      <c r="A305" s="19" t="s">
        <v>174</v>
      </c>
      <c r="B305" s="19" t="s">
        <v>654</v>
      </c>
      <c r="C305" s="33" t="s">
        <v>308</v>
      </c>
      <c r="D305" s="21" t="s">
        <v>306</v>
      </c>
      <c r="E305" s="22">
        <v>3797.78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3000</v>
      </c>
      <c r="L305" s="22">
        <v>0</v>
      </c>
      <c r="M305" s="22">
        <v>217.78</v>
      </c>
      <c r="N305" s="22">
        <v>0</v>
      </c>
      <c r="O305" s="22">
        <v>0</v>
      </c>
      <c r="P305" s="22">
        <f t="shared" si="8"/>
        <v>7015.56</v>
      </c>
      <c r="Q305" s="22">
        <v>1576.23</v>
      </c>
      <c r="R305" s="35">
        <f t="shared" si="9"/>
        <v>5439.33</v>
      </c>
    </row>
    <row r="306" spans="1:18" s="18" customFormat="1" ht="14.1" customHeight="1">
      <c r="A306" s="19" t="s">
        <v>577</v>
      </c>
      <c r="B306" s="19" t="s">
        <v>520</v>
      </c>
      <c r="C306" s="33" t="s">
        <v>689</v>
      </c>
      <c r="D306" s="21" t="s">
        <v>303</v>
      </c>
      <c r="E306" s="22">
        <v>600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86</v>
      </c>
      <c r="M306" s="22">
        <v>0</v>
      </c>
      <c r="N306" s="22">
        <v>0</v>
      </c>
      <c r="O306" s="22">
        <v>0</v>
      </c>
      <c r="P306" s="22">
        <f t="shared" si="8"/>
        <v>686</v>
      </c>
      <c r="Q306" s="22">
        <v>6</v>
      </c>
      <c r="R306" s="35">
        <f t="shared" si="9"/>
        <v>680</v>
      </c>
    </row>
    <row r="307" spans="1:18" s="18" customFormat="1" ht="14.1" customHeight="1">
      <c r="A307" s="19" t="s">
        <v>545</v>
      </c>
      <c r="B307" s="19" t="s">
        <v>560</v>
      </c>
      <c r="C307" s="33" t="s">
        <v>308</v>
      </c>
      <c r="D307" s="21" t="s">
        <v>306</v>
      </c>
      <c r="E307" s="22">
        <v>4297.59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f t="shared" si="8"/>
        <v>4297.59</v>
      </c>
      <c r="Q307" s="22">
        <v>610.12</v>
      </c>
      <c r="R307" s="35">
        <f t="shared" si="9"/>
        <v>3687.4700000000003</v>
      </c>
    </row>
    <row r="308" spans="1:18" s="18" customFormat="1" ht="14.1" customHeight="1">
      <c r="A308" s="19" t="s">
        <v>419</v>
      </c>
      <c r="B308" s="19" t="s">
        <v>633</v>
      </c>
      <c r="C308" s="33" t="s">
        <v>308</v>
      </c>
      <c r="D308" s="21" t="s">
        <v>306</v>
      </c>
      <c r="E308" s="22">
        <v>1833.48</v>
      </c>
      <c r="F308" s="22">
        <v>0</v>
      </c>
      <c r="G308" s="22">
        <v>521.78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f t="shared" si="8"/>
        <v>2355.2600000000002</v>
      </c>
      <c r="Q308" s="22">
        <v>328.11</v>
      </c>
      <c r="R308" s="35">
        <f t="shared" si="9"/>
        <v>2027.15</v>
      </c>
    </row>
    <row r="309" spans="1:18" s="18" customFormat="1" ht="14.1" customHeight="1">
      <c r="A309" s="19" t="s">
        <v>175</v>
      </c>
      <c r="B309" s="19" t="s">
        <v>512</v>
      </c>
      <c r="C309" s="33" t="s">
        <v>694</v>
      </c>
      <c r="D309" s="21" t="s">
        <v>306</v>
      </c>
      <c r="E309" s="22">
        <v>1694.95</v>
      </c>
      <c r="F309" s="22">
        <v>0</v>
      </c>
      <c r="G309" s="22">
        <v>242.4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536.22</v>
      </c>
      <c r="N309" s="22">
        <v>0</v>
      </c>
      <c r="O309" s="22">
        <v>0</v>
      </c>
      <c r="P309" s="22">
        <f t="shared" si="8"/>
        <v>2473.5700000000002</v>
      </c>
      <c r="Q309" s="22">
        <v>269.18</v>
      </c>
      <c r="R309" s="35">
        <f t="shared" si="9"/>
        <v>2204.3900000000003</v>
      </c>
    </row>
    <row r="310" spans="1:18" s="18" customFormat="1" ht="14.1" customHeight="1">
      <c r="A310" s="19" t="s">
        <v>420</v>
      </c>
      <c r="B310" s="19" t="s">
        <v>673</v>
      </c>
      <c r="C310" s="33">
        <v>0</v>
      </c>
      <c r="D310" s="21" t="s">
        <v>306</v>
      </c>
      <c r="E310" s="22">
        <v>15288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f t="shared" si="8"/>
        <v>15288</v>
      </c>
      <c r="Q310" s="22">
        <v>3940.42</v>
      </c>
      <c r="R310" s="35">
        <f t="shared" si="9"/>
        <v>11347.58</v>
      </c>
    </row>
    <row r="311" spans="1:18" s="18" customFormat="1" ht="14.1" customHeight="1">
      <c r="A311" s="19" t="s">
        <v>421</v>
      </c>
      <c r="B311" s="19" t="s">
        <v>517</v>
      </c>
      <c r="C311" s="33" t="s">
        <v>308</v>
      </c>
      <c r="D311" s="21" t="s">
        <v>306</v>
      </c>
      <c r="E311" s="22">
        <v>2099.16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230.55</v>
      </c>
      <c r="N311" s="22">
        <v>0</v>
      </c>
      <c r="O311" s="22">
        <v>0</v>
      </c>
      <c r="P311" s="22">
        <f t="shared" si="8"/>
        <v>2329.71</v>
      </c>
      <c r="Q311" s="22">
        <v>175.74</v>
      </c>
      <c r="R311" s="35">
        <f t="shared" si="9"/>
        <v>2153.9700000000003</v>
      </c>
    </row>
    <row r="312" spans="1:18" s="18" customFormat="1" ht="14.1" customHeight="1">
      <c r="A312" s="19" t="s">
        <v>176</v>
      </c>
      <c r="B312" s="19" t="s">
        <v>632</v>
      </c>
      <c r="C312" s="33" t="s">
        <v>308</v>
      </c>
      <c r="D312" s="21" t="s">
        <v>306</v>
      </c>
      <c r="E312" s="22">
        <v>3797.78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f t="shared" si="8"/>
        <v>3797.78</v>
      </c>
      <c r="Q312" s="22">
        <v>532.54999999999995</v>
      </c>
      <c r="R312" s="35">
        <f t="shared" si="9"/>
        <v>3265.2300000000005</v>
      </c>
    </row>
    <row r="313" spans="1:18" s="18" customFormat="1" ht="14.1" customHeight="1">
      <c r="A313" s="19" t="s">
        <v>546</v>
      </c>
      <c r="B313" s="19" t="s">
        <v>560</v>
      </c>
      <c r="C313" s="33" t="s">
        <v>308</v>
      </c>
      <c r="D313" s="21" t="s">
        <v>306</v>
      </c>
      <c r="E313" s="22">
        <v>4297.59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f t="shared" si="8"/>
        <v>4297.59</v>
      </c>
      <c r="Q313" s="22">
        <v>675.15</v>
      </c>
      <c r="R313" s="35">
        <f t="shared" si="9"/>
        <v>3622.44</v>
      </c>
    </row>
    <row r="314" spans="1:18" s="18" customFormat="1" ht="14.1" customHeight="1">
      <c r="A314" s="19" t="s">
        <v>177</v>
      </c>
      <c r="B314" s="19" t="s">
        <v>658</v>
      </c>
      <c r="C314" s="33" t="s">
        <v>686</v>
      </c>
      <c r="D314" s="21" t="s">
        <v>306</v>
      </c>
      <c r="E314" s="22">
        <v>5642.95</v>
      </c>
      <c r="F314" s="22">
        <v>1463.29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155.66</v>
      </c>
      <c r="N314" s="22">
        <v>0</v>
      </c>
      <c r="O314" s="22">
        <v>0</v>
      </c>
      <c r="P314" s="22">
        <f t="shared" si="8"/>
        <v>7261.9</v>
      </c>
      <c r="Q314" s="22">
        <v>1687.29</v>
      </c>
      <c r="R314" s="35">
        <f t="shared" si="9"/>
        <v>5574.61</v>
      </c>
    </row>
    <row r="315" spans="1:18" s="18" customFormat="1" ht="14.1" customHeight="1">
      <c r="A315" s="36" t="s">
        <v>518</v>
      </c>
      <c r="B315" s="19" t="s">
        <v>514</v>
      </c>
      <c r="C315" s="33">
        <v>0</v>
      </c>
      <c r="D315" s="21" t="s">
        <v>306</v>
      </c>
      <c r="E315" s="22">
        <v>2520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383.1</v>
      </c>
      <c r="N315" s="22">
        <v>0</v>
      </c>
      <c r="O315" s="22">
        <v>0</v>
      </c>
      <c r="P315" s="22">
        <f t="shared" si="8"/>
        <v>2903.1</v>
      </c>
      <c r="Q315" s="22">
        <v>241.74</v>
      </c>
      <c r="R315" s="35">
        <f t="shared" si="9"/>
        <v>2661.3599999999997</v>
      </c>
    </row>
    <row r="316" spans="1:18" s="18" customFormat="1" ht="14.1" customHeight="1">
      <c r="A316" s="19" t="s">
        <v>422</v>
      </c>
      <c r="B316" s="19" t="s">
        <v>590</v>
      </c>
      <c r="C316" s="33" t="s">
        <v>308</v>
      </c>
      <c r="D316" s="21" t="s">
        <v>306</v>
      </c>
      <c r="E316" s="22">
        <v>1597.2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1118.04</v>
      </c>
      <c r="P316" s="22">
        <f t="shared" si="8"/>
        <v>2715.24</v>
      </c>
      <c r="Q316" s="22">
        <v>226.39</v>
      </c>
      <c r="R316" s="35">
        <f t="shared" si="9"/>
        <v>2488.85</v>
      </c>
    </row>
    <row r="317" spans="1:18" s="18" customFormat="1" ht="14.1" customHeight="1">
      <c r="A317" s="19" t="s">
        <v>178</v>
      </c>
      <c r="B317" s="19" t="s">
        <v>620</v>
      </c>
      <c r="C317" s="33" t="s">
        <v>686</v>
      </c>
      <c r="D317" s="21" t="s">
        <v>306</v>
      </c>
      <c r="E317" s="22">
        <v>1798.7</v>
      </c>
      <c r="F317" s="22">
        <v>0</v>
      </c>
      <c r="G317" s="22">
        <v>516.49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1593.22</v>
      </c>
      <c r="P317" s="22">
        <f t="shared" si="8"/>
        <v>3908.41</v>
      </c>
      <c r="Q317" s="22">
        <v>368.67</v>
      </c>
      <c r="R317" s="35">
        <f t="shared" si="9"/>
        <v>3539.74</v>
      </c>
    </row>
    <row r="318" spans="1:18" s="18" customFormat="1" ht="14.1" customHeight="1">
      <c r="A318" s="19" t="s">
        <v>179</v>
      </c>
      <c r="B318" s="19" t="s">
        <v>628</v>
      </c>
      <c r="C318" s="33" t="s">
        <v>686</v>
      </c>
      <c r="D318" s="21" t="s">
        <v>306</v>
      </c>
      <c r="E318" s="22">
        <v>2364</v>
      </c>
      <c r="F318" s="22">
        <v>222.82</v>
      </c>
      <c r="G318" s="22">
        <v>709.2</v>
      </c>
      <c r="H318" s="22">
        <v>2197.3500000000004</v>
      </c>
      <c r="I318" s="22">
        <v>0</v>
      </c>
      <c r="J318" s="22">
        <v>0</v>
      </c>
      <c r="K318" s="22">
        <v>0</v>
      </c>
      <c r="L318" s="22">
        <v>0</v>
      </c>
      <c r="M318" s="22">
        <v>233.48</v>
      </c>
      <c r="N318" s="22">
        <v>0</v>
      </c>
      <c r="O318" s="22">
        <v>0</v>
      </c>
      <c r="P318" s="22">
        <f t="shared" si="8"/>
        <v>5726.85</v>
      </c>
      <c r="Q318" s="22">
        <v>1371.48</v>
      </c>
      <c r="R318" s="35">
        <f t="shared" si="9"/>
        <v>4355.3700000000008</v>
      </c>
    </row>
    <row r="319" spans="1:18" s="18" customFormat="1" ht="14.1" customHeight="1">
      <c r="A319" s="19" t="s">
        <v>423</v>
      </c>
      <c r="B319" s="19" t="s">
        <v>655</v>
      </c>
      <c r="C319" s="33" t="s">
        <v>308</v>
      </c>
      <c r="D319" s="21" t="s">
        <v>306</v>
      </c>
      <c r="E319" s="22">
        <v>4297.59</v>
      </c>
      <c r="F319" s="22">
        <v>0</v>
      </c>
      <c r="G319" s="22">
        <v>242.4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3177.99</v>
      </c>
      <c r="P319" s="22">
        <f t="shared" si="8"/>
        <v>7717.98</v>
      </c>
      <c r="Q319" s="22">
        <v>713.33</v>
      </c>
      <c r="R319" s="35">
        <f t="shared" si="9"/>
        <v>7004.65</v>
      </c>
    </row>
    <row r="320" spans="1:18" s="18" customFormat="1" ht="14.1" customHeight="1">
      <c r="A320" s="19" t="s">
        <v>180</v>
      </c>
      <c r="B320" s="19" t="s">
        <v>629</v>
      </c>
      <c r="C320" s="33" t="s">
        <v>692</v>
      </c>
      <c r="D320" s="21" t="s">
        <v>306</v>
      </c>
      <c r="E320" s="22">
        <v>5532.32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f t="shared" si="8"/>
        <v>5532.32</v>
      </c>
      <c r="Q320" s="22">
        <v>1099.79</v>
      </c>
      <c r="R320" s="35">
        <f t="shared" si="9"/>
        <v>4432.53</v>
      </c>
    </row>
    <row r="321" spans="1:18" s="18" customFormat="1" ht="14.1" customHeight="1">
      <c r="A321" s="19" t="s">
        <v>181</v>
      </c>
      <c r="B321" s="19" t="s">
        <v>563</v>
      </c>
      <c r="C321" s="33" t="s">
        <v>686</v>
      </c>
      <c r="D321" s="21" t="s">
        <v>306</v>
      </c>
      <c r="E321" s="22">
        <v>1508.08</v>
      </c>
      <c r="F321" s="22">
        <v>215.59</v>
      </c>
      <c r="G321" s="22">
        <v>0</v>
      </c>
      <c r="H321" s="22">
        <v>287.27999999999997</v>
      </c>
      <c r="I321" s="22">
        <v>0</v>
      </c>
      <c r="J321" s="22">
        <v>57.46</v>
      </c>
      <c r="K321" s="22">
        <v>0</v>
      </c>
      <c r="L321" s="22">
        <v>0</v>
      </c>
      <c r="M321" s="22">
        <v>311.31</v>
      </c>
      <c r="N321" s="22">
        <v>0</v>
      </c>
      <c r="O321" s="22">
        <v>0</v>
      </c>
      <c r="P321" s="22">
        <f t="shared" si="8"/>
        <v>2379.7199999999998</v>
      </c>
      <c r="Q321" s="22">
        <v>317.45</v>
      </c>
      <c r="R321" s="35">
        <f t="shared" si="9"/>
        <v>2062.27</v>
      </c>
    </row>
    <row r="322" spans="1:18" s="18" customFormat="1" ht="14.1" customHeight="1">
      <c r="A322" s="19" t="s">
        <v>181</v>
      </c>
      <c r="B322" s="19" t="s">
        <v>633</v>
      </c>
      <c r="C322" s="33" t="s">
        <v>308</v>
      </c>
      <c r="D322" s="21" t="s">
        <v>306</v>
      </c>
      <c r="E322" s="22">
        <v>733.39</v>
      </c>
      <c r="F322" s="22">
        <v>0</v>
      </c>
      <c r="G322" s="22">
        <v>96.96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f t="shared" si="8"/>
        <v>830.35</v>
      </c>
      <c r="Q322" s="22">
        <v>67.27</v>
      </c>
      <c r="R322" s="35">
        <f t="shared" si="9"/>
        <v>763.08</v>
      </c>
    </row>
    <row r="323" spans="1:18" s="18" customFormat="1" ht="14.1" customHeight="1">
      <c r="A323" s="19" t="s">
        <v>182</v>
      </c>
      <c r="B323" s="19" t="s">
        <v>641</v>
      </c>
      <c r="C323" s="33" t="s">
        <v>686</v>
      </c>
      <c r="D323" s="21" t="s">
        <v>306</v>
      </c>
      <c r="E323" s="22">
        <v>2756.41</v>
      </c>
      <c r="F323" s="22">
        <v>978.72</v>
      </c>
      <c r="G323" s="22">
        <v>811.56000000000006</v>
      </c>
      <c r="H323" s="22">
        <v>0</v>
      </c>
      <c r="I323" s="22">
        <v>0</v>
      </c>
      <c r="J323" s="22">
        <v>148.85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f t="shared" si="8"/>
        <v>4695.5400000000009</v>
      </c>
      <c r="Q323" s="22">
        <v>973.25</v>
      </c>
      <c r="R323" s="35">
        <f t="shared" si="9"/>
        <v>3722.2900000000009</v>
      </c>
    </row>
    <row r="324" spans="1:18" s="18" customFormat="1" ht="14.1" customHeight="1">
      <c r="A324" s="19" t="s">
        <v>183</v>
      </c>
      <c r="B324" s="19" t="s">
        <v>561</v>
      </c>
      <c r="C324" s="33" t="s">
        <v>692</v>
      </c>
      <c r="D324" s="21" t="s">
        <v>306</v>
      </c>
      <c r="E324" s="22">
        <v>4193.0600000000004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187.69</v>
      </c>
      <c r="N324" s="22">
        <v>0</v>
      </c>
      <c r="O324" s="22">
        <v>0</v>
      </c>
      <c r="P324" s="22">
        <f t="shared" si="8"/>
        <v>4380.75</v>
      </c>
      <c r="Q324" s="22">
        <v>1783.2</v>
      </c>
      <c r="R324" s="35">
        <f t="shared" si="9"/>
        <v>2597.5500000000002</v>
      </c>
    </row>
    <row r="325" spans="1:18" s="18" customFormat="1" ht="14.1" customHeight="1">
      <c r="A325" s="19" t="s">
        <v>184</v>
      </c>
      <c r="B325" s="19" t="s">
        <v>624</v>
      </c>
      <c r="C325" s="33" t="s">
        <v>688</v>
      </c>
      <c r="D325" s="21" t="s">
        <v>306</v>
      </c>
      <c r="E325" s="22">
        <v>3334.94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1000</v>
      </c>
      <c r="L325" s="22">
        <v>0</v>
      </c>
      <c r="M325" s="22">
        <v>421.17</v>
      </c>
      <c r="N325" s="22">
        <v>0</v>
      </c>
      <c r="O325" s="22">
        <v>0</v>
      </c>
      <c r="P325" s="22">
        <f t="shared" si="8"/>
        <v>4756.1100000000006</v>
      </c>
      <c r="Q325" s="22">
        <v>741.6</v>
      </c>
      <c r="R325" s="35">
        <f t="shared" si="9"/>
        <v>4014.5100000000007</v>
      </c>
    </row>
    <row r="326" spans="1:18" s="18" customFormat="1" ht="14.1" customHeight="1">
      <c r="A326" s="19" t="s">
        <v>424</v>
      </c>
      <c r="B326" s="19" t="s">
        <v>590</v>
      </c>
      <c r="C326" s="33" t="s">
        <v>308</v>
      </c>
      <c r="D326" s="21" t="s">
        <v>306</v>
      </c>
      <c r="E326" s="22">
        <v>1597.2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716.16</v>
      </c>
      <c r="N326" s="22">
        <v>0</v>
      </c>
      <c r="O326" s="22">
        <v>0</v>
      </c>
      <c r="P326" s="22">
        <f t="shared" si="8"/>
        <v>2313.36</v>
      </c>
      <c r="Q326" s="22">
        <v>226.39</v>
      </c>
      <c r="R326" s="35">
        <f t="shared" si="9"/>
        <v>2086.9700000000003</v>
      </c>
    </row>
    <row r="327" spans="1:18" s="18" customFormat="1" ht="14.1" customHeight="1">
      <c r="A327" s="19" t="s">
        <v>185</v>
      </c>
      <c r="B327" s="19" t="s">
        <v>629</v>
      </c>
      <c r="C327" s="33" t="s">
        <v>686</v>
      </c>
      <c r="D327" s="21" t="s">
        <v>306</v>
      </c>
      <c r="E327" s="22">
        <v>5642.95</v>
      </c>
      <c r="F327" s="22">
        <v>865.86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311.17</v>
      </c>
      <c r="N327" s="22">
        <v>0</v>
      </c>
      <c r="O327" s="22">
        <v>4556.17</v>
      </c>
      <c r="P327" s="22">
        <f t="shared" si="8"/>
        <v>11376.15</v>
      </c>
      <c r="Q327" s="22">
        <v>1415.29</v>
      </c>
      <c r="R327" s="35">
        <f t="shared" si="9"/>
        <v>9960.86</v>
      </c>
    </row>
    <row r="328" spans="1:18" s="18" customFormat="1" ht="14.1" customHeight="1">
      <c r="A328" s="19" t="s">
        <v>186</v>
      </c>
      <c r="B328" s="19" t="s">
        <v>594</v>
      </c>
      <c r="C328" s="33">
        <v>5</v>
      </c>
      <c r="D328" s="21" t="s">
        <v>306</v>
      </c>
      <c r="E328" s="22">
        <v>15288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f t="shared" si="8"/>
        <v>15288</v>
      </c>
      <c r="Q328" s="22">
        <v>3940.42</v>
      </c>
      <c r="R328" s="35">
        <f t="shared" si="9"/>
        <v>11347.58</v>
      </c>
    </row>
    <row r="329" spans="1:18" s="18" customFormat="1" ht="14.1" customHeight="1">
      <c r="A329" s="19" t="s">
        <v>547</v>
      </c>
      <c r="B329" s="19" t="s">
        <v>562</v>
      </c>
      <c r="C329" s="33"/>
      <c r="D329" s="21" t="s">
        <v>306</v>
      </c>
      <c r="E329" s="22">
        <v>0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4000</v>
      </c>
      <c r="L329" s="22">
        <v>0</v>
      </c>
      <c r="M329" s="22">
        <v>0</v>
      </c>
      <c r="N329" s="22">
        <v>0</v>
      </c>
      <c r="O329" s="22">
        <v>0</v>
      </c>
      <c r="P329" s="22">
        <f t="shared" ref="P329:P392" si="10">SUM(E329:O329)</f>
        <v>4000</v>
      </c>
      <c r="Q329" s="22">
        <v>268.87</v>
      </c>
      <c r="R329" s="35">
        <f t="shared" ref="R329:R392" si="11">SUM(P329-Q329)</f>
        <v>3731.13</v>
      </c>
    </row>
    <row r="330" spans="1:18" s="18" customFormat="1" ht="14.1" customHeight="1">
      <c r="A330" s="19" t="s">
        <v>187</v>
      </c>
      <c r="B330" s="19" t="s">
        <v>624</v>
      </c>
      <c r="C330" s="33" t="s">
        <v>686</v>
      </c>
      <c r="D330" s="21" t="s">
        <v>306</v>
      </c>
      <c r="E330" s="22">
        <v>3609.85</v>
      </c>
      <c r="F330" s="22">
        <v>1863.87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f t="shared" si="10"/>
        <v>5473.7199999999993</v>
      </c>
      <c r="Q330" s="22">
        <v>1077.72</v>
      </c>
      <c r="R330" s="35">
        <f t="shared" si="11"/>
        <v>4395.9999999999991</v>
      </c>
    </row>
    <row r="331" spans="1:18" s="18" customFormat="1" ht="14.1" customHeight="1">
      <c r="A331" s="19" t="s">
        <v>188</v>
      </c>
      <c r="B331" s="19" t="s">
        <v>656</v>
      </c>
      <c r="C331" s="33" t="s">
        <v>686</v>
      </c>
      <c r="D331" s="21" t="s">
        <v>306</v>
      </c>
      <c r="E331" s="22">
        <v>4276.92</v>
      </c>
      <c r="F331" s="22">
        <v>938.15</v>
      </c>
      <c r="G331" s="22">
        <v>0</v>
      </c>
      <c r="H331" s="22">
        <v>0</v>
      </c>
      <c r="I331" s="22">
        <v>0</v>
      </c>
      <c r="J331" s="22">
        <v>0</v>
      </c>
      <c r="K331" s="22">
        <v>1060.1300000000001</v>
      </c>
      <c r="L331" s="22">
        <v>0</v>
      </c>
      <c r="M331" s="22">
        <v>311.32</v>
      </c>
      <c r="N331" s="22">
        <v>0</v>
      </c>
      <c r="O331" s="22">
        <v>4392.6400000000003</v>
      </c>
      <c r="P331" s="22">
        <f t="shared" si="10"/>
        <v>10979.16</v>
      </c>
      <c r="Q331" s="22">
        <v>1374.48</v>
      </c>
      <c r="R331" s="35">
        <f t="shared" si="11"/>
        <v>9604.68</v>
      </c>
    </row>
    <row r="332" spans="1:18" s="18" customFormat="1" ht="14.1" customHeight="1">
      <c r="A332" s="19" t="s">
        <v>189</v>
      </c>
      <c r="B332" s="19" t="s">
        <v>639</v>
      </c>
      <c r="C332" s="33" t="s">
        <v>692</v>
      </c>
      <c r="D332" s="21" t="s">
        <v>306</v>
      </c>
      <c r="E332" s="22">
        <v>2702.35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303.64</v>
      </c>
      <c r="N332" s="22">
        <v>0</v>
      </c>
      <c r="O332" s="22">
        <v>0</v>
      </c>
      <c r="P332" s="22">
        <f t="shared" si="10"/>
        <v>3005.99</v>
      </c>
      <c r="Q332" s="22">
        <v>280.66000000000003</v>
      </c>
      <c r="R332" s="35">
        <f t="shared" si="11"/>
        <v>2725.33</v>
      </c>
    </row>
    <row r="333" spans="1:18" s="18" customFormat="1" ht="14.1" customHeight="1">
      <c r="A333" s="19" t="s">
        <v>190</v>
      </c>
      <c r="B333" s="19" t="s">
        <v>639</v>
      </c>
      <c r="C333" s="33" t="s">
        <v>693</v>
      </c>
      <c r="D333" s="21" t="s">
        <v>306</v>
      </c>
      <c r="E333" s="22">
        <v>2067.3000000000002</v>
      </c>
      <c r="F333" s="22">
        <v>550.19000000000005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303.64</v>
      </c>
      <c r="N333" s="22">
        <v>0</v>
      </c>
      <c r="O333" s="22">
        <v>0</v>
      </c>
      <c r="P333" s="22">
        <f t="shared" si="10"/>
        <v>2921.13</v>
      </c>
      <c r="Q333" s="22">
        <v>259.87</v>
      </c>
      <c r="R333" s="35">
        <f t="shared" si="11"/>
        <v>2661.26</v>
      </c>
    </row>
    <row r="334" spans="1:18" s="18" customFormat="1" ht="14.1" customHeight="1">
      <c r="A334" s="19" t="s">
        <v>425</v>
      </c>
      <c r="B334" s="19" t="s">
        <v>637</v>
      </c>
      <c r="C334" s="33" t="s">
        <v>308</v>
      </c>
      <c r="D334" s="21" t="s">
        <v>306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311.31</v>
      </c>
      <c r="N334" s="22">
        <v>0</v>
      </c>
      <c r="O334" s="22">
        <v>0</v>
      </c>
      <c r="P334" s="22">
        <f t="shared" si="10"/>
        <v>311.31</v>
      </c>
      <c r="Q334" s="22">
        <v>5</v>
      </c>
      <c r="R334" s="35">
        <f t="shared" si="11"/>
        <v>306.31</v>
      </c>
    </row>
    <row r="335" spans="1:18" s="18" customFormat="1" ht="14.1" customHeight="1">
      <c r="A335" s="36" t="s">
        <v>519</v>
      </c>
      <c r="B335" s="19" t="s">
        <v>517</v>
      </c>
      <c r="C335" s="33" t="s">
        <v>690</v>
      </c>
      <c r="D335" s="21" t="s">
        <v>306</v>
      </c>
      <c r="E335" s="22">
        <v>1574.38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f t="shared" si="10"/>
        <v>1574.38</v>
      </c>
      <c r="Q335" s="22">
        <v>123.51</v>
      </c>
      <c r="R335" s="35">
        <f t="shared" si="11"/>
        <v>1450.8700000000001</v>
      </c>
    </row>
    <row r="336" spans="1:18" s="18" customFormat="1" ht="14.1" customHeight="1">
      <c r="A336" s="19" t="s">
        <v>426</v>
      </c>
      <c r="B336" s="19" t="s">
        <v>619</v>
      </c>
      <c r="C336" s="33" t="s">
        <v>308</v>
      </c>
      <c r="D336" s="21" t="s">
        <v>306</v>
      </c>
      <c r="E336" s="22">
        <v>3797.78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4000</v>
      </c>
      <c r="L336" s="22">
        <v>0</v>
      </c>
      <c r="M336" s="22">
        <v>0</v>
      </c>
      <c r="N336" s="22">
        <v>0</v>
      </c>
      <c r="O336" s="22">
        <v>0</v>
      </c>
      <c r="P336" s="22">
        <f t="shared" si="10"/>
        <v>7797.7800000000007</v>
      </c>
      <c r="Q336" s="22">
        <v>1880.61</v>
      </c>
      <c r="R336" s="35">
        <f t="shared" si="11"/>
        <v>5917.170000000001</v>
      </c>
    </row>
    <row r="337" spans="1:18" s="18" customFormat="1" ht="14.1" customHeight="1">
      <c r="A337" s="19" t="s">
        <v>191</v>
      </c>
      <c r="B337" s="19" t="s">
        <v>675</v>
      </c>
      <c r="C337" s="33" t="s">
        <v>686</v>
      </c>
      <c r="D337" s="21" t="s">
        <v>306</v>
      </c>
      <c r="E337" s="22">
        <v>1508.08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250.25</v>
      </c>
      <c r="N337" s="22">
        <v>0</v>
      </c>
      <c r="O337" s="22">
        <v>0</v>
      </c>
      <c r="P337" s="22">
        <f t="shared" si="10"/>
        <v>1758.33</v>
      </c>
      <c r="Q337" s="22">
        <v>543.86</v>
      </c>
      <c r="R337" s="35">
        <f t="shared" si="11"/>
        <v>1214.4699999999998</v>
      </c>
    </row>
    <row r="338" spans="1:18" s="18" customFormat="1" ht="14.1" customHeight="1">
      <c r="A338" s="19" t="s">
        <v>427</v>
      </c>
      <c r="B338" s="19" t="s">
        <v>561</v>
      </c>
      <c r="C338" s="33" t="s">
        <v>308</v>
      </c>
      <c r="D338" s="21" t="s">
        <v>306</v>
      </c>
      <c r="E338" s="22">
        <v>3797.78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f t="shared" si="10"/>
        <v>3797.78</v>
      </c>
      <c r="Q338" s="22">
        <v>891.89</v>
      </c>
      <c r="R338" s="35">
        <f t="shared" si="11"/>
        <v>2905.8900000000003</v>
      </c>
    </row>
    <row r="339" spans="1:18" s="18" customFormat="1" ht="14.1" customHeight="1">
      <c r="A339" s="19" t="s">
        <v>192</v>
      </c>
      <c r="B339" s="19" t="s">
        <v>561</v>
      </c>
      <c r="C339" s="33" t="s">
        <v>688</v>
      </c>
      <c r="D339" s="21" t="s">
        <v>306</v>
      </c>
      <c r="E339" s="22">
        <v>3951.21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f t="shared" si="10"/>
        <v>3951.21</v>
      </c>
      <c r="Q339" s="22">
        <v>1181.43</v>
      </c>
      <c r="R339" s="35">
        <f t="shared" si="11"/>
        <v>2769.7799999999997</v>
      </c>
    </row>
    <row r="340" spans="1:18" s="18" customFormat="1" ht="14.1" customHeight="1">
      <c r="A340" s="19" t="s">
        <v>610</v>
      </c>
      <c r="B340" s="19" t="s">
        <v>563</v>
      </c>
      <c r="C340" s="33" t="s">
        <v>308</v>
      </c>
      <c r="D340" s="21" t="s">
        <v>306</v>
      </c>
      <c r="E340" s="22">
        <v>1339.14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f t="shared" si="10"/>
        <v>1339.14</v>
      </c>
      <c r="Q340" s="22">
        <v>227.09</v>
      </c>
      <c r="R340" s="35">
        <f t="shared" si="11"/>
        <v>1112.0500000000002</v>
      </c>
    </row>
    <row r="341" spans="1:18" s="18" customFormat="1" ht="14.1" customHeight="1">
      <c r="A341" s="19" t="s">
        <v>193</v>
      </c>
      <c r="B341" s="19" t="s">
        <v>639</v>
      </c>
      <c r="C341" s="33" t="s">
        <v>686</v>
      </c>
      <c r="D341" s="21" t="s">
        <v>306</v>
      </c>
      <c r="E341" s="22">
        <v>2756.41</v>
      </c>
      <c r="F341" s="22">
        <v>2001.57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f t="shared" si="10"/>
        <v>4757.9799999999996</v>
      </c>
      <c r="Q341" s="22">
        <v>2256.6</v>
      </c>
      <c r="R341" s="35">
        <f t="shared" si="11"/>
        <v>2501.3799999999997</v>
      </c>
    </row>
    <row r="342" spans="1:18" s="18" customFormat="1" ht="14.1" customHeight="1">
      <c r="A342" s="19" t="s">
        <v>337</v>
      </c>
      <c r="B342" s="19" t="s">
        <v>514</v>
      </c>
      <c r="C342" s="33">
        <v>0</v>
      </c>
      <c r="D342" s="21" t="s">
        <v>306</v>
      </c>
      <c r="E342" s="22">
        <v>2520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f t="shared" si="10"/>
        <v>2520</v>
      </c>
      <c r="Q342" s="22">
        <v>241.74</v>
      </c>
      <c r="R342" s="35">
        <f t="shared" si="11"/>
        <v>2278.2600000000002</v>
      </c>
    </row>
    <row r="343" spans="1:18" s="18" customFormat="1" ht="14.1" customHeight="1">
      <c r="A343" s="19" t="s">
        <v>428</v>
      </c>
      <c r="B343" s="19" t="s">
        <v>619</v>
      </c>
      <c r="C343" s="33" t="s">
        <v>308</v>
      </c>
      <c r="D343" s="21" t="s">
        <v>306</v>
      </c>
      <c r="E343" s="22">
        <v>3797.78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491.33</v>
      </c>
      <c r="N343" s="22">
        <v>0</v>
      </c>
      <c r="O343" s="22">
        <v>0</v>
      </c>
      <c r="P343" s="22">
        <f t="shared" si="10"/>
        <v>4289.1100000000006</v>
      </c>
      <c r="Q343" s="22">
        <v>532.54999999999995</v>
      </c>
      <c r="R343" s="35">
        <f t="shared" si="11"/>
        <v>3756.5600000000004</v>
      </c>
    </row>
    <row r="344" spans="1:18" s="18" customFormat="1" ht="14.1" customHeight="1">
      <c r="A344" s="19" t="s">
        <v>339</v>
      </c>
      <c r="B344" s="19" t="s">
        <v>514</v>
      </c>
      <c r="C344" s="33">
        <v>0</v>
      </c>
      <c r="D344" s="21" t="s">
        <v>306</v>
      </c>
      <c r="E344" s="22">
        <v>2520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f t="shared" si="10"/>
        <v>2520</v>
      </c>
      <c r="Q344" s="22">
        <v>241.74</v>
      </c>
      <c r="R344" s="35">
        <f t="shared" si="11"/>
        <v>2278.2600000000002</v>
      </c>
    </row>
    <row r="345" spans="1:18" s="18" customFormat="1" ht="14.1" customHeight="1">
      <c r="A345" s="19" t="s">
        <v>194</v>
      </c>
      <c r="B345" s="19" t="s">
        <v>641</v>
      </c>
      <c r="C345" s="33" t="s">
        <v>686</v>
      </c>
      <c r="D345" s="21" t="s">
        <v>306</v>
      </c>
      <c r="E345" s="22">
        <v>2756.41</v>
      </c>
      <c r="F345" s="22">
        <v>0</v>
      </c>
      <c r="G345" s="22">
        <v>662.42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f t="shared" si="10"/>
        <v>3418.83</v>
      </c>
      <c r="Q345" s="22">
        <v>486.95</v>
      </c>
      <c r="R345" s="35">
        <f t="shared" si="11"/>
        <v>2931.88</v>
      </c>
    </row>
    <row r="346" spans="1:18" s="18" customFormat="1" ht="14.1" customHeight="1">
      <c r="A346" s="19" t="s">
        <v>195</v>
      </c>
      <c r="B346" s="19" t="s">
        <v>620</v>
      </c>
      <c r="C346" s="33" t="s">
        <v>687</v>
      </c>
      <c r="D346" s="21" t="s">
        <v>306</v>
      </c>
      <c r="E346" s="22">
        <v>1629.14</v>
      </c>
      <c r="F346" s="22">
        <v>0</v>
      </c>
      <c r="G346" s="22">
        <v>242.4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403.97</v>
      </c>
      <c r="N346" s="22">
        <v>0</v>
      </c>
      <c r="O346" s="22">
        <v>0</v>
      </c>
      <c r="P346" s="22">
        <f t="shared" si="10"/>
        <v>2275.5100000000002</v>
      </c>
      <c r="Q346" s="22">
        <v>209.25</v>
      </c>
      <c r="R346" s="35">
        <f t="shared" si="11"/>
        <v>2066.2600000000002</v>
      </c>
    </row>
    <row r="347" spans="1:18" s="18" customFormat="1" ht="14.1" customHeight="1">
      <c r="A347" s="19" t="s">
        <v>196</v>
      </c>
      <c r="B347" s="19" t="s">
        <v>620</v>
      </c>
      <c r="C347" s="33" t="s">
        <v>308</v>
      </c>
      <c r="D347" s="21" t="s">
        <v>306</v>
      </c>
      <c r="E347" s="22">
        <v>1597.2</v>
      </c>
      <c r="F347" s="22">
        <v>0</v>
      </c>
      <c r="G347" s="22">
        <v>242.4</v>
      </c>
      <c r="H347" s="22">
        <v>0</v>
      </c>
      <c r="I347" s="22">
        <v>0</v>
      </c>
      <c r="J347" s="22">
        <v>61.32</v>
      </c>
      <c r="K347" s="22">
        <v>0</v>
      </c>
      <c r="L347" s="22">
        <v>0</v>
      </c>
      <c r="M347" s="22">
        <v>167.9</v>
      </c>
      <c r="N347" s="22">
        <v>0</v>
      </c>
      <c r="O347" s="22">
        <v>0</v>
      </c>
      <c r="P347" s="22">
        <f t="shared" si="10"/>
        <v>2068.8200000000002</v>
      </c>
      <c r="Q347" s="22">
        <v>329.22</v>
      </c>
      <c r="R347" s="35">
        <f t="shared" si="11"/>
        <v>1739.6000000000001</v>
      </c>
    </row>
    <row r="348" spans="1:18" s="18" customFormat="1" ht="14.1" customHeight="1">
      <c r="A348" s="19" t="s">
        <v>429</v>
      </c>
      <c r="B348" s="19" t="s">
        <v>633</v>
      </c>
      <c r="C348" s="33" t="s">
        <v>308</v>
      </c>
      <c r="D348" s="21" t="s">
        <v>306</v>
      </c>
      <c r="E348" s="22">
        <v>1833.48</v>
      </c>
      <c r="F348" s="22">
        <v>0</v>
      </c>
      <c r="G348" s="22">
        <v>242.4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f t="shared" si="10"/>
        <v>2075.88</v>
      </c>
      <c r="Q348" s="22">
        <v>173.88</v>
      </c>
      <c r="R348" s="35">
        <f t="shared" si="11"/>
        <v>1902</v>
      </c>
    </row>
    <row r="349" spans="1:18" s="18" customFormat="1" ht="14.1" customHeight="1">
      <c r="A349" s="19" t="s">
        <v>197</v>
      </c>
      <c r="B349" s="19" t="s">
        <v>624</v>
      </c>
      <c r="C349" s="33" t="s">
        <v>688</v>
      </c>
      <c r="D349" s="21" t="s">
        <v>306</v>
      </c>
      <c r="E349" s="22">
        <v>3334.94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f t="shared" si="10"/>
        <v>3334.94</v>
      </c>
      <c r="Q349" s="22">
        <v>494.25</v>
      </c>
      <c r="R349" s="35">
        <f t="shared" si="11"/>
        <v>2840.69</v>
      </c>
    </row>
    <row r="350" spans="1:18" s="18" customFormat="1" ht="14.1" customHeight="1">
      <c r="A350" s="19" t="s">
        <v>198</v>
      </c>
      <c r="B350" s="19" t="s">
        <v>594</v>
      </c>
      <c r="C350" s="33">
        <v>3</v>
      </c>
      <c r="D350" s="21" t="s">
        <v>306</v>
      </c>
      <c r="E350" s="22">
        <v>8736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f t="shared" si="10"/>
        <v>8736</v>
      </c>
      <c r="Q350" s="22">
        <v>2138.62</v>
      </c>
      <c r="R350" s="35">
        <f t="shared" si="11"/>
        <v>6597.38</v>
      </c>
    </row>
    <row r="351" spans="1:18" s="18" customFormat="1" ht="14.1" customHeight="1">
      <c r="A351" s="19" t="s">
        <v>317</v>
      </c>
      <c r="B351" s="19" t="s">
        <v>640</v>
      </c>
      <c r="C351" s="33">
        <v>0</v>
      </c>
      <c r="D351" s="21" t="s">
        <v>306</v>
      </c>
      <c r="E351" s="22">
        <v>8400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f t="shared" si="10"/>
        <v>8400</v>
      </c>
      <c r="Q351" s="22">
        <v>2046.22</v>
      </c>
      <c r="R351" s="35">
        <f t="shared" si="11"/>
        <v>6353.78</v>
      </c>
    </row>
    <row r="352" spans="1:18" s="18" customFormat="1" ht="14.1" customHeight="1">
      <c r="A352" s="19" t="s">
        <v>430</v>
      </c>
      <c r="B352" s="19" t="s">
        <v>625</v>
      </c>
      <c r="C352" s="33" t="s">
        <v>308</v>
      </c>
      <c r="D352" s="21" t="s">
        <v>306</v>
      </c>
      <c r="E352" s="22">
        <v>4297.59</v>
      </c>
      <c r="F352" s="22">
        <v>0</v>
      </c>
      <c r="G352" s="22">
        <v>0</v>
      </c>
      <c r="H352" s="22">
        <v>2865.06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f t="shared" si="10"/>
        <v>7162.65</v>
      </c>
      <c r="Q352" s="22">
        <v>994.47</v>
      </c>
      <c r="R352" s="35">
        <f t="shared" si="11"/>
        <v>6168.1799999999994</v>
      </c>
    </row>
    <row r="353" spans="1:18" s="18" customFormat="1" ht="14.1" customHeight="1">
      <c r="A353" s="19" t="s">
        <v>431</v>
      </c>
      <c r="B353" s="19" t="s">
        <v>561</v>
      </c>
      <c r="C353" s="33" t="s">
        <v>308</v>
      </c>
      <c r="D353" s="21" t="s">
        <v>306</v>
      </c>
      <c r="E353" s="22">
        <v>3797.78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f t="shared" si="10"/>
        <v>3797.78</v>
      </c>
      <c r="Q353" s="22">
        <v>527.54999999999995</v>
      </c>
      <c r="R353" s="35">
        <f t="shared" si="11"/>
        <v>3270.2300000000005</v>
      </c>
    </row>
    <row r="354" spans="1:18" s="18" customFormat="1" ht="14.1" customHeight="1">
      <c r="A354" s="19" t="s">
        <v>199</v>
      </c>
      <c r="B354" s="19" t="s">
        <v>676</v>
      </c>
      <c r="C354" s="33" t="s">
        <v>686</v>
      </c>
      <c r="D354" s="21" t="s">
        <v>306</v>
      </c>
      <c r="E354" s="22">
        <v>2756.41</v>
      </c>
      <c r="F354" s="22">
        <v>133.57</v>
      </c>
      <c r="G354" s="22">
        <v>682.78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f t="shared" si="10"/>
        <v>3572.76</v>
      </c>
      <c r="Q354" s="22">
        <v>444.74</v>
      </c>
      <c r="R354" s="35">
        <f t="shared" si="11"/>
        <v>3128.0200000000004</v>
      </c>
    </row>
    <row r="355" spans="1:18" s="18" customFormat="1" ht="14.1" customHeight="1">
      <c r="A355" s="19" t="s">
        <v>200</v>
      </c>
      <c r="B355" s="19" t="s">
        <v>517</v>
      </c>
      <c r="C355" s="33" t="s">
        <v>687</v>
      </c>
      <c r="D355" s="21" t="s">
        <v>306</v>
      </c>
      <c r="E355" s="22">
        <v>2141.16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f t="shared" si="10"/>
        <v>2141.16</v>
      </c>
      <c r="Q355" s="22">
        <v>184.22</v>
      </c>
      <c r="R355" s="35">
        <f t="shared" si="11"/>
        <v>1956.9399999999998</v>
      </c>
    </row>
    <row r="356" spans="1:18" s="18" customFormat="1" ht="14.1" customHeight="1">
      <c r="A356" s="19" t="s">
        <v>432</v>
      </c>
      <c r="B356" s="19" t="s">
        <v>620</v>
      </c>
      <c r="C356" s="33" t="s">
        <v>308</v>
      </c>
      <c r="D356" s="21" t="s">
        <v>306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250.25</v>
      </c>
      <c r="N356" s="22">
        <v>0</v>
      </c>
      <c r="O356" s="22">
        <v>0</v>
      </c>
      <c r="P356" s="22">
        <f t="shared" si="10"/>
        <v>250.25</v>
      </c>
      <c r="Q356" s="22">
        <v>0</v>
      </c>
      <c r="R356" s="35">
        <f t="shared" si="11"/>
        <v>250.25</v>
      </c>
    </row>
    <row r="357" spans="1:18" s="18" customFormat="1" ht="14.1" customHeight="1">
      <c r="A357" s="19" t="s">
        <v>330</v>
      </c>
      <c r="B357" s="19" t="s">
        <v>640</v>
      </c>
      <c r="C357" s="33">
        <v>0</v>
      </c>
      <c r="D357" s="21" t="s">
        <v>306</v>
      </c>
      <c r="E357" s="22">
        <v>8400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f t="shared" si="10"/>
        <v>8400</v>
      </c>
      <c r="Q357" s="22">
        <v>2046.22</v>
      </c>
      <c r="R357" s="35">
        <f t="shared" si="11"/>
        <v>6353.78</v>
      </c>
    </row>
    <row r="358" spans="1:18" s="18" customFormat="1" ht="14.1" customHeight="1">
      <c r="A358" s="19" t="s">
        <v>201</v>
      </c>
      <c r="B358" s="19" t="s">
        <v>620</v>
      </c>
      <c r="C358" s="33" t="s">
        <v>308</v>
      </c>
      <c r="D358" s="21" t="s">
        <v>306</v>
      </c>
      <c r="E358" s="22">
        <v>1597.2</v>
      </c>
      <c r="F358" s="22">
        <v>0</v>
      </c>
      <c r="G358" s="22">
        <v>242.4</v>
      </c>
      <c r="H358" s="22">
        <v>0</v>
      </c>
      <c r="I358" s="22">
        <v>0</v>
      </c>
      <c r="J358" s="22">
        <v>61.32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f t="shared" si="10"/>
        <v>1900.92</v>
      </c>
      <c r="Q358" s="22">
        <v>253.73</v>
      </c>
      <c r="R358" s="35">
        <f t="shared" si="11"/>
        <v>1647.19</v>
      </c>
    </row>
    <row r="359" spans="1:18" s="18" customFormat="1" ht="14.1" customHeight="1">
      <c r="A359" s="19" t="s">
        <v>202</v>
      </c>
      <c r="B359" s="19" t="s">
        <v>561</v>
      </c>
      <c r="C359" s="33" t="s">
        <v>688</v>
      </c>
      <c r="D359" s="21" t="s">
        <v>306</v>
      </c>
      <c r="E359" s="22">
        <v>3951.21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233.48</v>
      </c>
      <c r="N359" s="22">
        <v>0</v>
      </c>
      <c r="O359" s="22">
        <v>0</v>
      </c>
      <c r="P359" s="22">
        <f t="shared" si="10"/>
        <v>4184.6899999999996</v>
      </c>
      <c r="Q359" s="22">
        <v>1380.67</v>
      </c>
      <c r="R359" s="35">
        <f t="shared" si="11"/>
        <v>2804.0199999999995</v>
      </c>
    </row>
    <row r="360" spans="1:18" s="18" customFormat="1" ht="14.1" customHeight="1">
      <c r="A360" s="19" t="s">
        <v>433</v>
      </c>
      <c r="B360" s="19" t="s">
        <v>620</v>
      </c>
      <c r="C360" s="33" t="s">
        <v>308</v>
      </c>
      <c r="D360" s="21" t="s">
        <v>306</v>
      </c>
      <c r="E360" s="22">
        <v>1597.2</v>
      </c>
      <c r="F360" s="22">
        <v>0</v>
      </c>
      <c r="G360" s="22">
        <v>242.4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603.47</v>
      </c>
      <c r="N360" s="22">
        <v>0</v>
      </c>
      <c r="O360" s="22">
        <v>0</v>
      </c>
      <c r="P360" s="22">
        <f t="shared" si="10"/>
        <v>2443.0700000000002</v>
      </c>
      <c r="Q360" s="22">
        <v>200.3</v>
      </c>
      <c r="R360" s="35">
        <f t="shared" si="11"/>
        <v>2242.77</v>
      </c>
    </row>
    <row r="361" spans="1:18" s="18" customFormat="1" ht="14.1" customHeight="1">
      <c r="A361" s="19" t="s">
        <v>203</v>
      </c>
      <c r="B361" s="19" t="s">
        <v>637</v>
      </c>
      <c r="C361" s="33" t="s">
        <v>691</v>
      </c>
      <c r="D361" s="21" t="s">
        <v>306</v>
      </c>
      <c r="E361" s="22">
        <v>1212</v>
      </c>
      <c r="F361" s="22">
        <v>0</v>
      </c>
      <c r="G361" s="22">
        <v>0</v>
      </c>
      <c r="H361" s="22">
        <v>0</v>
      </c>
      <c r="I361" s="22">
        <v>0</v>
      </c>
      <c r="J361" s="22">
        <v>40.4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f t="shared" si="10"/>
        <v>1252.4000000000001</v>
      </c>
      <c r="Q361" s="22">
        <v>202.71</v>
      </c>
      <c r="R361" s="35">
        <f t="shared" si="11"/>
        <v>1049.69</v>
      </c>
    </row>
    <row r="362" spans="1:18" s="18" customFormat="1" ht="14.1" customHeight="1">
      <c r="A362" s="19" t="s">
        <v>617</v>
      </c>
      <c r="B362" s="19" t="s">
        <v>561</v>
      </c>
      <c r="C362" s="33" t="s">
        <v>308</v>
      </c>
      <c r="D362" s="21"/>
      <c r="E362" s="22">
        <v>2785.04</v>
      </c>
      <c r="F362" s="22">
        <v>0</v>
      </c>
      <c r="G362" s="22">
        <v>0</v>
      </c>
      <c r="H362" s="22">
        <v>0</v>
      </c>
      <c r="I362" s="22"/>
      <c r="J362" s="22">
        <v>0</v>
      </c>
      <c r="K362" s="22">
        <v>0</v>
      </c>
      <c r="L362" s="22">
        <v>0</v>
      </c>
      <c r="M362" s="22">
        <v>0</v>
      </c>
      <c r="N362" s="22"/>
      <c r="O362" s="22">
        <v>0</v>
      </c>
      <c r="P362" s="22">
        <f t="shared" si="10"/>
        <v>2785.04</v>
      </c>
      <c r="Q362" s="22">
        <v>291.04000000000002</v>
      </c>
      <c r="R362" s="35">
        <f t="shared" si="11"/>
        <v>2494</v>
      </c>
    </row>
    <row r="363" spans="1:18" s="18" customFormat="1" ht="14.1" customHeight="1">
      <c r="A363" s="19" t="s">
        <v>204</v>
      </c>
      <c r="B363" s="19" t="s">
        <v>590</v>
      </c>
      <c r="C363" s="33" t="s">
        <v>308</v>
      </c>
      <c r="D363" s="21" t="s">
        <v>306</v>
      </c>
      <c r="E363" s="22">
        <v>1597.2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311.31</v>
      </c>
      <c r="N363" s="22">
        <v>0</v>
      </c>
      <c r="O363" s="22">
        <v>0</v>
      </c>
      <c r="P363" s="22">
        <f t="shared" si="10"/>
        <v>1908.51</v>
      </c>
      <c r="Q363" s="22">
        <v>226.39</v>
      </c>
      <c r="R363" s="35">
        <f t="shared" si="11"/>
        <v>1682.12</v>
      </c>
    </row>
    <row r="364" spans="1:18" s="18" customFormat="1" ht="14.1" customHeight="1">
      <c r="A364" s="19" t="s">
        <v>434</v>
      </c>
      <c r="B364" s="19" t="s">
        <v>670</v>
      </c>
      <c r="C364" s="33" t="s">
        <v>308</v>
      </c>
      <c r="D364" s="21" t="s">
        <v>306</v>
      </c>
      <c r="E364" s="22">
        <v>4297.59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f t="shared" si="10"/>
        <v>4297.59</v>
      </c>
      <c r="Q364" s="22">
        <v>638.55999999999995</v>
      </c>
      <c r="R364" s="35">
        <f t="shared" si="11"/>
        <v>3659.03</v>
      </c>
    </row>
    <row r="365" spans="1:18" s="18" customFormat="1" ht="14.1" customHeight="1">
      <c r="A365" s="19" t="s">
        <v>578</v>
      </c>
      <c r="B365" s="19" t="s">
        <v>520</v>
      </c>
      <c r="C365" s="33">
        <v>0</v>
      </c>
      <c r="D365" s="21" t="s">
        <v>303</v>
      </c>
      <c r="E365" s="22">
        <v>830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86</v>
      </c>
      <c r="M365" s="22">
        <v>0</v>
      </c>
      <c r="N365" s="22">
        <v>0</v>
      </c>
      <c r="O365" s="22">
        <v>0</v>
      </c>
      <c r="P365" s="22">
        <f t="shared" si="10"/>
        <v>916</v>
      </c>
      <c r="Q365" s="22">
        <v>0</v>
      </c>
      <c r="R365" s="35">
        <f t="shared" si="11"/>
        <v>916</v>
      </c>
    </row>
    <row r="366" spans="1:18" s="18" customFormat="1" ht="14.1" customHeight="1">
      <c r="A366" s="19" t="s">
        <v>205</v>
      </c>
      <c r="B366" s="19" t="s">
        <v>635</v>
      </c>
      <c r="C366" s="33" t="s">
        <v>686</v>
      </c>
      <c r="D366" s="21" t="s">
        <v>306</v>
      </c>
      <c r="E366" s="22">
        <v>1508.08</v>
      </c>
      <c r="F366" s="22">
        <v>1174.2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537.12</v>
      </c>
      <c r="N366" s="22">
        <v>0</v>
      </c>
      <c r="O366" s="22">
        <v>0</v>
      </c>
      <c r="P366" s="22">
        <f t="shared" si="10"/>
        <v>3219.3999999999996</v>
      </c>
      <c r="Q366" s="22">
        <v>367.41</v>
      </c>
      <c r="R366" s="35">
        <f t="shared" si="11"/>
        <v>2851.99</v>
      </c>
    </row>
    <row r="367" spans="1:18" s="18" customFormat="1" ht="14.1" customHeight="1">
      <c r="A367" s="19" t="s">
        <v>206</v>
      </c>
      <c r="B367" s="19" t="s">
        <v>654</v>
      </c>
      <c r="C367" s="33" t="s">
        <v>688</v>
      </c>
      <c r="D367" s="21" t="s">
        <v>306</v>
      </c>
      <c r="E367" s="22">
        <v>3951.21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3000</v>
      </c>
      <c r="L367" s="22">
        <v>0</v>
      </c>
      <c r="M367" s="22">
        <v>83.95</v>
      </c>
      <c r="N367" s="22">
        <v>0</v>
      </c>
      <c r="O367" s="22">
        <v>0</v>
      </c>
      <c r="P367" s="22">
        <f t="shared" si="10"/>
        <v>7035.16</v>
      </c>
      <c r="Q367" s="22">
        <v>1633.99</v>
      </c>
      <c r="R367" s="35">
        <f t="shared" si="11"/>
        <v>5401.17</v>
      </c>
    </row>
    <row r="368" spans="1:18" s="18" customFormat="1" ht="14.1" customHeight="1">
      <c r="A368" s="19" t="s">
        <v>207</v>
      </c>
      <c r="B368" s="19" t="s">
        <v>639</v>
      </c>
      <c r="C368" s="33" t="s">
        <v>687</v>
      </c>
      <c r="D368" s="21" t="s">
        <v>306</v>
      </c>
      <c r="E368" s="22">
        <v>2496.56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195.41</v>
      </c>
      <c r="N368" s="22">
        <v>0</v>
      </c>
      <c r="O368" s="22">
        <v>0</v>
      </c>
      <c r="P368" s="22">
        <f t="shared" si="10"/>
        <v>2691.97</v>
      </c>
      <c r="Q368" s="22">
        <v>392.17</v>
      </c>
      <c r="R368" s="35">
        <f t="shared" si="11"/>
        <v>2299.7999999999997</v>
      </c>
    </row>
    <row r="369" spans="1:18" s="18" customFormat="1" ht="14.1" customHeight="1">
      <c r="A369" s="19" t="s">
        <v>208</v>
      </c>
      <c r="B369" s="19" t="s">
        <v>632</v>
      </c>
      <c r="C369" s="33" t="s">
        <v>308</v>
      </c>
      <c r="D369" s="21" t="s">
        <v>306</v>
      </c>
      <c r="E369" s="22">
        <v>3797.78</v>
      </c>
      <c r="F369" s="22">
        <v>0</v>
      </c>
      <c r="G369" s="22">
        <v>0</v>
      </c>
      <c r="H369" s="22">
        <v>1054.94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f t="shared" si="10"/>
        <v>4852.72</v>
      </c>
      <c r="Q369" s="22">
        <v>891.55</v>
      </c>
      <c r="R369" s="35">
        <f t="shared" si="11"/>
        <v>3961.17</v>
      </c>
    </row>
    <row r="370" spans="1:18" s="18" customFormat="1" ht="14.1" customHeight="1">
      <c r="A370" s="19" t="s">
        <v>548</v>
      </c>
      <c r="B370" s="19" t="s">
        <v>517</v>
      </c>
      <c r="C370" s="33" t="s">
        <v>308</v>
      </c>
      <c r="D370" s="21" t="s">
        <v>306</v>
      </c>
      <c r="E370" s="22">
        <v>2099.16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f t="shared" si="10"/>
        <v>2099.16</v>
      </c>
      <c r="Q370" s="22">
        <v>177.57</v>
      </c>
      <c r="R370" s="35">
        <f t="shared" si="11"/>
        <v>1921.59</v>
      </c>
    </row>
    <row r="371" spans="1:18" s="18" customFormat="1" ht="14.1" customHeight="1">
      <c r="A371" s="19" t="s">
        <v>435</v>
      </c>
      <c r="B371" s="19" t="s">
        <v>517</v>
      </c>
      <c r="C371" s="33" t="s">
        <v>308</v>
      </c>
      <c r="D371" s="21" t="s">
        <v>306</v>
      </c>
      <c r="E371" s="22">
        <v>2099.16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f t="shared" si="10"/>
        <v>2099.16</v>
      </c>
      <c r="Q371" s="22">
        <v>177.57</v>
      </c>
      <c r="R371" s="35">
        <f t="shared" si="11"/>
        <v>1921.59</v>
      </c>
    </row>
    <row r="372" spans="1:18" s="18" customFormat="1" ht="14.1" customHeight="1">
      <c r="A372" s="19" t="s">
        <v>209</v>
      </c>
      <c r="B372" s="19" t="s">
        <v>561</v>
      </c>
      <c r="C372" s="33" t="s">
        <v>308</v>
      </c>
      <c r="D372" s="21" t="s">
        <v>306</v>
      </c>
      <c r="E372" s="22">
        <v>3797.78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f t="shared" si="10"/>
        <v>3797.78</v>
      </c>
      <c r="Q372" s="22">
        <v>527.54999999999995</v>
      </c>
      <c r="R372" s="35">
        <f t="shared" si="11"/>
        <v>3270.2300000000005</v>
      </c>
    </row>
    <row r="373" spans="1:18" s="18" customFormat="1" ht="14.1" customHeight="1">
      <c r="A373" s="19" t="s">
        <v>436</v>
      </c>
      <c r="B373" s="19" t="s">
        <v>655</v>
      </c>
      <c r="C373" s="33" t="s">
        <v>308</v>
      </c>
      <c r="D373" s="21" t="s">
        <v>306</v>
      </c>
      <c r="E373" s="22">
        <v>4297.59</v>
      </c>
      <c r="F373" s="22">
        <v>0</v>
      </c>
      <c r="G373" s="22">
        <v>897.27</v>
      </c>
      <c r="H373" s="22">
        <v>0</v>
      </c>
      <c r="I373" s="22">
        <v>0</v>
      </c>
      <c r="J373" s="22">
        <v>170.04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f t="shared" si="10"/>
        <v>5364.9000000000005</v>
      </c>
      <c r="Q373" s="22">
        <v>1036.75</v>
      </c>
      <c r="R373" s="35">
        <f t="shared" si="11"/>
        <v>4328.1500000000005</v>
      </c>
    </row>
    <row r="374" spans="1:18" s="18" customFormat="1" ht="14.1" customHeight="1">
      <c r="A374" s="19" t="s">
        <v>210</v>
      </c>
      <c r="B374" s="19" t="s">
        <v>641</v>
      </c>
      <c r="C374" s="33" t="s">
        <v>686</v>
      </c>
      <c r="D374" s="21" t="s">
        <v>306</v>
      </c>
      <c r="E374" s="22">
        <v>2756.41</v>
      </c>
      <c r="F374" s="22">
        <v>0</v>
      </c>
      <c r="G374" s="22">
        <v>242.4</v>
      </c>
      <c r="H374" s="22">
        <v>0</v>
      </c>
      <c r="I374" s="22">
        <v>0</v>
      </c>
      <c r="J374" s="22">
        <v>99.96</v>
      </c>
      <c r="K374" s="22">
        <v>0</v>
      </c>
      <c r="L374" s="22">
        <v>0</v>
      </c>
      <c r="M374" s="22">
        <v>484.81</v>
      </c>
      <c r="N374" s="22">
        <v>0</v>
      </c>
      <c r="O374" s="22">
        <v>0</v>
      </c>
      <c r="P374" s="22">
        <f t="shared" si="10"/>
        <v>3583.58</v>
      </c>
      <c r="Q374" s="22">
        <v>462.39</v>
      </c>
      <c r="R374" s="35">
        <f t="shared" si="11"/>
        <v>3121.19</v>
      </c>
    </row>
    <row r="375" spans="1:18" s="18" customFormat="1" ht="14.1" customHeight="1">
      <c r="A375" s="19" t="s">
        <v>437</v>
      </c>
      <c r="B375" s="19" t="s">
        <v>517</v>
      </c>
      <c r="C375" s="33" t="s">
        <v>308</v>
      </c>
      <c r="D375" s="21" t="s">
        <v>306</v>
      </c>
      <c r="E375" s="22">
        <v>2099.16</v>
      </c>
      <c r="F375" s="22">
        <v>0</v>
      </c>
      <c r="G375" s="22">
        <v>0</v>
      </c>
      <c r="H375" s="22">
        <v>466.48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1469.41</v>
      </c>
      <c r="P375" s="22">
        <f t="shared" si="10"/>
        <v>4035.05</v>
      </c>
      <c r="Q375" s="22">
        <v>781.36</v>
      </c>
      <c r="R375" s="35">
        <f t="shared" si="11"/>
        <v>3253.69</v>
      </c>
    </row>
    <row r="376" spans="1:18" s="18" customFormat="1" ht="14.1" customHeight="1">
      <c r="A376" s="19" t="s">
        <v>438</v>
      </c>
      <c r="B376" s="19" t="s">
        <v>517</v>
      </c>
      <c r="C376" s="33" t="s">
        <v>308</v>
      </c>
      <c r="D376" s="21" t="s">
        <v>306</v>
      </c>
      <c r="E376" s="22">
        <v>2099.16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1500</v>
      </c>
      <c r="L376" s="22">
        <v>0</v>
      </c>
      <c r="M376" s="22">
        <v>0</v>
      </c>
      <c r="N376" s="22">
        <v>0</v>
      </c>
      <c r="O376" s="22">
        <v>0</v>
      </c>
      <c r="P376" s="22">
        <f t="shared" si="10"/>
        <v>3599.16</v>
      </c>
      <c r="Q376" s="22">
        <v>560.83000000000004</v>
      </c>
      <c r="R376" s="35">
        <f t="shared" si="11"/>
        <v>3038.33</v>
      </c>
    </row>
    <row r="377" spans="1:18" s="18" customFormat="1" ht="14.1" customHeight="1">
      <c r="A377" s="19" t="s">
        <v>211</v>
      </c>
      <c r="B377" s="19" t="s">
        <v>629</v>
      </c>
      <c r="C377" s="33" t="s">
        <v>686</v>
      </c>
      <c r="D377" s="21" t="s">
        <v>306</v>
      </c>
      <c r="E377" s="22">
        <v>5642.95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83.95</v>
      </c>
      <c r="N377" s="22">
        <v>0</v>
      </c>
      <c r="O377" s="22">
        <v>0</v>
      </c>
      <c r="P377" s="22">
        <f t="shared" si="10"/>
        <v>5726.9</v>
      </c>
      <c r="Q377" s="22">
        <v>1168.43</v>
      </c>
      <c r="R377" s="35">
        <f t="shared" si="11"/>
        <v>4558.4699999999993</v>
      </c>
    </row>
    <row r="378" spans="1:18" s="18" customFormat="1" ht="14.1" customHeight="1">
      <c r="A378" s="19" t="s">
        <v>212</v>
      </c>
      <c r="B378" s="19" t="s">
        <v>677</v>
      </c>
      <c r="C378" s="33" t="s">
        <v>688</v>
      </c>
      <c r="D378" s="21" t="s">
        <v>306</v>
      </c>
      <c r="E378" s="22">
        <v>10857.14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f t="shared" si="10"/>
        <v>10857.14</v>
      </c>
      <c r="Q378" s="22">
        <v>2752.65</v>
      </c>
      <c r="R378" s="35">
        <f t="shared" si="11"/>
        <v>8104.49</v>
      </c>
    </row>
    <row r="379" spans="1:18" s="18" customFormat="1" ht="14.1" customHeight="1">
      <c r="A379" s="19" t="s">
        <v>439</v>
      </c>
      <c r="B379" s="19" t="s">
        <v>620</v>
      </c>
      <c r="C379" s="33" t="s">
        <v>308</v>
      </c>
      <c r="D379" s="21" t="s">
        <v>306</v>
      </c>
      <c r="E379" s="22">
        <v>1597.2</v>
      </c>
      <c r="F379" s="22">
        <v>0</v>
      </c>
      <c r="G379" s="22">
        <v>242.4</v>
      </c>
      <c r="H379" s="22">
        <v>0</v>
      </c>
      <c r="I379" s="22">
        <v>0</v>
      </c>
      <c r="J379" s="22">
        <v>61.32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f t="shared" si="10"/>
        <v>1900.92</v>
      </c>
      <c r="Q379" s="22">
        <v>664.37</v>
      </c>
      <c r="R379" s="35">
        <f t="shared" si="11"/>
        <v>1236.5500000000002</v>
      </c>
    </row>
    <row r="380" spans="1:18" s="18" customFormat="1" ht="14.1" customHeight="1">
      <c r="A380" s="19" t="s">
        <v>495</v>
      </c>
      <c r="B380" s="19" t="s">
        <v>520</v>
      </c>
      <c r="C380" s="33">
        <v>0</v>
      </c>
      <c r="D380" s="21" t="s">
        <v>303</v>
      </c>
      <c r="E380" s="22">
        <v>830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86</v>
      </c>
      <c r="M380" s="22">
        <v>0</v>
      </c>
      <c r="N380" s="22">
        <v>0</v>
      </c>
      <c r="O380" s="22">
        <v>0</v>
      </c>
      <c r="P380" s="22">
        <f t="shared" si="10"/>
        <v>916</v>
      </c>
      <c r="Q380" s="22">
        <v>0</v>
      </c>
      <c r="R380" s="35">
        <f t="shared" si="11"/>
        <v>916</v>
      </c>
    </row>
    <row r="381" spans="1:18" s="18" customFormat="1" ht="14.1" customHeight="1">
      <c r="A381" s="19" t="s">
        <v>213</v>
      </c>
      <c r="B381" s="19" t="s">
        <v>629</v>
      </c>
      <c r="C381" s="33" t="s">
        <v>692</v>
      </c>
      <c r="D381" s="21" t="s">
        <v>306</v>
      </c>
      <c r="E381" s="22">
        <v>5532.32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76.510000000000005</v>
      </c>
      <c r="N381" s="22">
        <v>0</v>
      </c>
      <c r="O381" s="22">
        <v>0</v>
      </c>
      <c r="P381" s="22">
        <f t="shared" si="10"/>
        <v>5608.83</v>
      </c>
      <c r="Q381" s="22">
        <v>1099.79</v>
      </c>
      <c r="R381" s="35">
        <f t="shared" si="11"/>
        <v>4509.04</v>
      </c>
    </row>
    <row r="382" spans="1:18" s="18" customFormat="1" ht="14.1" customHeight="1">
      <c r="A382" s="19" t="s">
        <v>214</v>
      </c>
      <c r="B382" s="19" t="s">
        <v>641</v>
      </c>
      <c r="C382" s="33" t="s">
        <v>686</v>
      </c>
      <c r="D382" s="21" t="s">
        <v>306</v>
      </c>
      <c r="E382" s="22">
        <v>2756.41</v>
      </c>
      <c r="F382" s="22">
        <v>0</v>
      </c>
      <c r="G382" s="22">
        <v>242.4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2099.17</v>
      </c>
      <c r="P382" s="22">
        <f t="shared" si="10"/>
        <v>5097.9799999999996</v>
      </c>
      <c r="Q382" s="22">
        <v>501.18</v>
      </c>
      <c r="R382" s="35">
        <f t="shared" si="11"/>
        <v>4596.7999999999993</v>
      </c>
    </row>
    <row r="383" spans="1:18" s="18" customFormat="1" ht="14.1" customHeight="1">
      <c r="A383" s="19" t="s">
        <v>440</v>
      </c>
      <c r="B383" s="19" t="s">
        <v>363</v>
      </c>
      <c r="C383" s="33">
        <v>0</v>
      </c>
      <c r="D383" s="21" t="s">
        <v>306</v>
      </c>
      <c r="E383" s="22">
        <v>5250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f t="shared" si="10"/>
        <v>5250</v>
      </c>
      <c r="Q383" s="22">
        <v>988.49</v>
      </c>
      <c r="R383" s="35">
        <f t="shared" si="11"/>
        <v>4261.51</v>
      </c>
    </row>
    <row r="384" spans="1:18" s="18" customFormat="1" ht="14.1" customHeight="1">
      <c r="A384" s="19" t="s">
        <v>549</v>
      </c>
      <c r="B384" s="19" t="s">
        <v>563</v>
      </c>
      <c r="C384" s="33" t="s">
        <v>308</v>
      </c>
      <c r="D384" s="21" t="s">
        <v>306</v>
      </c>
      <c r="E384" s="22">
        <v>1339.14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f t="shared" si="10"/>
        <v>1339.14</v>
      </c>
      <c r="Q384" s="22">
        <v>187.69</v>
      </c>
      <c r="R384" s="35">
        <f t="shared" si="11"/>
        <v>1151.45</v>
      </c>
    </row>
    <row r="385" spans="1:18" s="18" customFormat="1" ht="14.1" customHeight="1">
      <c r="A385" s="19" t="s">
        <v>441</v>
      </c>
      <c r="B385" s="19" t="s">
        <v>640</v>
      </c>
      <c r="C385" s="33">
        <v>0</v>
      </c>
      <c r="D385" s="21" t="s">
        <v>306</v>
      </c>
      <c r="E385" s="22">
        <v>8400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f t="shared" si="10"/>
        <v>8400</v>
      </c>
      <c r="Q385" s="22">
        <v>2046.22</v>
      </c>
      <c r="R385" s="35">
        <f t="shared" si="11"/>
        <v>6353.78</v>
      </c>
    </row>
    <row r="386" spans="1:18" s="18" customFormat="1" ht="14.1" customHeight="1">
      <c r="A386" s="19" t="s">
        <v>215</v>
      </c>
      <c r="B386" s="19" t="s">
        <v>561</v>
      </c>
      <c r="C386" s="33" t="s">
        <v>688</v>
      </c>
      <c r="D386" s="21" t="s">
        <v>306</v>
      </c>
      <c r="E386" s="22">
        <v>3951.21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f t="shared" si="10"/>
        <v>3951.21</v>
      </c>
      <c r="Q386" s="22">
        <v>649.82000000000005</v>
      </c>
      <c r="R386" s="35">
        <f t="shared" si="11"/>
        <v>3301.39</v>
      </c>
    </row>
    <row r="387" spans="1:18" s="18" customFormat="1" ht="14.1" customHeight="1">
      <c r="A387" s="19" t="s">
        <v>442</v>
      </c>
      <c r="B387" s="19" t="s">
        <v>654</v>
      </c>
      <c r="C387" s="33" t="s">
        <v>308</v>
      </c>
      <c r="D387" s="21" t="s">
        <v>306</v>
      </c>
      <c r="E387" s="22">
        <v>3797.78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1866.67</v>
      </c>
      <c r="L387" s="22">
        <v>0</v>
      </c>
      <c r="M387" s="22">
        <v>0</v>
      </c>
      <c r="N387" s="22">
        <v>0</v>
      </c>
      <c r="O387" s="22">
        <v>0</v>
      </c>
      <c r="P387" s="22">
        <f t="shared" si="10"/>
        <v>5664.4500000000007</v>
      </c>
      <c r="Q387" s="22">
        <v>1149.53</v>
      </c>
      <c r="R387" s="35">
        <f t="shared" si="11"/>
        <v>4514.920000000001</v>
      </c>
    </row>
    <row r="388" spans="1:18" s="18" customFormat="1" ht="14.1" customHeight="1">
      <c r="A388" s="19" t="s">
        <v>550</v>
      </c>
      <c r="B388" s="19" t="s">
        <v>517</v>
      </c>
      <c r="C388" s="33" t="s">
        <v>308</v>
      </c>
      <c r="D388" s="21" t="s">
        <v>306</v>
      </c>
      <c r="E388" s="22">
        <v>2099.16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1469.41</v>
      </c>
      <c r="P388" s="22">
        <f t="shared" si="10"/>
        <v>3568.5699999999997</v>
      </c>
      <c r="Q388" s="22">
        <v>177.57</v>
      </c>
      <c r="R388" s="35">
        <f t="shared" si="11"/>
        <v>3390.9999999999995</v>
      </c>
    </row>
    <row r="389" spans="1:18" s="18" customFormat="1" ht="14.1" customHeight="1">
      <c r="A389" s="19" t="s">
        <v>443</v>
      </c>
      <c r="B389" s="19" t="s">
        <v>562</v>
      </c>
      <c r="C389" s="33" t="s">
        <v>308</v>
      </c>
      <c r="D389" s="21" t="s">
        <v>306</v>
      </c>
      <c r="E389" s="22">
        <v>4297.59</v>
      </c>
      <c r="F389" s="22">
        <v>0</v>
      </c>
      <c r="G389" s="22">
        <v>0</v>
      </c>
      <c r="H389" s="22">
        <v>716.27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f t="shared" si="10"/>
        <v>5013.8600000000006</v>
      </c>
      <c r="Q389" s="22">
        <v>914.02</v>
      </c>
      <c r="R389" s="35">
        <f t="shared" si="11"/>
        <v>4099.84</v>
      </c>
    </row>
    <row r="390" spans="1:18" s="18" customFormat="1" ht="14.1" customHeight="1">
      <c r="A390" s="19" t="s">
        <v>216</v>
      </c>
      <c r="B390" s="19" t="s">
        <v>624</v>
      </c>
      <c r="C390" s="33" t="s">
        <v>686</v>
      </c>
      <c r="D390" s="21" t="s">
        <v>306</v>
      </c>
      <c r="E390" s="22">
        <v>3609.85</v>
      </c>
      <c r="F390" s="22">
        <v>224.34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233.48</v>
      </c>
      <c r="N390" s="22">
        <v>0</v>
      </c>
      <c r="O390" s="22">
        <v>0</v>
      </c>
      <c r="P390" s="22">
        <f t="shared" si="10"/>
        <v>4067.67</v>
      </c>
      <c r="Q390" s="22">
        <v>1687.79</v>
      </c>
      <c r="R390" s="35">
        <f t="shared" si="11"/>
        <v>2379.88</v>
      </c>
    </row>
    <row r="391" spans="1:18" s="18" customFormat="1" ht="14.1" customHeight="1">
      <c r="A391" s="19" t="s">
        <v>217</v>
      </c>
      <c r="B391" s="19" t="s">
        <v>517</v>
      </c>
      <c r="C391" s="33" t="s">
        <v>687</v>
      </c>
      <c r="D391" s="21" t="s">
        <v>306</v>
      </c>
      <c r="E391" s="22">
        <v>2141.16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f t="shared" si="10"/>
        <v>2141.16</v>
      </c>
      <c r="Q391" s="22">
        <v>184.22</v>
      </c>
      <c r="R391" s="35">
        <f t="shared" si="11"/>
        <v>1956.9399999999998</v>
      </c>
    </row>
    <row r="392" spans="1:18" s="18" customFormat="1" ht="14.1" customHeight="1">
      <c r="A392" s="19" t="s">
        <v>444</v>
      </c>
      <c r="B392" s="19" t="s">
        <v>649</v>
      </c>
      <c r="C392" s="33">
        <v>3</v>
      </c>
      <c r="D392" s="21" t="s">
        <v>306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404.85</v>
      </c>
      <c r="N392" s="22">
        <v>0</v>
      </c>
      <c r="O392" s="22">
        <v>0</v>
      </c>
      <c r="P392" s="22">
        <f t="shared" si="10"/>
        <v>404.85</v>
      </c>
      <c r="Q392" s="22">
        <v>0</v>
      </c>
      <c r="R392" s="35">
        <f t="shared" si="11"/>
        <v>404.85</v>
      </c>
    </row>
    <row r="393" spans="1:18" s="18" customFormat="1" ht="14.1" customHeight="1">
      <c r="A393" s="19" t="s">
        <v>218</v>
      </c>
      <c r="B393" s="19" t="s">
        <v>674</v>
      </c>
      <c r="C393" s="33">
        <v>2</v>
      </c>
      <c r="D393" s="21" t="s">
        <v>306</v>
      </c>
      <c r="E393" s="22">
        <v>1540.91</v>
      </c>
      <c r="F393" s="22">
        <v>0</v>
      </c>
      <c r="G393" s="22">
        <v>1259.23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233.48</v>
      </c>
      <c r="N393" s="22">
        <v>0</v>
      </c>
      <c r="O393" s="22">
        <v>0</v>
      </c>
      <c r="P393" s="22">
        <f t="shared" ref="P393:P456" si="12">SUM(E393:O393)</f>
        <v>3033.6200000000003</v>
      </c>
      <c r="Q393" s="22">
        <v>678.11</v>
      </c>
      <c r="R393" s="35">
        <f t="shared" ref="R393:R456" si="13">SUM(P393-Q393)</f>
        <v>2355.5100000000002</v>
      </c>
    </row>
    <row r="394" spans="1:18" s="18" customFormat="1" ht="14.1" customHeight="1">
      <c r="A394" s="19" t="s">
        <v>488</v>
      </c>
      <c r="B394" s="19" t="s">
        <v>640</v>
      </c>
      <c r="C394" s="33" t="s">
        <v>308</v>
      </c>
      <c r="D394" s="21" t="s">
        <v>305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4000</v>
      </c>
      <c r="L394" s="22">
        <v>0</v>
      </c>
      <c r="M394" s="22">
        <v>0</v>
      </c>
      <c r="N394" s="22">
        <v>0</v>
      </c>
      <c r="O394" s="22">
        <v>0</v>
      </c>
      <c r="P394" s="22">
        <f t="shared" si="12"/>
        <v>4000</v>
      </c>
      <c r="Q394" s="22">
        <v>268.87</v>
      </c>
      <c r="R394" s="35">
        <f t="shared" si="13"/>
        <v>3731.13</v>
      </c>
    </row>
    <row r="395" spans="1:18" s="18" customFormat="1" ht="14.1" customHeight="1">
      <c r="A395" s="19" t="s">
        <v>219</v>
      </c>
      <c r="B395" s="19" t="s">
        <v>620</v>
      </c>
      <c r="C395" s="33" t="s">
        <v>686</v>
      </c>
      <c r="D395" s="21" t="s">
        <v>306</v>
      </c>
      <c r="E395" s="22">
        <v>1798.7</v>
      </c>
      <c r="F395" s="22">
        <v>989.48</v>
      </c>
      <c r="G395" s="22">
        <v>242.4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f t="shared" si="12"/>
        <v>3030.5800000000004</v>
      </c>
      <c r="Q395" s="22">
        <v>341.7</v>
      </c>
      <c r="R395" s="35">
        <f t="shared" si="13"/>
        <v>2688.8800000000006</v>
      </c>
    </row>
    <row r="396" spans="1:18" s="18" customFormat="1" ht="14.1" customHeight="1">
      <c r="A396" s="19" t="s">
        <v>220</v>
      </c>
      <c r="B396" s="19" t="s">
        <v>624</v>
      </c>
      <c r="C396" s="33" t="s">
        <v>686</v>
      </c>
      <c r="D396" s="21" t="s">
        <v>306</v>
      </c>
      <c r="E396" s="22">
        <v>3609.85</v>
      </c>
      <c r="F396" s="22">
        <v>3474.63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f t="shared" si="12"/>
        <v>7084.48</v>
      </c>
      <c r="Q396" s="22">
        <v>1767.03</v>
      </c>
      <c r="R396" s="35">
        <f t="shared" si="13"/>
        <v>5317.45</v>
      </c>
    </row>
    <row r="397" spans="1:18" s="18" customFormat="1" ht="14.1" customHeight="1">
      <c r="A397" s="19" t="s">
        <v>445</v>
      </c>
      <c r="B397" s="19" t="s">
        <v>363</v>
      </c>
      <c r="C397" s="33">
        <v>0</v>
      </c>
      <c r="D397" s="21" t="s">
        <v>306</v>
      </c>
      <c r="E397" s="22">
        <v>5250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f t="shared" si="12"/>
        <v>5250</v>
      </c>
      <c r="Q397" s="22">
        <v>988.49</v>
      </c>
      <c r="R397" s="35">
        <f t="shared" si="13"/>
        <v>4261.51</v>
      </c>
    </row>
    <row r="398" spans="1:18" s="18" customFormat="1" ht="14.1" customHeight="1">
      <c r="A398" s="19" t="s">
        <v>221</v>
      </c>
      <c r="B398" s="19" t="s">
        <v>561</v>
      </c>
      <c r="C398" s="33" t="s">
        <v>688</v>
      </c>
      <c r="D398" s="21" t="s">
        <v>306</v>
      </c>
      <c r="E398" s="22">
        <v>3951.21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f t="shared" si="12"/>
        <v>3951.21</v>
      </c>
      <c r="Q398" s="22">
        <v>540.38</v>
      </c>
      <c r="R398" s="35">
        <f t="shared" si="13"/>
        <v>3410.83</v>
      </c>
    </row>
    <row r="399" spans="1:18" s="18" customFormat="1" ht="14.1" customHeight="1">
      <c r="A399" s="19" t="s">
        <v>222</v>
      </c>
      <c r="B399" s="19" t="s">
        <v>624</v>
      </c>
      <c r="C399" s="33" t="s">
        <v>688</v>
      </c>
      <c r="D399" s="21" t="s">
        <v>306</v>
      </c>
      <c r="E399" s="22">
        <v>3334.94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f t="shared" si="12"/>
        <v>3334.94</v>
      </c>
      <c r="Q399" s="22">
        <v>1733.59</v>
      </c>
      <c r="R399" s="35">
        <f t="shared" si="13"/>
        <v>1601.3500000000001</v>
      </c>
    </row>
    <row r="400" spans="1:18" s="18" customFormat="1" ht="14.1" customHeight="1">
      <c r="A400" s="19" t="s">
        <v>446</v>
      </c>
      <c r="B400" s="19" t="s">
        <v>637</v>
      </c>
      <c r="C400" s="33" t="s">
        <v>308</v>
      </c>
      <c r="D400" s="21" t="s">
        <v>306</v>
      </c>
      <c r="E400" s="22">
        <v>1268.47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f t="shared" si="12"/>
        <v>1268.47</v>
      </c>
      <c r="Q400" s="22">
        <v>168.62</v>
      </c>
      <c r="R400" s="35">
        <f t="shared" si="13"/>
        <v>1099.8499999999999</v>
      </c>
    </row>
    <row r="401" spans="1:18" s="18" customFormat="1" ht="14.1" customHeight="1">
      <c r="A401" s="19" t="s">
        <v>447</v>
      </c>
      <c r="B401" s="19" t="s">
        <v>640</v>
      </c>
      <c r="C401" s="33">
        <v>0</v>
      </c>
      <c r="D401" s="21" t="s">
        <v>306</v>
      </c>
      <c r="E401" s="22">
        <v>8400</v>
      </c>
      <c r="F401" s="22">
        <v>0</v>
      </c>
      <c r="G401" s="22">
        <v>0</v>
      </c>
      <c r="H401" s="22">
        <v>1026.67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f t="shared" si="12"/>
        <v>9426.67</v>
      </c>
      <c r="Q401" s="22">
        <v>2328.5500000000002</v>
      </c>
      <c r="R401" s="35">
        <f t="shared" si="13"/>
        <v>7098.12</v>
      </c>
    </row>
    <row r="402" spans="1:18" s="18" customFormat="1" ht="14.1" customHeight="1">
      <c r="A402" s="19" t="s">
        <v>223</v>
      </c>
      <c r="B402" s="19" t="s">
        <v>663</v>
      </c>
      <c r="C402" s="33" t="s">
        <v>686</v>
      </c>
      <c r="D402" s="21" t="s">
        <v>306</v>
      </c>
      <c r="E402" s="22">
        <v>8698.77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f t="shared" si="12"/>
        <v>8698.77</v>
      </c>
      <c r="Q402" s="22">
        <v>2236.38</v>
      </c>
      <c r="R402" s="35">
        <f t="shared" si="13"/>
        <v>6462.39</v>
      </c>
    </row>
    <row r="403" spans="1:18" s="18" customFormat="1" ht="14.1" customHeight="1">
      <c r="A403" s="19" t="s">
        <v>224</v>
      </c>
      <c r="B403" s="19" t="s">
        <v>624</v>
      </c>
      <c r="C403" s="33" t="s">
        <v>686</v>
      </c>
      <c r="D403" s="21" t="s">
        <v>306</v>
      </c>
      <c r="E403" s="22">
        <v>3609.85</v>
      </c>
      <c r="F403" s="22">
        <v>1632.59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f t="shared" si="12"/>
        <v>5242.4399999999996</v>
      </c>
      <c r="Q403" s="22">
        <v>2281.33</v>
      </c>
      <c r="R403" s="35">
        <f t="shared" si="13"/>
        <v>2961.1099999999997</v>
      </c>
    </row>
    <row r="404" spans="1:18" s="18" customFormat="1" ht="14.1" customHeight="1">
      <c r="A404" s="19" t="s">
        <v>225</v>
      </c>
      <c r="B404" s="19" t="s">
        <v>624</v>
      </c>
      <c r="C404" s="33" t="s">
        <v>694</v>
      </c>
      <c r="D404" s="21" t="s">
        <v>306</v>
      </c>
      <c r="E404" s="22">
        <v>3401.64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125.92</v>
      </c>
      <c r="N404" s="22">
        <v>0</v>
      </c>
      <c r="O404" s="22">
        <v>0</v>
      </c>
      <c r="P404" s="22">
        <f t="shared" si="12"/>
        <v>3527.56</v>
      </c>
      <c r="Q404" s="22">
        <v>457.06</v>
      </c>
      <c r="R404" s="35">
        <f t="shared" si="13"/>
        <v>3070.5</v>
      </c>
    </row>
    <row r="405" spans="1:18" s="18" customFormat="1" ht="14.1" customHeight="1">
      <c r="A405" s="19" t="s">
        <v>226</v>
      </c>
      <c r="B405" s="19" t="s">
        <v>517</v>
      </c>
      <c r="C405" s="33" t="s">
        <v>687</v>
      </c>
      <c r="D405" s="21" t="s">
        <v>306</v>
      </c>
      <c r="E405" s="22">
        <v>2141.16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f t="shared" si="12"/>
        <v>2141.16</v>
      </c>
      <c r="Q405" s="22">
        <v>179.52</v>
      </c>
      <c r="R405" s="35">
        <f t="shared" si="13"/>
        <v>1961.6399999999999</v>
      </c>
    </row>
    <row r="406" spans="1:18" s="18" customFormat="1" ht="14.1" customHeight="1">
      <c r="A406" s="19" t="s">
        <v>227</v>
      </c>
      <c r="B406" s="19" t="s">
        <v>561</v>
      </c>
      <c r="C406" s="33" t="s">
        <v>692</v>
      </c>
      <c r="D406" s="21" t="s">
        <v>306</v>
      </c>
      <c r="E406" s="22">
        <v>4193.0600000000004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313.61</v>
      </c>
      <c r="N406" s="22">
        <v>0</v>
      </c>
      <c r="O406" s="22">
        <v>0</v>
      </c>
      <c r="P406" s="22">
        <f t="shared" si="12"/>
        <v>4506.67</v>
      </c>
      <c r="Q406" s="22">
        <v>1754.47</v>
      </c>
      <c r="R406" s="35">
        <f t="shared" si="13"/>
        <v>2752.2</v>
      </c>
    </row>
    <row r="407" spans="1:18" s="18" customFormat="1" ht="14.1" customHeight="1">
      <c r="A407" s="19" t="s">
        <v>448</v>
      </c>
      <c r="B407" s="19" t="s">
        <v>520</v>
      </c>
      <c r="C407" s="33">
        <v>0</v>
      </c>
      <c r="D407" s="21" t="s">
        <v>303</v>
      </c>
      <c r="E407" s="22">
        <v>830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86</v>
      </c>
      <c r="M407" s="22">
        <v>0</v>
      </c>
      <c r="N407" s="22">
        <v>0</v>
      </c>
      <c r="O407" s="22">
        <v>0</v>
      </c>
      <c r="P407" s="22">
        <f t="shared" si="12"/>
        <v>916</v>
      </c>
      <c r="Q407" s="22">
        <v>27.67</v>
      </c>
      <c r="R407" s="35">
        <f t="shared" si="13"/>
        <v>888.33</v>
      </c>
    </row>
    <row r="408" spans="1:18" s="18" customFormat="1" ht="14.1" customHeight="1">
      <c r="A408" s="19" t="s">
        <v>228</v>
      </c>
      <c r="B408" s="19" t="s">
        <v>631</v>
      </c>
      <c r="C408" s="33" t="s">
        <v>686</v>
      </c>
      <c r="D408" s="21" t="s">
        <v>306</v>
      </c>
      <c r="E408" s="22">
        <v>2364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f t="shared" si="12"/>
        <v>2364</v>
      </c>
      <c r="Q408" s="22">
        <v>327.49</v>
      </c>
      <c r="R408" s="35">
        <f t="shared" si="13"/>
        <v>2036.51</v>
      </c>
    </row>
    <row r="409" spans="1:18" s="18" customFormat="1" ht="14.1" customHeight="1">
      <c r="A409" s="19" t="s">
        <v>229</v>
      </c>
      <c r="B409" s="19" t="s">
        <v>621</v>
      </c>
      <c r="C409" s="33" t="s">
        <v>308</v>
      </c>
      <c r="D409" s="21" t="s">
        <v>306</v>
      </c>
      <c r="E409" s="22">
        <v>5010.79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f t="shared" si="12"/>
        <v>5010.79</v>
      </c>
      <c r="Q409" s="22">
        <v>1765.48</v>
      </c>
      <c r="R409" s="35">
        <f t="shared" si="13"/>
        <v>3245.31</v>
      </c>
    </row>
    <row r="410" spans="1:18" s="18" customFormat="1" ht="14.1" customHeight="1">
      <c r="A410" s="19" t="s">
        <v>230</v>
      </c>
      <c r="B410" s="19" t="s">
        <v>636</v>
      </c>
      <c r="C410" s="33" t="s">
        <v>686</v>
      </c>
      <c r="D410" s="21" t="s">
        <v>306</v>
      </c>
      <c r="E410" s="22">
        <v>1798.7</v>
      </c>
      <c r="F410" s="22">
        <v>0</v>
      </c>
      <c r="G410" s="22">
        <v>0</v>
      </c>
      <c r="H410" s="22">
        <v>599.57000000000005</v>
      </c>
      <c r="I410" s="22">
        <v>0</v>
      </c>
      <c r="J410" s="22">
        <v>0</v>
      </c>
      <c r="K410" s="22">
        <v>0</v>
      </c>
      <c r="L410" s="22">
        <v>0</v>
      </c>
      <c r="M410" s="22">
        <v>139.5</v>
      </c>
      <c r="N410" s="22">
        <v>0</v>
      </c>
      <c r="O410" s="22">
        <v>1259.0899999999999</v>
      </c>
      <c r="P410" s="22">
        <f t="shared" si="12"/>
        <v>3796.8599999999997</v>
      </c>
      <c r="Q410" s="22">
        <v>672.24</v>
      </c>
      <c r="R410" s="35">
        <f t="shared" si="13"/>
        <v>3124.62</v>
      </c>
    </row>
    <row r="411" spans="1:18" s="18" customFormat="1" ht="14.1" customHeight="1">
      <c r="A411" s="19" t="s">
        <v>449</v>
      </c>
      <c r="B411" s="19" t="s">
        <v>520</v>
      </c>
      <c r="C411" s="33">
        <v>0</v>
      </c>
      <c r="D411" s="21" t="s">
        <v>303</v>
      </c>
      <c r="E411" s="22">
        <v>830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86</v>
      </c>
      <c r="M411" s="22">
        <v>0</v>
      </c>
      <c r="N411" s="22">
        <v>0</v>
      </c>
      <c r="O411" s="22">
        <v>0</v>
      </c>
      <c r="P411" s="22">
        <f t="shared" si="12"/>
        <v>916</v>
      </c>
      <c r="Q411" s="22">
        <v>0</v>
      </c>
      <c r="R411" s="35">
        <f t="shared" si="13"/>
        <v>916</v>
      </c>
    </row>
    <row r="412" spans="1:18" s="18" customFormat="1" ht="14.1" customHeight="1">
      <c r="A412" s="19" t="s">
        <v>231</v>
      </c>
      <c r="B412" s="19" t="s">
        <v>632</v>
      </c>
      <c r="C412" s="33" t="s">
        <v>308</v>
      </c>
      <c r="D412" s="21" t="s">
        <v>306</v>
      </c>
      <c r="E412" s="22">
        <v>3797.78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f t="shared" si="12"/>
        <v>3797.78</v>
      </c>
      <c r="Q412" s="22">
        <v>532.54999999999995</v>
      </c>
      <c r="R412" s="35">
        <f t="shared" si="13"/>
        <v>3265.2300000000005</v>
      </c>
    </row>
    <row r="413" spans="1:18" s="18" customFormat="1" ht="14.1" customHeight="1">
      <c r="A413" s="19" t="s">
        <v>232</v>
      </c>
      <c r="B413" s="19" t="s">
        <v>450</v>
      </c>
      <c r="C413" s="33">
        <v>0</v>
      </c>
      <c r="D413" s="21" t="s">
        <v>305</v>
      </c>
      <c r="E413" s="22">
        <v>0</v>
      </c>
      <c r="F413" s="22">
        <v>0</v>
      </c>
      <c r="G413" s="22">
        <v>0</v>
      </c>
      <c r="H413" s="22">
        <v>577.78</v>
      </c>
      <c r="I413" s="22">
        <v>0</v>
      </c>
      <c r="J413" s="22">
        <v>0</v>
      </c>
      <c r="K413" s="22">
        <v>4000</v>
      </c>
      <c r="L413" s="22">
        <v>0</v>
      </c>
      <c r="M413" s="22">
        <v>0</v>
      </c>
      <c r="N413" s="22">
        <v>0</v>
      </c>
      <c r="O413" s="22">
        <v>0</v>
      </c>
      <c r="P413" s="22">
        <f t="shared" si="12"/>
        <v>4577.78</v>
      </c>
      <c r="Q413" s="22">
        <v>356.21</v>
      </c>
      <c r="R413" s="35">
        <f t="shared" si="13"/>
        <v>4221.57</v>
      </c>
    </row>
    <row r="414" spans="1:18" s="18" customFormat="1" ht="14.1" customHeight="1">
      <c r="A414" s="19" t="s">
        <v>451</v>
      </c>
      <c r="B414" s="19" t="s">
        <v>517</v>
      </c>
      <c r="C414" s="33" t="s">
        <v>308</v>
      </c>
      <c r="D414" s="21" t="s">
        <v>306</v>
      </c>
      <c r="E414" s="22">
        <v>2099.16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f t="shared" si="12"/>
        <v>2099.16</v>
      </c>
      <c r="Q414" s="22">
        <v>303.52</v>
      </c>
      <c r="R414" s="35">
        <f t="shared" si="13"/>
        <v>1795.6399999999999</v>
      </c>
    </row>
    <row r="415" spans="1:18" s="18" customFormat="1" ht="14.1" customHeight="1">
      <c r="A415" s="19" t="s">
        <v>452</v>
      </c>
      <c r="B415" s="19" t="s">
        <v>517</v>
      </c>
      <c r="C415" s="33" t="s">
        <v>308</v>
      </c>
      <c r="D415" s="21" t="s">
        <v>306</v>
      </c>
      <c r="E415" s="22">
        <v>2099.16</v>
      </c>
      <c r="F415" s="22">
        <v>0</v>
      </c>
      <c r="G415" s="22">
        <v>0</v>
      </c>
      <c r="H415" s="22">
        <v>699.72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f t="shared" si="12"/>
        <v>2798.88</v>
      </c>
      <c r="Q415" s="22">
        <v>424.56</v>
      </c>
      <c r="R415" s="35">
        <f t="shared" si="13"/>
        <v>2374.3200000000002</v>
      </c>
    </row>
    <row r="416" spans="1:18" s="18" customFormat="1" ht="14.1" customHeight="1">
      <c r="A416" s="19" t="s">
        <v>453</v>
      </c>
      <c r="B416" s="19" t="s">
        <v>512</v>
      </c>
      <c r="C416" s="33" t="s">
        <v>308</v>
      </c>
      <c r="D416" s="21" t="s">
        <v>306</v>
      </c>
      <c r="E416" s="22">
        <v>1597.2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f t="shared" si="12"/>
        <v>1597.2</v>
      </c>
      <c r="Q416" s="22">
        <v>130.56</v>
      </c>
      <c r="R416" s="35">
        <f t="shared" si="13"/>
        <v>1466.64</v>
      </c>
    </row>
    <row r="417" spans="1:18" s="18" customFormat="1" ht="14.1" customHeight="1">
      <c r="A417" s="19" t="s">
        <v>233</v>
      </c>
      <c r="B417" s="19" t="s">
        <v>648</v>
      </c>
      <c r="C417" s="33" t="s">
        <v>691</v>
      </c>
      <c r="D417" s="21" t="s">
        <v>306</v>
      </c>
      <c r="E417" s="22">
        <v>6292.49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f t="shared" si="12"/>
        <v>6292.49</v>
      </c>
      <c r="Q417" s="22">
        <v>1333.85</v>
      </c>
      <c r="R417" s="35">
        <f t="shared" si="13"/>
        <v>4958.6399999999994</v>
      </c>
    </row>
    <row r="418" spans="1:18" s="18" customFormat="1" ht="14.1" customHeight="1">
      <c r="A418" s="19" t="s">
        <v>551</v>
      </c>
      <c r="B418" s="19" t="s">
        <v>564</v>
      </c>
      <c r="C418" s="33" t="s">
        <v>308</v>
      </c>
      <c r="D418" s="21" t="s">
        <v>306</v>
      </c>
      <c r="E418" s="22">
        <v>4297.59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f t="shared" si="12"/>
        <v>4297.59</v>
      </c>
      <c r="Q418" s="22">
        <v>610.12</v>
      </c>
      <c r="R418" s="35">
        <f t="shared" si="13"/>
        <v>3687.4700000000003</v>
      </c>
    </row>
    <row r="419" spans="1:18" s="18" customFormat="1" ht="14.1" customHeight="1">
      <c r="A419" s="19" t="s">
        <v>234</v>
      </c>
      <c r="B419" s="19" t="s">
        <v>629</v>
      </c>
      <c r="C419" s="33" t="s">
        <v>692</v>
      </c>
      <c r="D419" s="21" t="s">
        <v>306</v>
      </c>
      <c r="E419" s="22">
        <v>5532.32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f t="shared" si="12"/>
        <v>5532.32</v>
      </c>
      <c r="Q419" s="22">
        <v>1099.79</v>
      </c>
      <c r="R419" s="35">
        <f t="shared" si="13"/>
        <v>4432.53</v>
      </c>
    </row>
    <row r="420" spans="1:18" s="18" customFormat="1" ht="14.1" customHeight="1">
      <c r="A420" s="19" t="s">
        <v>579</v>
      </c>
      <c r="B420" s="19" t="s">
        <v>520</v>
      </c>
      <c r="C420" s="33">
        <v>0</v>
      </c>
      <c r="D420" s="21" t="s">
        <v>303</v>
      </c>
      <c r="E420" s="22">
        <v>830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86</v>
      </c>
      <c r="M420" s="22">
        <v>0</v>
      </c>
      <c r="N420" s="22">
        <v>0</v>
      </c>
      <c r="O420" s="22">
        <v>0</v>
      </c>
      <c r="P420" s="22">
        <f t="shared" si="12"/>
        <v>916</v>
      </c>
      <c r="Q420" s="22">
        <v>0</v>
      </c>
      <c r="R420" s="35">
        <f t="shared" si="13"/>
        <v>916</v>
      </c>
    </row>
    <row r="421" spans="1:18" s="18" customFormat="1" ht="14.1" customHeight="1">
      <c r="A421" s="19" t="s">
        <v>235</v>
      </c>
      <c r="B421" s="19" t="s">
        <v>636</v>
      </c>
      <c r="C421" s="33" t="s">
        <v>686</v>
      </c>
      <c r="D421" s="21" t="s">
        <v>306</v>
      </c>
      <c r="E421" s="22">
        <v>1798.7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f t="shared" si="12"/>
        <v>1798.7</v>
      </c>
      <c r="Q421" s="22">
        <v>712.73</v>
      </c>
      <c r="R421" s="35">
        <f t="shared" si="13"/>
        <v>1085.97</v>
      </c>
    </row>
    <row r="422" spans="1:18" s="18" customFormat="1" ht="14.1" customHeight="1">
      <c r="A422" s="19" t="s">
        <v>580</v>
      </c>
      <c r="B422" s="19" t="s">
        <v>565</v>
      </c>
      <c r="C422" s="33" t="s">
        <v>308</v>
      </c>
      <c r="D422" s="21" t="s">
        <v>306</v>
      </c>
      <c r="E422" s="22">
        <v>1597.2</v>
      </c>
      <c r="F422" s="22">
        <v>0</v>
      </c>
      <c r="G422" s="22">
        <v>242.4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f t="shared" si="12"/>
        <v>1839.6000000000001</v>
      </c>
      <c r="Q422" s="22">
        <v>248.21</v>
      </c>
      <c r="R422" s="35">
        <f t="shared" si="13"/>
        <v>1591.39</v>
      </c>
    </row>
    <row r="423" spans="1:18" s="18" customFormat="1" ht="14.1" customHeight="1">
      <c r="A423" s="19" t="s">
        <v>236</v>
      </c>
      <c r="B423" s="19" t="s">
        <v>594</v>
      </c>
      <c r="C423" s="33">
        <v>3</v>
      </c>
      <c r="D423" s="21" t="s">
        <v>306</v>
      </c>
      <c r="E423" s="22">
        <v>8736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f t="shared" si="12"/>
        <v>8736</v>
      </c>
      <c r="Q423" s="22">
        <v>2034.34</v>
      </c>
      <c r="R423" s="35">
        <f t="shared" si="13"/>
        <v>6701.66</v>
      </c>
    </row>
    <row r="424" spans="1:18" s="18" customFormat="1" ht="14.1" customHeight="1">
      <c r="A424" s="19" t="s">
        <v>237</v>
      </c>
      <c r="B424" s="43" t="s">
        <v>517</v>
      </c>
      <c r="C424" s="43" t="s">
        <v>688</v>
      </c>
      <c r="D424" s="21" t="s">
        <v>306</v>
      </c>
      <c r="E424" s="22">
        <v>2183.9699999999998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f t="shared" si="12"/>
        <v>2183.9699999999998</v>
      </c>
      <c r="Q424" s="22">
        <v>430.03</v>
      </c>
      <c r="R424" s="35">
        <f t="shared" si="13"/>
        <v>1753.9399999999998</v>
      </c>
    </row>
    <row r="425" spans="1:18" s="18" customFormat="1" ht="14.1" customHeight="1">
      <c r="A425" s="19" t="s">
        <v>611</v>
      </c>
      <c r="B425" s="19" t="s">
        <v>520</v>
      </c>
      <c r="C425" s="33">
        <v>0</v>
      </c>
      <c r="D425" s="21" t="s">
        <v>303</v>
      </c>
      <c r="E425" s="22">
        <v>830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86</v>
      </c>
      <c r="M425" s="22">
        <v>0</v>
      </c>
      <c r="N425" s="22">
        <v>0</v>
      </c>
      <c r="O425" s="22">
        <v>0</v>
      </c>
      <c r="P425" s="22">
        <f t="shared" si="12"/>
        <v>916</v>
      </c>
      <c r="Q425" s="22">
        <v>0</v>
      </c>
      <c r="R425" s="35">
        <f t="shared" si="13"/>
        <v>916</v>
      </c>
    </row>
    <row r="426" spans="1:18" s="18" customFormat="1" ht="14.1" customHeight="1">
      <c r="A426" s="19" t="s">
        <v>238</v>
      </c>
      <c r="B426" s="19" t="s">
        <v>629</v>
      </c>
      <c r="C426" s="33" t="s">
        <v>686</v>
      </c>
      <c r="D426" s="21" t="s">
        <v>306</v>
      </c>
      <c r="E426" s="22">
        <v>5642.95</v>
      </c>
      <c r="F426" s="22">
        <v>0</v>
      </c>
      <c r="G426" s="22">
        <v>0</v>
      </c>
      <c r="H426" s="22">
        <v>3761.9700000000003</v>
      </c>
      <c r="I426" s="22">
        <v>0</v>
      </c>
      <c r="J426" s="22">
        <v>0</v>
      </c>
      <c r="K426" s="22">
        <v>0</v>
      </c>
      <c r="L426" s="22">
        <v>0</v>
      </c>
      <c r="M426" s="22">
        <v>280.77999999999997</v>
      </c>
      <c r="N426" s="22">
        <v>0</v>
      </c>
      <c r="O426" s="22">
        <v>0</v>
      </c>
      <c r="P426" s="22">
        <f t="shared" si="12"/>
        <v>9685.7000000000007</v>
      </c>
      <c r="Q426" s="22">
        <v>3105.4</v>
      </c>
      <c r="R426" s="35">
        <f t="shared" si="13"/>
        <v>6580.3000000000011</v>
      </c>
    </row>
    <row r="427" spans="1:18" s="18" customFormat="1" ht="14.1" customHeight="1">
      <c r="A427" s="19" t="s">
        <v>239</v>
      </c>
      <c r="B427" s="19" t="s">
        <v>658</v>
      </c>
      <c r="C427" s="33" t="s">
        <v>686</v>
      </c>
      <c r="D427" s="21" t="s">
        <v>306</v>
      </c>
      <c r="E427" s="22">
        <v>5642.95</v>
      </c>
      <c r="F427" s="22">
        <v>1729.77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264.83999999999997</v>
      </c>
      <c r="N427" s="22">
        <v>0</v>
      </c>
      <c r="O427" s="22">
        <v>0</v>
      </c>
      <c r="P427" s="22">
        <f t="shared" si="12"/>
        <v>7637.5599999999995</v>
      </c>
      <c r="Q427" s="22">
        <v>1758.71</v>
      </c>
      <c r="R427" s="35">
        <f t="shared" si="13"/>
        <v>5878.8499999999995</v>
      </c>
    </row>
    <row r="428" spans="1:18" s="18" customFormat="1" ht="14.1" customHeight="1">
      <c r="A428" s="19" t="s">
        <v>240</v>
      </c>
      <c r="B428" s="19" t="s">
        <v>629</v>
      </c>
      <c r="C428" s="33" t="s">
        <v>686</v>
      </c>
      <c r="D428" s="21" t="s">
        <v>306</v>
      </c>
      <c r="E428" s="22">
        <v>5642.95</v>
      </c>
      <c r="F428" s="22">
        <v>1463.29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22">
        <v>296.57</v>
      </c>
      <c r="N428" s="22">
        <v>0</v>
      </c>
      <c r="O428" s="22">
        <v>4974.37</v>
      </c>
      <c r="P428" s="22">
        <f t="shared" si="12"/>
        <v>12377.18</v>
      </c>
      <c r="Q428" s="22">
        <v>2173.4299999999998</v>
      </c>
      <c r="R428" s="35">
        <f t="shared" si="13"/>
        <v>10203.75</v>
      </c>
    </row>
    <row r="429" spans="1:18" s="18" customFormat="1" ht="14.1" customHeight="1">
      <c r="A429" s="19" t="s">
        <v>454</v>
      </c>
      <c r="B429" s="19" t="s">
        <v>637</v>
      </c>
      <c r="C429" s="33" t="s">
        <v>308</v>
      </c>
      <c r="D429" s="21" t="s">
        <v>306</v>
      </c>
      <c r="E429" s="22">
        <v>1212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1000</v>
      </c>
      <c r="L429" s="22">
        <v>0</v>
      </c>
      <c r="M429" s="22">
        <v>0</v>
      </c>
      <c r="N429" s="22">
        <v>0</v>
      </c>
      <c r="O429" s="22">
        <v>0</v>
      </c>
      <c r="P429" s="22">
        <f t="shared" si="12"/>
        <v>2212</v>
      </c>
      <c r="Q429" s="22">
        <v>268.14999999999998</v>
      </c>
      <c r="R429" s="35">
        <f t="shared" si="13"/>
        <v>1943.85</v>
      </c>
    </row>
    <row r="430" spans="1:18" s="18" customFormat="1" ht="14.1" customHeight="1">
      <c r="A430" s="19" t="s">
        <v>241</v>
      </c>
      <c r="B430" s="19" t="s">
        <v>517</v>
      </c>
      <c r="C430" s="33" t="s">
        <v>308</v>
      </c>
      <c r="D430" s="21" t="s">
        <v>306</v>
      </c>
      <c r="E430" s="22">
        <v>2099.16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96.26</v>
      </c>
      <c r="N430" s="22">
        <v>0</v>
      </c>
      <c r="O430" s="22">
        <v>0</v>
      </c>
      <c r="P430" s="22">
        <f t="shared" si="12"/>
        <v>2195.42</v>
      </c>
      <c r="Q430" s="22">
        <v>303.52</v>
      </c>
      <c r="R430" s="35">
        <f t="shared" si="13"/>
        <v>1891.9</v>
      </c>
    </row>
    <row r="431" spans="1:18" s="18" customFormat="1" ht="14.1" customHeight="1">
      <c r="A431" s="19" t="s">
        <v>242</v>
      </c>
      <c r="B431" s="19" t="s">
        <v>561</v>
      </c>
      <c r="C431" s="33" t="s">
        <v>688</v>
      </c>
      <c r="D431" s="21" t="s">
        <v>306</v>
      </c>
      <c r="E431" s="22">
        <v>3951.21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f t="shared" si="12"/>
        <v>3951.21</v>
      </c>
      <c r="Q431" s="22">
        <v>568.82000000000005</v>
      </c>
      <c r="R431" s="35">
        <f t="shared" si="13"/>
        <v>3382.39</v>
      </c>
    </row>
    <row r="432" spans="1:18" s="18" customFormat="1" ht="14.1" customHeight="1">
      <c r="A432" s="19" t="s">
        <v>340</v>
      </c>
      <c r="B432" s="19" t="s">
        <v>517</v>
      </c>
      <c r="C432" s="33" t="s">
        <v>690</v>
      </c>
      <c r="D432" s="21" t="s">
        <v>306</v>
      </c>
      <c r="E432" s="22">
        <v>1574.38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f t="shared" si="12"/>
        <v>1574.38</v>
      </c>
      <c r="Q432" s="22">
        <v>150.51</v>
      </c>
      <c r="R432" s="35">
        <f t="shared" si="13"/>
        <v>1423.8700000000001</v>
      </c>
    </row>
    <row r="433" spans="1:18" s="18" customFormat="1" ht="14.1" customHeight="1">
      <c r="A433" s="19" t="s">
        <v>455</v>
      </c>
      <c r="B433" s="19" t="s">
        <v>619</v>
      </c>
      <c r="C433" s="33" t="s">
        <v>308</v>
      </c>
      <c r="D433" s="21" t="s">
        <v>306</v>
      </c>
      <c r="E433" s="22">
        <v>3797.78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f t="shared" si="12"/>
        <v>3797.78</v>
      </c>
      <c r="Q433" s="22">
        <v>504.11</v>
      </c>
      <c r="R433" s="35">
        <f t="shared" si="13"/>
        <v>3293.67</v>
      </c>
    </row>
    <row r="434" spans="1:18" s="18" customFormat="1" ht="14.1" customHeight="1">
      <c r="A434" s="19" t="s">
        <v>243</v>
      </c>
      <c r="B434" s="19" t="s">
        <v>678</v>
      </c>
      <c r="C434" s="33" t="s">
        <v>308</v>
      </c>
      <c r="D434" s="21" t="s">
        <v>306</v>
      </c>
      <c r="E434" s="22">
        <v>3205.45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f t="shared" si="12"/>
        <v>3205.45</v>
      </c>
      <c r="Q434" s="22">
        <v>1002.37</v>
      </c>
      <c r="R434" s="35">
        <f t="shared" si="13"/>
        <v>2203.08</v>
      </c>
    </row>
    <row r="435" spans="1:18" s="18" customFormat="1" ht="14.1" customHeight="1">
      <c r="A435" s="19" t="s">
        <v>456</v>
      </c>
      <c r="B435" s="19" t="s">
        <v>628</v>
      </c>
      <c r="C435" s="33" t="s">
        <v>308</v>
      </c>
      <c r="D435" s="21" t="s">
        <v>306</v>
      </c>
      <c r="E435" s="22">
        <v>2099.16</v>
      </c>
      <c r="F435" s="22">
        <v>0</v>
      </c>
      <c r="G435" s="22">
        <v>629.75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f t="shared" si="12"/>
        <v>2728.91</v>
      </c>
      <c r="Q435" s="22">
        <v>411.54</v>
      </c>
      <c r="R435" s="35">
        <f t="shared" si="13"/>
        <v>2317.37</v>
      </c>
    </row>
    <row r="436" spans="1:18" s="18" customFormat="1" ht="14.1" customHeight="1">
      <c r="A436" s="19" t="s">
        <v>457</v>
      </c>
      <c r="B436" s="19" t="s">
        <v>594</v>
      </c>
      <c r="C436" s="33">
        <v>3</v>
      </c>
      <c r="D436" s="21" t="s">
        <v>306</v>
      </c>
      <c r="E436" s="22">
        <v>8736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f t="shared" si="12"/>
        <v>8736</v>
      </c>
      <c r="Q436" s="22">
        <v>2138.62</v>
      </c>
      <c r="R436" s="35">
        <f t="shared" si="13"/>
        <v>6597.38</v>
      </c>
    </row>
    <row r="437" spans="1:18" s="18" customFormat="1" ht="14.1" customHeight="1">
      <c r="A437" s="19" t="s">
        <v>244</v>
      </c>
      <c r="B437" s="19" t="s">
        <v>669</v>
      </c>
      <c r="C437" s="33" t="s">
        <v>686</v>
      </c>
      <c r="D437" s="21" t="s">
        <v>306</v>
      </c>
      <c r="E437" s="22">
        <v>4276.92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420.94</v>
      </c>
      <c r="N437" s="22">
        <v>0</v>
      </c>
      <c r="O437" s="22">
        <v>0</v>
      </c>
      <c r="P437" s="22">
        <f t="shared" si="12"/>
        <v>4697.8599999999997</v>
      </c>
      <c r="Q437" s="22">
        <v>628</v>
      </c>
      <c r="R437" s="35">
        <f t="shared" si="13"/>
        <v>4069.8599999999997</v>
      </c>
    </row>
    <row r="438" spans="1:18" s="18" customFormat="1" ht="14.1" customHeight="1">
      <c r="A438" s="19" t="s">
        <v>245</v>
      </c>
      <c r="B438" s="19" t="s">
        <v>621</v>
      </c>
      <c r="C438" s="33" t="s">
        <v>308</v>
      </c>
      <c r="D438" s="21" t="s">
        <v>306</v>
      </c>
      <c r="E438" s="22">
        <v>5010.79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162.41</v>
      </c>
      <c r="N438" s="22">
        <v>0</v>
      </c>
      <c r="O438" s="22">
        <v>0</v>
      </c>
      <c r="P438" s="22">
        <f t="shared" si="12"/>
        <v>5173.2</v>
      </c>
      <c r="Q438" s="22">
        <v>827.68</v>
      </c>
      <c r="R438" s="35">
        <f t="shared" si="13"/>
        <v>4345.5199999999995</v>
      </c>
    </row>
    <row r="439" spans="1:18" s="18" customFormat="1" ht="14.1" customHeight="1">
      <c r="A439" s="19" t="s">
        <v>246</v>
      </c>
      <c r="B439" s="19" t="s">
        <v>654</v>
      </c>
      <c r="C439" s="33" t="s">
        <v>687</v>
      </c>
      <c r="D439" s="21" t="s">
        <v>306</v>
      </c>
      <c r="E439" s="22">
        <v>3873.75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f t="shared" si="12"/>
        <v>3873.75</v>
      </c>
      <c r="Q439" s="22">
        <v>445.97</v>
      </c>
      <c r="R439" s="35">
        <f t="shared" si="13"/>
        <v>3427.7799999999997</v>
      </c>
    </row>
    <row r="440" spans="1:18" s="18" customFormat="1" ht="14.1" customHeight="1">
      <c r="A440" s="19" t="s">
        <v>247</v>
      </c>
      <c r="B440" s="19" t="s">
        <v>629</v>
      </c>
      <c r="C440" s="33" t="s">
        <v>692</v>
      </c>
      <c r="D440" s="21" t="s">
        <v>306</v>
      </c>
      <c r="E440" s="22">
        <v>5532.32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3000</v>
      </c>
      <c r="L440" s="22">
        <v>0</v>
      </c>
      <c r="M440" s="22">
        <v>0</v>
      </c>
      <c r="N440" s="22">
        <v>0</v>
      </c>
      <c r="O440" s="22">
        <v>5972.62</v>
      </c>
      <c r="P440" s="22">
        <f t="shared" si="12"/>
        <v>14504.939999999999</v>
      </c>
      <c r="Q440" s="22">
        <v>2828.84</v>
      </c>
      <c r="R440" s="35">
        <f t="shared" si="13"/>
        <v>11676.099999999999</v>
      </c>
    </row>
    <row r="441" spans="1:18" s="18" customFormat="1" ht="14.1" customHeight="1">
      <c r="A441" s="19" t="s">
        <v>248</v>
      </c>
      <c r="B441" s="19" t="s">
        <v>629</v>
      </c>
      <c r="C441" s="33" t="s">
        <v>692</v>
      </c>
      <c r="D441" s="21" t="s">
        <v>306</v>
      </c>
      <c r="E441" s="22">
        <v>5532.32</v>
      </c>
      <c r="F441" s="22">
        <v>0</v>
      </c>
      <c r="G441" s="22">
        <v>0</v>
      </c>
      <c r="H441" s="22">
        <v>1844.11</v>
      </c>
      <c r="I441" s="22">
        <v>0</v>
      </c>
      <c r="J441" s="22">
        <v>0</v>
      </c>
      <c r="K441" s="22">
        <v>0</v>
      </c>
      <c r="L441" s="22">
        <v>0</v>
      </c>
      <c r="M441" s="22">
        <v>155.66</v>
      </c>
      <c r="N441" s="22">
        <v>0</v>
      </c>
      <c r="O441" s="22">
        <v>0</v>
      </c>
      <c r="P441" s="22">
        <f t="shared" si="12"/>
        <v>7532.0899999999992</v>
      </c>
      <c r="Q441" s="22">
        <v>2080.9899999999998</v>
      </c>
      <c r="R441" s="35">
        <f t="shared" si="13"/>
        <v>5451.0999999999995</v>
      </c>
    </row>
    <row r="442" spans="1:18" s="18" customFormat="1" ht="14.1" customHeight="1">
      <c r="A442" s="19" t="s">
        <v>458</v>
      </c>
      <c r="B442" s="19" t="s">
        <v>590</v>
      </c>
      <c r="C442" s="33" t="s">
        <v>308</v>
      </c>
      <c r="D442" s="21" t="s">
        <v>306</v>
      </c>
      <c r="E442" s="22">
        <v>1597.2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1000</v>
      </c>
      <c r="L442" s="22">
        <v>0</v>
      </c>
      <c r="M442" s="22">
        <v>0</v>
      </c>
      <c r="N442" s="22">
        <v>0</v>
      </c>
      <c r="O442" s="22">
        <v>0</v>
      </c>
      <c r="P442" s="22">
        <f t="shared" si="12"/>
        <v>2597.1999999999998</v>
      </c>
      <c r="Q442" s="22">
        <v>261.10000000000002</v>
      </c>
      <c r="R442" s="35">
        <f t="shared" si="13"/>
        <v>2336.1</v>
      </c>
    </row>
    <row r="443" spans="1:18" s="18" customFormat="1" ht="14.1" customHeight="1">
      <c r="A443" s="19" t="s">
        <v>459</v>
      </c>
      <c r="B443" s="19" t="s">
        <v>363</v>
      </c>
      <c r="C443" s="33">
        <v>0</v>
      </c>
      <c r="D443" s="21" t="s">
        <v>306</v>
      </c>
      <c r="E443" s="22">
        <v>5250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f t="shared" si="12"/>
        <v>5250</v>
      </c>
      <c r="Q443" s="22">
        <v>988.49</v>
      </c>
      <c r="R443" s="35">
        <f t="shared" si="13"/>
        <v>4261.51</v>
      </c>
    </row>
    <row r="444" spans="1:18" s="18" customFormat="1" ht="14.1" customHeight="1">
      <c r="A444" s="19" t="s">
        <v>249</v>
      </c>
      <c r="B444" s="19" t="s">
        <v>654</v>
      </c>
      <c r="C444" s="33" t="s">
        <v>687</v>
      </c>
      <c r="D444" s="21" t="s">
        <v>306</v>
      </c>
      <c r="E444" s="22">
        <v>3873.75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f t="shared" si="12"/>
        <v>3873.75</v>
      </c>
      <c r="Q444" s="22">
        <v>552.99</v>
      </c>
      <c r="R444" s="35">
        <f t="shared" si="13"/>
        <v>3320.76</v>
      </c>
    </row>
    <row r="445" spans="1:18" s="18" customFormat="1" ht="14.1" customHeight="1">
      <c r="A445" s="19" t="s">
        <v>250</v>
      </c>
      <c r="B445" s="19" t="s">
        <v>679</v>
      </c>
      <c r="C445" s="33" t="s">
        <v>686</v>
      </c>
      <c r="D445" s="21" t="s">
        <v>306</v>
      </c>
      <c r="E445" s="22">
        <v>2364</v>
      </c>
      <c r="F445" s="22">
        <v>0</v>
      </c>
      <c r="G445" s="22">
        <v>242.4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390.82</v>
      </c>
      <c r="N445" s="22">
        <v>0</v>
      </c>
      <c r="O445" s="22">
        <v>0</v>
      </c>
      <c r="P445" s="22">
        <f t="shared" si="12"/>
        <v>2997.2200000000003</v>
      </c>
      <c r="Q445" s="22">
        <v>262.81</v>
      </c>
      <c r="R445" s="35">
        <f t="shared" si="13"/>
        <v>2734.4100000000003</v>
      </c>
    </row>
    <row r="446" spans="1:18" s="18" customFormat="1" ht="14.1" customHeight="1">
      <c r="A446" s="19" t="s">
        <v>251</v>
      </c>
      <c r="B446" s="19" t="s">
        <v>647</v>
      </c>
      <c r="C446" s="33" t="s">
        <v>686</v>
      </c>
      <c r="D446" s="21" t="s">
        <v>306</v>
      </c>
      <c r="E446" s="22">
        <v>7461.48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4000</v>
      </c>
      <c r="L446" s="22">
        <v>0</v>
      </c>
      <c r="M446" s="22">
        <v>176.61</v>
      </c>
      <c r="N446" s="22">
        <v>0</v>
      </c>
      <c r="O446" s="22">
        <v>0</v>
      </c>
      <c r="P446" s="22">
        <f t="shared" si="12"/>
        <v>11638.09</v>
      </c>
      <c r="Q446" s="22">
        <v>4615.01</v>
      </c>
      <c r="R446" s="35">
        <f t="shared" si="13"/>
        <v>7023.08</v>
      </c>
    </row>
    <row r="447" spans="1:18" s="18" customFormat="1" ht="14.1" customHeight="1">
      <c r="A447" s="19" t="s">
        <v>252</v>
      </c>
      <c r="B447" s="19" t="s">
        <v>630</v>
      </c>
      <c r="C447" s="33" t="s">
        <v>686</v>
      </c>
      <c r="D447" s="21" t="s">
        <v>306</v>
      </c>
      <c r="E447" s="22">
        <v>9826.35</v>
      </c>
      <c r="F447" s="22">
        <v>2596.9299999999998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f t="shared" si="12"/>
        <v>12423.28</v>
      </c>
      <c r="Q447" s="22">
        <v>3131.21</v>
      </c>
      <c r="R447" s="35">
        <f t="shared" si="13"/>
        <v>9292.07</v>
      </c>
    </row>
    <row r="448" spans="1:18" s="18" customFormat="1" ht="14.1" customHeight="1">
      <c r="A448" s="19" t="s">
        <v>460</v>
      </c>
      <c r="B448" s="19" t="s">
        <v>619</v>
      </c>
      <c r="C448" s="33" t="s">
        <v>308</v>
      </c>
      <c r="D448" s="21" t="s">
        <v>306</v>
      </c>
      <c r="E448" s="22">
        <v>3797.78</v>
      </c>
      <c r="F448" s="22">
        <v>0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104.63</v>
      </c>
      <c r="N448" s="22">
        <v>0</v>
      </c>
      <c r="O448" s="22">
        <v>0</v>
      </c>
      <c r="P448" s="22">
        <f t="shared" si="12"/>
        <v>3902.4100000000003</v>
      </c>
      <c r="Q448" s="22">
        <v>532.54999999999995</v>
      </c>
      <c r="R448" s="35">
        <f t="shared" si="13"/>
        <v>3369.8600000000006</v>
      </c>
    </row>
    <row r="449" spans="1:18" s="18" customFormat="1" ht="14.1" customHeight="1">
      <c r="A449" s="19" t="s">
        <v>461</v>
      </c>
      <c r="B449" s="19" t="s">
        <v>517</v>
      </c>
      <c r="C449" s="33" t="s">
        <v>308</v>
      </c>
      <c r="D449" s="21" t="s">
        <v>306</v>
      </c>
      <c r="E449" s="22">
        <v>2099.16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f t="shared" si="12"/>
        <v>2099.16</v>
      </c>
      <c r="Q449" s="22">
        <v>177.57</v>
      </c>
      <c r="R449" s="35">
        <f t="shared" si="13"/>
        <v>1921.59</v>
      </c>
    </row>
    <row r="450" spans="1:18" s="18" customFormat="1" ht="14.1" customHeight="1">
      <c r="A450" s="19" t="s">
        <v>253</v>
      </c>
      <c r="B450" s="19" t="s">
        <v>654</v>
      </c>
      <c r="C450" s="33" t="s">
        <v>308</v>
      </c>
      <c r="D450" s="21" t="s">
        <v>306</v>
      </c>
      <c r="E450" s="22">
        <v>3797.78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22">
        <v>96.26</v>
      </c>
      <c r="N450" s="22">
        <v>0</v>
      </c>
      <c r="O450" s="22">
        <v>0</v>
      </c>
      <c r="P450" s="22">
        <f t="shared" si="12"/>
        <v>3894.0400000000004</v>
      </c>
      <c r="Q450" s="22">
        <v>532.54999999999995</v>
      </c>
      <c r="R450" s="35">
        <f t="shared" si="13"/>
        <v>3361.4900000000007</v>
      </c>
    </row>
    <row r="451" spans="1:18" s="18" customFormat="1" ht="14.1" customHeight="1">
      <c r="A451" s="19" t="s">
        <v>254</v>
      </c>
      <c r="B451" s="19" t="s">
        <v>635</v>
      </c>
      <c r="C451" s="33" t="s">
        <v>686</v>
      </c>
      <c r="D451" s="21" t="s">
        <v>306</v>
      </c>
      <c r="E451" s="22">
        <v>1508.08</v>
      </c>
      <c r="F451" s="22">
        <v>724.02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f t="shared" si="12"/>
        <v>2232.1</v>
      </c>
      <c r="Q451" s="22">
        <v>936.36</v>
      </c>
      <c r="R451" s="35">
        <f t="shared" si="13"/>
        <v>1295.7399999999998</v>
      </c>
    </row>
    <row r="452" spans="1:18" s="18" customFormat="1" ht="14.1" customHeight="1">
      <c r="A452" s="19" t="s">
        <v>255</v>
      </c>
      <c r="B452" s="19" t="s">
        <v>631</v>
      </c>
      <c r="C452" s="33" t="s">
        <v>692</v>
      </c>
      <c r="D452" s="21" t="s">
        <v>306</v>
      </c>
      <c r="E452" s="22">
        <v>1236.08</v>
      </c>
      <c r="F452" s="22">
        <v>0</v>
      </c>
      <c r="G452" s="22">
        <v>129.28</v>
      </c>
      <c r="H452" s="22">
        <v>0</v>
      </c>
      <c r="I452" s="22">
        <v>0</v>
      </c>
      <c r="J452" s="22">
        <v>81.56</v>
      </c>
      <c r="K452" s="22">
        <v>0</v>
      </c>
      <c r="L452" s="22">
        <v>0</v>
      </c>
      <c r="M452" s="22">
        <v>421.17</v>
      </c>
      <c r="N452" s="22">
        <v>0</v>
      </c>
      <c r="O452" s="22">
        <v>0</v>
      </c>
      <c r="P452" s="22">
        <f t="shared" si="12"/>
        <v>1868.09</v>
      </c>
      <c r="Q452" s="22">
        <v>256.10000000000002</v>
      </c>
      <c r="R452" s="35">
        <f t="shared" si="13"/>
        <v>1611.9899999999998</v>
      </c>
    </row>
    <row r="453" spans="1:18" s="18" customFormat="1" ht="14.1" customHeight="1">
      <c r="A453" s="19" t="s">
        <v>256</v>
      </c>
      <c r="B453" s="19" t="s">
        <v>624</v>
      </c>
      <c r="C453" s="33" t="s">
        <v>686</v>
      </c>
      <c r="D453" s="21" t="s">
        <v>306</v>
      </c>
      <c r="E453" s="22">
        <v>3609.85</v>
      </c>
      <c r="F453" s="22">
        <v>690.32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f t="shared" si="12"/>
        <v>4300.17</v>
      </c>
      <c r="Q453" s="22">
        <v>676.01</v>
      </c>
      <c r="R453" s="35">
        <f t="shared" si="13"/>
        <v>3624.16</v>
      </c>
    </row>
    <row r="454" spans="1:18" s="18" customFormat="1" ht="14.1" customHeight="1">
      <c r="A454" s="19" t="s">
        <v>462</v>
      </c>
      <c r="B454" s="19" t="s">
        <v>654</v>
      </c>
      <c r="C454" s="33" t="s">
        <v>308</v>
      </c>
      <c r="D454" s="21" t="s">
        <v>306</v>
      </c>
      <c r="E454" s="22">
        <v>3797.78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2658.45</v>
      </c>
      <c r="P454" s="22">
        <f t="shared" si="12"/>
        <v>6456.23</v>
      </c>
      <c r="Q454" s="22">
        <v>640.54999999999995</v>
      </c>
      <c r="R454" s="35">
        <f t="shared" si="13"/>
        <v>5815.6799999999994</v>
      </c>
    </row>
    <row r="455" spans="1:18" s="18" customFormat="1" ht="14.1" customHeight="1">
      <c r="A455" s="19" t="s">
        <v>463</v>
      </c>
      <c r="B455" s="19" t="s">
        <v>633</v>
      </c>
      <c r="C455" s="33" t="s">
        <v>308</v>
      </c>
      <c r="D455" s="21" t="s">
        <v>306</v>
      </c>
      <c r="E455" s="22">
        <v>1833.48</v>
      </c>
      <c r="F455" s="22">
        <v>0</v>
      </c>
      <c r="G455" s="22">
        <v>242.4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f t="shared" si="12"/>
        <v>2075.88</v>
      </c>
      <c r="Q455" s="22">
        <v>173.64</v>
      </c>
      <c r="R455" s="35">
        <f t="shared" si="13"/>
        <v>1902.2400000000002</v>
      </c>
    </row>
    <row r="456" spans="1:18" s="18" customFormat="1" ht="14.1" customHeight="1">
      <c r="A456" s="19" t="s">
        <v>257</v>
      </c>
      <c r="B456" s="19" t="s">
        <v>629</v>
      </c>
      <c r="C456" s="33" t="s">
        <v>686</v>
      </c>
      <c r="D456" s="21" t="s">
        <v>306</v>
      </c>
      <c r="E456" s="22">
        <v>5642.95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v>694.52</v>
      </c>
      <c r="L456" s="22">
        <v>0</v>
      </c>
      <c r="M456" s="22">
        <v>0</v>
      </c>
      <c r="N456" s="22">
        <v>0</v>
      </c>
      <c r="O456" s="22">
        <v>0</v>
      </c>
      <c r="P456" s="22">
        <f t="shared" si="12"/>
        <v>6337.4699999999993</v>
      </c>
      <c r="Q456" s="22">
        <v>1402.92</v>
      </c>
      <c r="R456" s="35">
        <f t="shared" si="13"/>
        <v>4934.5499999999993</v>
      </c>
    </row>
    <row r="457" spans="1:18" s="18" customFormat="1" ht="14.1" customHeight="1">
      <c r="A457" s="19" t="s">
        <v>258</v>
      </c>
      <c r="B457" s="19" t="s">
        <v>641</v>
      </c>
      <c r="C457" s="33" t="s">
        <v>686</v>
      </c>
      <c r="D457" s="21" t="s">
        <v>306</v>
      </c>
      <c r="E457" s="22">
        <v>2756.41</v>
      </c>
      <c r="F457" s="22">
        <v>81.180000000000007</v>
      </c>
      <c r="G457" s="22">
        <v>674.79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f t="shared" ref="P457:P520" si="14">SUM(E457:O457)</f>
        <v>3512.3799999999997</v>
      </c>
      <c r="Q457" s="22">
        <v>1504.67</v>
      </c>
      <c r="R457" s="35">
        <f t="shared" ref="R457:R520" si="15">SUM(P457-Q457)</f>
        <v>2007.7099999999996</v>
      </c>
    </row>
    <row r="458" spans="1:18" s="18" customFormat="1" ht="14.1" customHeight="1">
      <c r="A458" s="19" t="s">
        <v>259</v>
      </c>
      <c r="B458" s="19" t="s">
        <v>629</v>
      </c>
      <c r="C458" s="33" t="s">
        <v>692</v>
      </c>
      <c r="D458" s="21" t="s">
        <v>306</v>
      </c>
      <c r="E458" s="22">
        <v>5532.32</v>
      </c>
      <c r="F458" s="22">
        <v>0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f t="shared" si="14"/>
        <v>5532.32</v>
      </c>
      <c r="Q458" s="22">
        <v>1745.92</v>
      </c>
      <c r="R458" s="35">
        <f t="shared" si="15"/>
        <v>3786.3999999999996</v>
      </c>
    </row>
    <row r="459" spans="1:18" s="18" customFormat="1" ht="14.1" customHeight="1">
      <c r="A459" s="19" t="s">
        <v>464</v>
      </c>
      <c r="B459" s="19" t="s">
        <v>514</v>
      </c>
      <c r="C459" s="33">
        <v>0</v>
      </c>
      <c r="D459" s="21" t="s">
        <v>306</v>
      </c>
      <c r="E459" s="22">
        <v>2520</v>
      </c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f t="shared" si="14"/>
        <v>2520</v>
      </c>
      <c r="Q459" s="22">
        <v>241.74</v>
      </c>
      <c r="R459" s="35">
        <f t="shared" si="15"/>
        <v>2278.2600000000002</v>
      </c>
    </row>
    <row r="460" spans="1:18" s="18" customFormat="1" ht="14.1" customHeight="1">
      <c r="A460" s="19" t="s">
        <v>465</v>
      </c>
      <c r="B460" s="19" t="s">
        <v>590</v>
      </c>
      <c r="C460" s="33" t="s">
        <v>308</v>
      </c>
      <c r="D460" s="21" t="s">
        <v>306</v>
      </c>
      <c r="E460" s="22">
        <v>1597.2</v>
      </c>
      <c r="F460" s="53">
        <v>0</v>
      </c>
      <c r="G460" s="22">
        <v>0</v>
      </c>
      <c r="H460" s="22">
        <v>0</v>
      </c>
      <c r="I460" s="22">
        <v>0</v>
      </c>
      <c r="J460" s="53">
        <v>0</v>
      </c>
      <c r="K460" s="22">
        <v>0</v>
      </c>
      <c r="L460" s="53">
        <v>0</v>
      </c>
      <c r="M460" s="53">
        <v>0</v>
      </c>
      <c r="N460" s="22">
        <v>0</v>
      </c>
      <c r="O460" s="53">
        <v>0</v>
      </c>
      <c r="P460" s="22">
        <f t="shared" si="14"/>
        <v>1597.2</v>
      </c>
      <c r="Q460" s="53">
        <v>226.39</v>
      </c>
      <c r="R460" s="35">
        <f t="shared" si="15"/>
        <v>1370.81</v>
      </c>
    </row>
    <row r="461" spans="1:18" s="54" customFormat="1" ht="14.1" customHeight="1">
      <c r="A461" s="19" t="s">
        <v>260</v>
      </c>
      <c r="B461" s="19" t="s">
        <v>675</v>
      </c>
      <c r="C461" s="33" t="s">
        <v>686</v>
      </c>
      <c r="D461" s="21" t="s">
        <v>306</v>
      </c>
      <c r="E461" s="22">
        <v>1508.08</v>
      </c>
      <c r="F461" s="22">
        <v>1088.1500000000001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f t="shared" si="14"/>
        <v>2596.23</v>
      </c>
      <c r="Q461" s="22">
        <v>365.2</v>
      </c>
      <c r="R461" s="35">
        <f t="shared" si="15"/>
        <v>2231.0300000000002</v>
      </c>
    </row>
    <row r="462" spans="1:18" s="18" customFormat="1" ht="14.1" customHeight="1">
      <c r="A462" s="19" t="s">
        <v>466</v>
      </c>
      <c r="B462" s="19" t="s">
        <v>619</v>
      </c>
      <c r="C462" s="33" t="s">
        <v>308</v>
      </c>
      <c r="D462" s="21" t="s">
        <v>306</v>
      </c>
      <c r="E462" s="22">
        <v>3797.78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321.27999999999997</v>
      </c>
      <c r="N462" s="22">
        <v>0</v>
      </c>
      <c r="O462" s="22">
        <v>0</v>
      </c>
      <c r="P462" s="22">
        <f t="shared" si="14"/>
        <v>4119.0600000000004</v>
      </c>
      <c r="Q462" s="22">
        <v>532.54999999999995</v>
      </c>
      <c r="R462" s="35">
        <f t="shared" si="15"/>
        <v>3586.51</v>
      </c>
    </row>
    <row r="463" spans="1:18" s="18" customFormat="1" ht="14.1" customHeight="1">
      <c r="A463" s="19" t="s">
        <v>581</v>
      </c>
      <c r="B463" s="19" t="s">
        <v>517</v>
      </c>
      <c r="C463" s="33" t="s">
        <v>308</v>
      </c>
      <c r="D463" s="21" t="s">
        <v>303</v>
      </c>
      <c r="E463" s="22">
        <v>2099.16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f t="shared" si="14"/>
        <v>2099.16</v>
      </c>
      <c r="Q463" s="22">
        <v>280.77</v>
      </c>
      <c r="R463" s="35">
        <f t="shared" si="15"/>
        <v>1818.3899999999999</v>
      </c>
    </row>
    <row r="464" spans="1:18" s="18" customFormat="1" ht="14.1" customHeight="1">
      <c r="A464" s="19" t="s">
        <v>261</v>
      </c>
      <c r="B464" s="19" t="s">
        <v>664</v>
      </c>
      <c r="C464" s="33" t="s">
        <v>692</v>
      </c>
      <c r="D464" s="21" t="s">
        <v>305</v>
      </c>
      <c r="E464" s="22">
        <v>0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v>16224</v>
      </c>
      <c r="L464" s="22">
        <v>0</v>
      </c>
      <c r="M464" s="22">
        <v>0</v>
      </c>
      <c r="N464" s="22">
        <v>0</v>
      </c>
      <c r="O464" s="22">
        <v>0</v>
      </c>
      <c r="P464" s="22">
        <f t="shared" si="14"/>
        <v>16224</v>
      </c>
      <c r="Q464" s="22">
        <v>5744.81</v>
      </c>
      <c r="R464" s="35">
        <f t="shared" si="15"/>
        <v>10479.189999999999</v>
      </c>
    </row>
    <row r="465" spans="1:18" s="18" customFormat="1" ht="14.1" customHeight="1">
      <c r="A465" s="19" t="s">
        <v>335</v>
      </c>
      <c r="B465" s="19" t="s">
        <v>520</v>
      </c>
      <c r="C465" s="33">
        <v>0</v>
      </c>
      <c r="D465" s="21" t="s">
        <v>303</v>
      </c>
      <c r="E465" s="22">
        <v>830</v>
      </c>
      <c r="F465" s="22">
        <v>0</v>
      </c>
      <c r="G465" s="22">
        <v>0</v>
      </c>
      <c r="H465" s="22">
        <v>0</v>
      </c>
      <c r="I465" s="22">
        <v>0</v>
      </c>
      <c r="J465" s="22">
        <v>0</v>
      </c>
      <c r="K465" s="22">
        <v>0</v>
      </c>
      <c r="L465" s="22">
        <v>86</v>
      </c>
      <c r="M465" s="22">
        <v>0</v>
      </c>
      <c r="N465" s="22">
        <v>0</v>
      </c>
      <c r="O465" s="22">
        <v>0</v>
      </c>
      <c r="P465" s="22">
        <f t="shared" si="14"/>
        <v>916</v>
      </c>
      <c r="Q465" s="22">
        <v>55.33</v>
      </c>
      <c r="R465" s="35">
        <f t="shared" si="15"/>
        <v>860.67</v>
      </c>
    </row>
    <row r="466" spans="1:18" s="18" customFormat="1" ht="14.1" customHeight="1">
      <c r="A466" s="19" t="s">
        <v>262</v>
      </c>
      <c r="B466" s="19" t="s">
        <v>658</v>
      </c>
      <c r="C466" s="33" t="s">
        <v>692</v>
      </c>
      <c r="D466" s="21" t="s">
        <v>306</v>
      </c>
      <c r="E466" s="22">
        <v>5532.32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250.24</v>
      </c>
      <c r="N466" s="22">
        <v>0</v>
      </c>
      <c r="O466" s="22">
        <v>0</v>
      </c>
      <c r="P466" s="22">
        <f t="shared" si="14"/>
        <v>5782.5599999999995</v>
      </c>
      <c r="Q466" s="22">
        <v>1094.79</v>
      </c>
      <c r="R466" s="35">
        <f t="shared" si="15"/>
        <v>4687.7699999999995</v>
      </c>
    </row>
    <row r="467" spans="1:18" s="18" customFormat="1" ht="14.1" customHeight="1">
      <c r="A467" s="19" t="s">
        <v>596</v>
      </c>
      <c r="B467" s="19" t="s">
        <v>590</v>
      </c>
      <c r="C467" s="33" t="s">
        <v>308</v>
      </c>
      <c r="D467" s="21" t="s">
        <v>306</v>
      </c>
      <c r="E467" s="22">
        <v>1597.2</v>
      </c>
      <c r="F467" s="22">
        <v>0</v>
      </c>
      <c r="G467" s="22">
        <v>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1118.04</v>
      </c>
      <c r="P467" s="22">
        <f t="shared" si="14"/>
        <v>2715.24</v>
      </c>
      <c r="Q467" s="22">
        <v>226.39</v>
      </c>
      <c r="R467" s="35">
        <f t="shared" si="15"/>
        <v>2488.85</v>
      </c>
    </row>
    <row r="468" spans="1:18" s="18" customFormat="1" ht="14.1" customHeight="1">
      <c r="A468" s="19" t="s">
        <v>552</v>
      </c>
      <c r="B468" s="19" t="s">
        <v>517</v>
      </c>
      <c r="C468" s="33" t="s">
        <v>308</v>
      </c>
      <c r="D468" s="21" t="s">
        <v>306</v>
      </c>
      <c r="E468" s="22">
        <v>2099.16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f t="shared" si="14"/>
        <v>2099.16</v>
      </c>
      <c r="Q468" s="22">
        <v>303.52</v>
      </c>
      <c r="R468" s="35">
        <f t="shared" si="15"/>
        <v>1795.6399999999999</v>
      </c>
    </row>
    <row r="469" spans="1:18" s="18" customFormat="1" ht="14.1" customHeight="1">
      <c r="A469" s="19" t="s">
        <v>263</v>
      </c>
      <c r="B469" s="19" t="s">
        <v>561</v>
      </c>
      <c r="C469" s="33" t="s">
        <v>692</v>
      </c>
      <c r="D469" s="21" t="s">
        <v>306</v>
      </c>
      <c r="E469" s="22">
        <v>4193.0600000000004</v>
      </c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v>3000</v>
      </c>
      <c r="L469" s="22">
        <v>0</v>
      </c>
      <c r="M469" s="22">
        <v>122.84</v>
      </c>
      <c r="N469" s="22">
        <v>0</v>
      </c>
      <c r="O469" s="22">
        <v>0</v>
      </c>
      <c r="P469" s="22">
        <f t="shared" si="14"/>
        <v>7315.9000000000005</v>
      </c>
      <c r="Q469" s="22">
        <v>1900.91</v>
      </c>
      <c r="R469" s="35">
        <f t="shared" si="15"/>
        <v>5414.9900000000007</v>
      </c>
    </row>
    <row r="470" spans="1:18" s="18" customFormat="1" ht="14.1" customHeight="1">
      <c r="A470" s="19" t="s">
        <v>553</v>
      </c>
      <c r="B470" s="19" t="s">
        <v>517</v>
      </c>
      <c r="C470" s="33" t="s">
        <v>308</v>
      </c>
      <c r="D470" s="21" t="s">
        <v>306</v>
      </c>
      <c r="E470" s="22">
        <v>2099.16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f t="shared" si="14"/>
        <v>2099.16</v>
      </c>
      <c r="Q470" s="22">
        <v>177.57</v>
      </c>
      <c r="R470" s="35">
        <f t="shared" si="15"/>
        <v>1921.59</v>
      </c>
    </row>
    <row r="471" spans="1:18" s="18" customFormat="1" ht="14.1" customHeight="1">
      <c r="A471" s="19" t="s">
        <v>467</v>
      </c>
      <c r="B471" s="19" t="s">
        <v>620</v>
      </c>
      <c r="C471" s="33" t="s">
        <v>308</v>
      </c>
      <c r="D471" s="21" t="s">
        <v>306</v>
      </c>
      <c r="E471" s="22">
        <v>1597.2</v>
      </c>
      <c r="F471" s="22">
        <v>0</v>
      </c>
      <c r="G471" s="22">
        <v>242.4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f t="shared" si="14"/>
        <v>1839.6000000000001</v>
      </c>
      <c r="Q471" s="22">
        <v>310.44</v>
      </c>
      <c r="R471" s="35">
        <f t="shared" si="15"/>
        <v>1529.16</v>
      </c>
    </row>
    <row r="472" spans="1:18" s="18" customFormat="1" ht="14.1" customHeight="1">
      <c r="A472" s="19" t="s">
        <v>264</v>
      </c>
      <c r="B472" s="19" t="s">
        <v>517</v>
      </c>
      <c r="C472" s="33" t="s">
        <v>686</v>
      </c>
      <c r="D472" s="21" t="s">
        <v>306</v>
      </c>
      <c r="E472" s="22">
        <v>2364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f t="shared" si="14"/>
        <v>2364</v>
      </c>
      <c r="Q472" s="22">
        <v>489.67</v>
      </c>
      <c r="R472" s="35">
        <f t="shared" si="15"/>
        <v>1874.33</v>
      </c>
    </row>
    <row r="473" spans="1:18" s="18" customFormat="1" ht="14.1" customHeight="1">
      <c r="A473" s="19" t="s">
        <v>468</v>
      </c>
      <c r="B473" s="19" t="s">
        <v>517</v>
      </c>
      <c r="C473" s="33" t="s">
        <v>308</v>
      </c>
      <c r="D473" s="21" t="s">
        <v>306</v>
      </c>
      <c r="E473" s="22">
        <v>2099.16</v>
      </c>
      <c r="F473" s="22">
        <v>0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f t="shared" si="14"/>
        <v>2099.16</v>
      </c>
      <c r="Q473" s="22">
        <v>177.57</v>
      </c>
      <c r="R473" s="35">
        <f t="shared" si="15"/>
        <v>1921.59</v>
      </c>
    </row>
    <row r="474" spans="1:18" s="18" customFormat="1" ht="14.1" customHeight="1">
      <c r="A474" s="19" t="s">
        <v>554</v>
      </c>
      <c r="B474" s="19" t="s">
        <v>561</v>
      </c>
      <c r="C474" s="33" t="s">
        <v>308</v>
      </c>
      <c r="D474" s="21" t="s">
        <v>306</v>
      </c>
      <c r="E474" s="22">
        <v>3797.78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2658.45</v>
      </c>
      <c r="P474" s="22">
        <f t="shared" si="14"/>
        <v>6456.23</v>
      </c>
      <c r="Q474" s="22">
        <v>527.54999999999995</v>
      </c>
      <c r="R474" s="35">
        <f t="shared" si="15"/>
        <v>5928.6799999999994</v>
      </c>
    </row>
    <row r="475" spans="1:18" s="18" customFormat="1" ht="14.1" customHeight="1">
      <c r="A475" s="19" t="s">
        <v>265</v>
      </c>
      <c r="B475" s="19" t="s">
        <v>676</v>
      </c>
      <c r="C475" s="33" t="s">
        <v>686</v>
      </c>
      <c r="D475" s="21" t="s">
        <v>306</v>
      </c>
      <c r="E475" s="22">
        <v>2756.41</v>
      </c>
      <c r="F475" s="22">
        <v>923.56</v>
      </c>
      <c r="G475" s="22">
        <v>242.4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303.64</v>
      </c>
      <c r="N475" s="22">
        <v>0</v>
      </c>
      <c r="O475" s="22">
        <v>0</v>
      </c>
      <c r="P475" s="22">
        <f t="shared" si="14"/>
        <v>4226.01</v>
      </c>
      <c r="Q475" s="22">
        <v>537.62</v>
      </c>
      <c r="R475" s="35">
        <f t="shared" si="15"/>
        <v>3688.3900000000003</v>
      </c>
    </row>
    <row r="476" spans="1:18" s="18" customFormat="1" ht="14.1" customHeight="1">
      <c r="A476" s="19" t="s">
        <v>266</v>
      </c>
      <c r="B476" s="19" t="s">
        <v>639</v>
      </c>
      <c r="C476" s="33" t="s">
        <v>693</v>
      </c>
      <c r="D476" s="21" t="s">
        <v>306</v>
      </c>
      <c r="E476" s="22">
        <v>0</v>
      </c>
      <c r="F476" s="22">
        <v>0</v>
      </c>
      <c r="G476" s="22">
        <v>0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233.48</v>
      </c>
      <c r="N476" s="22">
        <v>0</v>
      </c>
      <c r="O476" s="22">
        <v>0</v>
      </c>
      <c r="P476" s="22">
        <f t="shared" si="14"/>
        <v>233.48</v>
      </c>
      <c r="Q476" s="22">
        <v>0</v>
      </c>
      <c r="R476" s="35">
        <f t="shared" si="15"/>
        <v>233.48</v>
      </c>
    </row>
    <row r="477" spans="1:18" s="18" customFormat="1" ht="14.1" customHeight="1">
      <c r="A477" s="19" t="s">
        <v>267</v>
      </c>
      <c r="B477" s="19" t="s">
        <v>561</v>
      </c>
      <c r="C477" s="33" t="s">
        <v>688</v>
      </c>
      <c r="D477" s="21" t="s">
        <v>306</v>
      </c>
      <c r="E477" s="22">
        <v>3951.21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233.48</v>
      </c>
      <c r="N477" s="22">
        <v>0</v>
      </c>
      <c r="O477" s="22">
        <v>0</v>
      </c>
      <c r="P477" s="22">
        <f t="shared" si="14"/>
        <v>4184.6899999999996</v>
      </c>
      <c r="Q477" s="22">
        <v>1505.09</v>
      </c>
      <c r="R477" s="35">
        <f t="shared" si="15"/>
        <v>2679.5999999999995</v>
      </c>
    </row>
    <row r="478" spans="1:18" s="18" customFormat="1" ht="14.1" customHeight="1">
      <c r="A478" s="19" t="s">
        <v>555</v>
      </c>
      <c r="B478" s="19" t="s">
        <v>561</v>
      </c>
      <c r="C478" s="33" t="s">
        <v>308</v>
      </c>
      <c r="D478" s="21" t="s">
        <v>306</v>
      </c>
      <c r="E478" s="22">
        <v>3797.78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f t="shared" si="14"/>
        <v>3797.78</v>
      </c>
      <c r="Q478" s="22">
        <v>527.54999999999995</v>
      </c>
      <c r="R478" s="35">
        <f t="shared" si="15"/>
        <v>3270.2300000000005</v>
      </c>
    </row>
    <row r="479" spans="1:18" s="18" customFormat="1" ht="14.1" customHeight="1">
      <c r="A479" s="19" t="s">
        <v>268</v>
      </c>
      <c r="B479" s="19" t="s">
        <v>624</v>
      </c>
      <c r="C479" s="33" t="s">
        <v>688</v>
      </c>
      <c r="D479" s="21" t="s">
        <v>306</v>
      </c>
      <c r="E479" s="22">
        <v>3334.94</v>
      </c>
      <c r="F479" s="22">
        <v>0</v>
      </c>
      <c r="G479" s="22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f t="shared" si="14"/>
        <v>3334.94</v>
      </c>
      <c r="Q479" s="22">
        <v>1551.76</v>
      </c>
      <c r="R479" s="35">
        <f t="shared" si="15"/>
        <v>1783.18</v>
      </c>
    </row>
    <row r="480" spans="1:18" s="18" customFormat="1" ht="14.1" customHeight="1">
      <c r="A480" s="19" t="s">
        <v>269</v>
      </c>
      <c r="B480" s="19" t="s">
        <v>629</v>
      </c>
      <c r="C480" s="33" t="s">
        <v>686</v>
      </c>
      <c r="D480" s="21" t="s">
        <v>306</v>
      </c>
      <c r="E480" s="22">
        <v>5642.95</v>
      </c>
      <c r="F480" s="22">
        <v>1729.77</v>
      </c>
      <c r="G480" s="22">
        <v>0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155.66</v>
      </c>
      <c r="N480" s="22">
        <v>0</v>
      </c>
      <c r="O480" s="22">
        <v>0</v>
      </c>
      <c r="P480" s="22">
        <f t="shared" si="14"/>
        <v>7528.3799999999992</v>
      </c>
      <c r="Q480" s="22">
        <v>1763.71</v>
      </c>
      <c r="R480" s="35">
        <f t="shared" si="15"/>
        <v>5764.6699999999992</v>
      </c>
    </row>
    <row r="481" spans="1:18" s="18" customFormat="1" ht="14.1" customHeight="1">
      <c r="A481" s="19" t="s">
        <v>270</v>
      </c>
      <c r="B481" s="19" t="s">
        <v>666</v>
      </c>
      <c r="C481" s="33" t="s">
        <v>686</v>
      </c>
      <c r="D481" s="21" t="s">
        <v>306</v>
      </c>
      <c r="E481" s="22">
        <v>4276.92</v>
      </c>
      <c r="F481" s="22">
        <v>602.30999999999995</v>
      </c>
      <c r="G481" s="22">
        <v>727.2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327.54000000000002</v>
      </c>
      <c r="N481" s="22">
        <v>0</v>
      </c>
      <c r="O481" s="22">
        <v>0</v>
      </c>
      <c r="P481" s="22">
        <f t="shared" si="14"/>
        <v>5933.9699999999993</v>
      </c>
      <c r="Q481" s="22">
        <v>1122.68</v>
      </c>
      <c r="R481" s="35">
        <f t="shared" si="15"/>
        <v>4811.2899999999991</v>
      </c>
    </row>
    <row r="482" spans="1:18" s="18" customFormat="1" ht="14.1" customHeight="1">
      <c r="A482" s="19" t="s">
        <v>469</v>
      </c>
      <c r="B482" s="19" t="s">
        <v>660</v>
      </c>
      <c r="C482" s="33">
        <v>0</v>
      </c>
      <c r="D482" s="21" t="s">
        <v>306</v>
      </c>
      <c r="E482" s="22">
        <v>6300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f t="shared" si="14"/>
        <v>6300</v>
      </c>
      <c r="Q482" s="22">
        <v>1388.81</v>
      </c>
      <c r="R482" s="35">
        <f t="shared" si="15"/>
        <v>4911.1900000000005</v>
      </c>
    </row>
    <row r="483" spans="1:18" s="18" customFormat="1" ht="14.1" customHeight="1">
      <c r="A483" s="19" t="s">
        <v>271</v>
      </c>
      <c r="B483" s="19" t="s">
        <v>655</v>
      </c>
      <c r="C483" s="33" t="s">
        <v>308</v>
      </c>
      <c r="D483" s="21" t="s">
        <v>306</v>
      </c>
      <c r="E483" s="22">
        <v>4297.59</v>
      </c>
      <c r="F483" s="22">
        <v>0</v>
      </c>
      <c r="G483" s="22">
        <v>897.27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3570.92</v>
      </c>
      <c r="P483" s="22">
        <f t="shared" si="14"/>
        <v>8765.7800000000007</v>
      </c>
      <c r="Q483" s="22">
        <v>931.73</v>
      </c>
      <c r="R483" s="35">
        <f t="shared" si="15"/>
        <v>7834.0500000000011</v>
      </c>
    </row>
    <row r="484" spans="1:18" s="18" customFormat="1" ht="14.1" customHeight="1">
      <c r="A484" s="19" t="s">
        <v>470</v>
      </c>
      <c r="B484" s="19" t="s">
        <v>514</v>
      </c>
      <c r="C484" s="33">
        <v>0</v>
      </c>
      <c r="D484" s="21" t="s">
        <v>306</v>
      </c>
      <c r="E484" s="22">
        <v>2520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f t="shared" si="14"/>
        <v>2520</v>
      </c>
      <c r="Q484" s="22">
        <v>241.74</v>
      </c>
      <c r="R484" s="35">
        <f t="shared" si="15"/>
        <v>2278.2600000000002</v>
      </c>
    </row>
    <row r="485" spans="1:18" s="18" customFormat="1" ht="14.1" customHeight="1">
      <c r="A485" s="19" t="s">
        <v>471</v>
      </c>
      <c r="B485" s="19" t="s">
        <v>517</v>
      </c>
      <c r="C485" s="33" t="s">
        <v>308</v>
      </c>
      <c r="D485" s="21" t="s">
        <v>306</v>
      </c>
      <c r="E485" s="22">
        <v>2099.16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f t="shared" si="14"/>
        <v>2099.16</v>
      </c>
      <c r="Q485" s="22">
        <v>175.74</v>
      </c>
      <c r="R485" s="35">
        <f t="shared" si="15"/>
        <v>1923.4199999999998</v>
      </c>
    </row>
    <row r="486" spans="1:18" s="18" customFormat="1" ht="14.1" customHeight="1">
      <c r="A486" s="19" t="s">
        <v>501</v>
      </c>
      <c r="B486" s="19" t="s">
        <v>620</v>
      </c>
      <c r="C486" s="33" t="s">
        <v>308</v>
      </c>
      <c r="D486" s="21" t="s">
        <v>306</v>
      </c>
      <c r="E486" s="22">
        <v>1597.2</v>
      </c>
      <c r="F486" s="22">
        <v>0</v>
      </c>
      <c r="G486" s="22">
        <v>242.4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f t="shared" si="14"/>
        <v>1839.6000000000001</v>
      </c>
      <c r="Q486" s="22">
        <v>248.21</v>
      </c>
      <c r="R486" s="35">
        <f t="shared" si="15"/>
        <v>1591.39</v>
      </c>
    </row>
    <row r="487" spans="1:18" s="18" customFormat="1" ht="14.1" customHeight="1">
      <c r="A487" s="19" t="s">
        <v>272</v>
      </c>
      <c r="B487" s="19" t="s">
        <v>620</v>
      </c>
      <c r="C487" s="33" t="s">
        <v>308</v>
      </c>
      <c r="D487" s="21" t="s">
        <v>306</v>
      </c>
      <c r="E487" s="22">
        <v>1597.2</v>
      </c>
      <c r="F487" s="22">
        <v>0</v>
      </c>
      <c r="G487" s="22">
        <v>485.78000000000003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f t="shared" si="14"/>
        <v>2082.98</v>
      </c>
      <c r="Q487" s="22">
        <v>574.23</v>
      </c>
      <c r="R487" s="35">
        <f t="shared" si="15"/>
        <v>1508.75</v>
      </c>
    </row>
    <row r="488" spans="1:18" s="18" customFormat="1" ht="14.1" customHeight="1">
      <c r="A488" s="19" t="s">
        <v>273</v>
      </c>
      <c r="B488" s="19" t="s">
        <v>673</v>
      </c>
      <c r="C488" s="33">
        <v>0</v>
      </c>
      <c r="D488" s="21" t="s">
        <v>305</v>
      </c>
      <c r="E488" s="22">
        <v>0</v>
      </c>
      <c r="F488" s="22">
        <v>0</v>
      </c>
      <c r="G488" s="22">
        <v>0</v>
      </c>
      <c r="H488" s="22">
        <v>2426.67</v>
      </c>
      <c r="I488" s="22">
        <v>0</v>
      </c>
      <c r="J488" s="22">
        <v>0</v>
      </c>
      <c r="K488" s="22">
        <v>14560</v>
      </c>
      <c r="L488" s="22">
        <v>0</v>
      </c>
      <c r="M488" s="22">
        <v>0</v>
      </c>
      <c r="N488" s="22">
        <v>0</v>
      </c>
      <c r="O488" s="22">
        <v>0</v>
      </c>
      <c r="P488" s="22">
        <f t="shared" si="14"/>
        <v>16986.669999999998</v>
      </c>
      <c r="Q488" s="22">
        <v>3806.97</v>
      </c>
      <c r="R488" s="35">
        <f t="shared" si="15"/>
        <v>13179.699999999999</v>
      </c>
    </row>
    <row r="489" spans="1:18" s="18" customFormat="1" ht="14.1" customHeight="1">
      <c r="A489" s="19" t="s">
        <v>274</v>
      </c>
      <c r="B489" s="19" t="s">
        <v>620</v>
      </c>
      <c r="C489" s="33" t="s">
        <v>686</v>
      </c>
      <c r="D489" s="21" t="s">
        <v>306</v>
      </c>
      <c r="E489" s="22">
        <v>1798.7</v>
      </c>
      <c r="F489" s="22">
        <v>677.76</v>
      </c>
      <c r="G489" s="22">
        <v>242.4</v>
      </c>
      <c r="H489" s="22">
        <v>0</v>
      </c>
      <c r="I489" s="22">
        <v>0</v>
      </c>
      <c r="J489" s="22">
        <v>90.63</v>
      </c>
      <c r="K489" s="22">
        <v>0</v>
      </c>
      <c r="L489" s="22">
        <v>0</v>
      </c>
      <c r="M489" s="22">
        <v>233.48</v>
      </c>
      <c r="N489" s="22">
        <v>0</v>
      </c>
      <c r="O489" s="22">
        <v>1903.2</v>
      </c>
      <c r="P489" s="22">
        <f t="shared" si="14"/>
        <v>4946.17</v>
      </c>
      <c r="Q489" s="22">
        <v>408.5</v>
      </c>
      <c r="R489" s="35">
        <f t="shared" si="15"/>
        <v>4537.67</v>
      </c>
    </row>
    <row r="490" spans="1:18" s="18" customFormat="1" ht="14.1" customHeight="1">
      <c r="A490" s="19" t="s">
        <v>275</v>
      </c>
      <c r="B490" s="19" t="s">
        <v>624</v>
      </c>
      <c r="C490" s="33" t="s">
        <v>688</v>
      </c>
      <c r="D490" s="21" t="s">
        <v>306</v>
      </c>
      <c r="E490" s="22">
        <v>3334.94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233.48</v>
      </c>
      <c r="N490" s="22">
        <v>0</v>
      </c>
      <c r="O490" s="22">
        <v>0</v>
      </c>
      <c r="P490" s="22">
        <f t="shared" si="14"/>
        <v>3568.42</v>
      </c>
      <c r="Q490" s="22">
        <v>413.25</v>
      </c>
      <c r="R490" s="35">
        <f t="shared" si="15"/>
        <v>3155.17</v>
      </c>
    </row>
    <row r="491" spans="1:18" s="18" customFormat="1" ht="14.1" customHeight="1">
      <c r="A491" s="19" t="s">
        <v>276</v>
      </c>
      <c r="B491" s="19" t="s">
        <v>641</v>
      </c>
      <c r="C491" s="33" t="s">
        <v>686</v>
      </c>
      <c r="D491" s="21" t="s">
        <v>306</v>
      </c>
      <c r="E491" s="22">
        <v>2756.41</v>
      </c>
      <c r="F491" s="22">
        <v>341.6</v>
      </c>
      <c r="G491" s="22">
        <v>242.4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187.69</v>
      </c>
      <c r="N491" s="22">
        <v>0</v>
      </c>
      <c r="O491" s="22">
        <v>0</v>
      </c>
      <c r="P491" s="22">
        <f t="shared" si="14"/>
        <v>3528.1</v>
      </c>
      <c r="Q491" s="22">
        <v>414.63</v>
      </c>
      <c r="R491" s="35">
        <f t="shared" si="15"/>
        <v>3113.47</v>
      </c>
    </row>
    <row r="492" spans="1:18" s="18" customFormat="1" ht="14.1" customHeight="1">
      <c r="A492" s="19" t="s">
        <v>472</v>
      </c>
      <c r="B492" s="19" t="s">
        <v>517</v>
      </c>
      <c r="C492" s="33" t="s">
        <v>690</v>
      </c>
      <c r="D492" s="21" t="s">
        <v>306</v>
      </c>
      <c r="E492" s="22">
        <v>1574.38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561.55999999999995</v>
      </c>
      <c r="N492" s="22">
        <v>0</v>
      </c>
      <c r="O492" s="22">
        <v>0</v>
      </c>
      <c r="P492" s="22">
        <f t="shared" si="14"/>
        <v>2135.94</v>
      </c>
      <c r="Q492" s="22">
        <v>123.51</v>
      </c>
      <c r="R492" s="35">
        <f t="shared" si="15"/>
        <v>2012.43</v>
      </c>
    </row>
    <row r="493" spans="1:18" s="18" customFormat="1" ht="14.1" customHeight="1">
      <c r="A493" s="19" t="s">
        <v>277</v>
      </c>
      <c r="B493" s="19" t="s">
        <v>629</v>
      </c>
      <c r="C493" s="33" t="s">
        <v>686</v>
      </c>
      <c r="D493" s="21" t="s">
        <v>306</v>
      </c>
      <c r="E493" s="22">
        <v>5642.95</v>
      </c>
      <c r="F493" s="22">
        <v>1463.29</v>
      </c>
      <c r="G493" s="22">
        <v>0</v>
      </c>
      <c r="H493" s="22">
        <v>0</v>
      </c>
      <c r="I493" s="22">
        <v>0</v>
      </c>
      <c r="J493" s="22">
        <v>0</v>
      </c>
      <c r="K493" s="22">
        <v>3000</v>
      </c>
      <c r="L493" s="22">
        <v>0</v>
      </c>
      <c r="M493" s="22">
        <v>0</v>
      </c>
      <c r="N493" s="22">
        <v>0</v>
      </c>
      <c r="O493" s="22">
        <v>0</v>
      </c>
      <c r="P493" s="22">
        <f t="shared" si="14"/>
        <v>10106.24</v>
      </c>
      <c r="Q493" s="22">
        <v>3763.29</v>
      </c>
      <c r="R493" s="35">
        <f t="shared" si="15"/>
        <v>6342.95</v>
      </c>
    </row>
    <row r="494" spans="1:18" s="18" customFormat="1" ht="14.1" customHeight="1">
      <c r="A494" s="19" t="s">
        <v>473</v>
      </c>
      <c r="B494" s="19" t="s">
        <v>594</v>
      </c>
      <c r="C494" s="33">
        <v>4</v>
      </c>
      <c r="D494" s="21" t="s">
        <v>306</v>
      </c>
      <c r="E494" s="22">
        <v>10920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f t="shared" si="14"/>
        <v>10920</v>
      </c>
      <c r="Q494" s="22">
        <v>2739.22</v>
      </c>
      <c r="R494" s="35">
        <f t="shared" si="15"/>
        <v>8180.7800000000007</v>
      </c>
    </row>
    <row r="495" spans="1:18" s="18" customFormat="1" ht="14.1" customHeight="1">
      <c r="A495" s="19" t="s">
        <v>474</v>
      </c>
      <c r="B495" s="19" t="s">
        <v>517</v>
      </c>
      <c r="C495" s="33" t="s">
        <v>690</v>
      </c>
      <c r="D495" s="21" t="s">
        <v>306</v>
      </c>
      <c r="E495" s="22">
        <v>1574.38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f t="shared" si="14"/>
        <v>1574.38</v>
      </c>
      <c r="Q495" s="22">
        <v>123.51</v>
      </c>
      <c r="R495" s="35">
        <f t="shared" si="15"/>
        <v>1450.8700000000001</v>
      </c>
    </row>
    <row r="496" spans="1:18" s="18" customFormat="1" ht="14.1" customHeight="1">
      <c r="A496" s="19" t="s">
        <v>278</v>
      </c>
      <c r="B496" s="19" t="s">
        <v>654</v>
      </c>
      <c r="C496" s="33" t="s">
        <v>308</v>
      </c>
      <c r="D496" s="21" t="s">
        <v>306</v>
      </c>
      <c r="E496" s="22">
        <v>3797.78</v>
      </c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f t="shared" si="14"/>
        <v>3797.78</v>
      </c>
      <c r="Q496" s="22">
        <v>1099.1300000000001</v>
      </c>
      <c r="R496" s="35">
        <f t="shared" si="15"/>
        <v>2698.65</v>
      </c>
    </row>
    <row r="497" spans="1:18" s="18" customFormat="1" ht="14.1" customHeight="1">
      <c r="A497" s="19" t="s">
        <v>489</v>
      </c>
      <c r="B497" s="19" t="s">
        <v>520</v>
      </c>
      <c r="C497" s="33">
        <v>0</v>
      </c>
      <c r="D497" s="21" t="s">
        <v>303</v>
      </c>
      <c r="E497" s="22">
        <v>830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86</v>
      </c>
      <c r="M497" s="22">
        <v>0</v>
      </c>
      <c r="N497" s="22">
        <v>0</v>
      </c>
      <c r="O497" s="22">
        <v>0</v>
      </c>
      <c r="P497" s="22">
        <f t="shared" si="14"/>
        <v>916</v>
      </c>
      <c r="Q497" s="22">
        <v>0</v>
      </c>
      <c r="R497" s="35">
        <f t="shared" si="15"/>
        <v>916</v>
      </c>
    </row>
    <row r="498" spans="1:18" s="18" customFormat="1" ht="14.1" customHeight="1">
      <c r="A498" s="36" t="s">
        <v>521</v>
      </c>
      <c r="B498" s="19" t="s">
        <v>514</v>
      </c>
      <c r="C498" s="33">
        <v>0</v>
      </c>
      <c r="D498" s="21" t="s">
        <v>306</v>
      </c>
      <c r="E498" s="22">
        <v>2520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1764</v>
      </c>
      <c r="P498" s="22">
        <f t="shared" si="14"/>
        <v>4284</v>
      </c>
      <c r="Q498" s="22">
        <v>241.74</v>
      </c>
      <c r="R498" s="35">
        <f t="shared" si="15"/>
        <v>4042.26</v>
      </c>
    </row>
    <row r="499" spans="1:18" s="18" customFormat="1" ht="14.1" customHeight="1">
      <c r="A499" s="19" t="s">
        <v>279</v>
      </c>
      <c r="B499" s="19" t="s">
        <v>563</v>
      </c>
      <c r="C499" s="33" t="s">
        <v>687</v>
      </c>
      <c r="D499" s="21" t="s">
        <v>306</v>
      </c>
      <c r="E499" s="22">
        <v>1365.92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f t="shared" si="14"/>
        <v>1365.92</v>
      </c>
      <c r="Q499" s="22">
        <v>418.63</v>
      </c>
      <c r="R499" s="35">
        <f t="shared" si="15"/>
        <v>947.29000000000008</v>
      </c>
    </row>
    <row r="500" spans="1:18" s="18" customFormat="1" ht="14.1" customHeight="1">
      <c r="A500" s="19" t="s">
        <v>475</v>
      </c>
      <c r="B500" s="19" t="s">
        <v>654</v>
      </c>
      <c r="C500" s="33" t="s">
        <v>308</v>
      </c>
      <c r="D500" s="21" t="s">
        <v>306</v>
      </c>
      <c r="E500" s="22">
        <v>3797.78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104.63</v>
      </c>
      <c r="N500" s="22">
        <v>0</v>
      </c>
      <c r="O500" s="22">
        <v>0</v>
      </c>
      <c r="P500" s="22">
        <f t="shared" si="14"/>
        <v>3902.4100000000003</v>
      </c>
      <c r="Q500" s="22">
        <v>532.54999999999995</v>
      </c>
      <c r="R500" s="35">
        <f t="shared" si="15"/>
        <v>3369.8600000000006</v>
      </c>
    </row>
    <row r="501" spans="1:18" s="18" customFormat="1" ht="14.1" customHeight="1">
      <c r="A501" s="19" t="s">
        <v>476</v>
      </c>
      <c r="B501" s="19" t="s">
        <v>514</v>
      </c>
      <c r="C501" s="33">
        <v>0</v>
      </c>
      <c r="D501" s="21" t="s">
        <v>306</v>
      </c>
      <c r="E501" s="22">
        <v>2520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f t="shared" si="14"/>
        <v>2520</v>
      </c>
      <c r="Q501" s="22">
        <v>241.74</v>
      </c>
      <c r="R501" s="35">
        <f t="shared" si="15"/>
        <v>2278.2600000000002</v>
      </c>
    </row>
    <row r="502" spans="1:18" s="18" customFormat="1" ht="14.1" customHeight="1">
      <c r="A502" s="19" t="s">
        <v>477</v>
      </c>
      <c r="B502" s="19" t="s">
        <v>514</v>
      </c>
      <c r="C502" s="33">
        <v>0</v>
      </c>
      <c r="D502" s="21" t="s">
        <v>306</v>
      </c>
      <c r="E502" s="22">
        <v>2520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f t="shared" si="14"/>
        <v>2520</v>
      </c>
      <c r="Q502" s="22">
        <v>241.74</v>
      </c>
      <c r="R502" s="35">
        <f t="shared" si="15"/>
        <v>2278.2600000000002</v>
      </c>
    </row>
    <row r="503" spans="1:18" s="18" customFormat="1" ht="14.1" customHeight="1">
      <c r="A503" s="19" t="s">
        <v>280</v>
      </c>
      <c r="B503" s="19" t="s">
        <v>680</v>
      </c>
      <c r="C503" s="33">
        <v>0</v>
      </c>
      <c r="D503" s="21" t="s">
        <v>306</v>
      </c>
      <c r="E503" s="22">
        <v>17035.2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69.75</v>
      </c>
      <c r="N503" s="22">
        <v>0</v>
      </c>
      <c r="O503" s="22">
        <v>0</v>
      </c>
      <c r="P503" s="22">
        <f t="shared" si="14"/>
        <v>17104.95</v>
      </c>
      <c r="Q503" s="22">
        <v>4420.8999999999996</v>
      </c>
      <c r="R503" s="35">
        <f t="shared" si="15"/>
        <v>12684.050000000001</v>
      </c>
    </row>
    <row r="504" spans="1:18" s="18" customFormat="1" ht="14.1" customHeight="1">
      <c r="A504" s="19" t="s">
        <v>478</v>
      </c>
      <c r="B504" s="19" t="s">
        <v>594</v>
      </c>
      <c r="C504" s="33">
        <v>1</v>
      </c>
      <c r="D504" s="21" t="s">
        <v>306</v>
      </c>
      <c r="E504" s="22">
        <v>3276</v>
      </c>
      <c r="F504" s="22">
        <v>0</v>
      </c>
      <c r="G504" s="22">
        <v>0</v>
      </c>
      <c r="H504" s="22">
        <v>1092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f t="shared" si="14"/>
        <v>4368</v>
      </c>
      <c r="Q504" s="22">
        <v>698.63</v>
      </c>
      <c r="R504" s="35">
        <f t="shared" si="15"/>
        <v>3669.37</v>
      </c>
    </row>
    <row r="505" spans="1:18" s="18" customFormat="1" ht="14.1" customHeight="1">
      <c r="A505" s="19" t="s">
        <v>281</v>
      </c>
      <c r="B505" s="19" t="s">
        <v>628</v>
      </c>
      <c r="C505" s="33" t="s">
        <v>686</v>
      </c>
      <c r="D505" s="21" t="s">
        <v>306</v>
      </c>
      <c r="E505" s="22">
        <v>2364</v>
      </c>
      <c r="F505" s="22">
        <v>0</v>
      </c>
      <c r="G505" s="22">
        <v>0</v>
      </c>
      <c r="H505" s="22">
        <v>0</v>
      </c>
      <c r="I505" s="22">
        <v>0</v>
      </c>
      <c r="J505" s="22">
        <v>0</v>
      </c>
      <c r="K505" s="22">
        <v>1000</v>
      </c>
      <c r="L505" s="22">
        <v>0</v>
      </c>
      <c r="M505" s="22">
        <v>243.61</v>
      </c>
      <c r="N505" s="22">
        <v>0</v>
      </c>
      <c r="O505" s="22">
        <v>0</v>
      </c>
      <c r="P505" s="22">
        <f t="shared" si="14"/>
        <v>3607.61</v>
      </c>
      <c r="Q505" s="22">
        <v>1111.19</v>
      </c>
      <c r="R505" s="35">
        <f t="shared" si="15"/>
        <v>2496.42</v>
      </c>
    </row>
    <row r="506" spans="1:18" s="18" customFormat="1" ht="14.1" customHeight="1">
      <c r="A506" s="19" t="s">
        <v>282</v>
      </c>
      <c r="B506" s="19" t="s">
        <v>517</v>
      </c>
      <c r="C506" s="33" t="s">
        <v>308</v>
      </c>
      <c r="D506" s="21" t="s">
        <v>306</v>
      </c>
      <c r="E506" s="22">
        <v>2099.16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f t="shared" si="14"/>
        <v>2099.16</v>
      </c>
      <c r="Q506" s="22">
        <v>177.57</v>
      </c>
      <c r="R506" s="35">
        <f t="shared" si="15"/>
        <v>1921.59</v>
      </c>
    </row>
    <row r="507" spans="1:18" s="18" customFormat="1" ht="14.1" customHeight="1">
      <c r="A507" s="19" t="s">
        <v>283</v>
      </c>
      <c r="B507" s="19" t="s">
        <v>653</v>
      </c>
      <c r="C507" s="33" t="s">
        <v>688</v>
      </c>
      <c r="D507" s="21" t="s">
        <v>306</v>
      </c>
      <c r="E507" s="22">
        <v>2546.4899999999998</v>
      </c>
      <c r="F507" s="22">
        <v>0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22">
        <v>195.41</v>
      </c>
      <c r="N507" s="22">
        <v>0</v>
      </c>
      <c r="O507" s="22">
        <v>0</v>
      </c>
      <c r="P507" s="22">
        <f t="shared" si="14"/>
        <v>2741.8999999999996</v>
      </c>
      <c r="Q507" s="22">
        <v>404.45</v>
      </c>
      <c r="R507" s="35">
        <f t="shared" si="15"/>
        <v>2337.4499999999998</v>
      </c>
    </row>
    <row r="508" spans="1:18" s="18" customFormat="1" ht="14.1" customHeight="1">
      <c r="A508" s="19" t="s">
        <v>556</v>
      </c>
      <c r="B508" s="19" t="s">
        <v>517</v>
      </c>
      <c r="C508" s="33" t="s">
        <v>308</v>
      </c>
      <c r="D508" s="21" t="s">
        <v>306</v>
      </c>
      <c r="E508" s="22">
        <v>2099.16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f t="shared" si="14"/>
        <v>2099.16</v>
      </c>
      <c r="Q508" s="22">
        <v>177.57</v>
      </c>
      <c r="R508" s="35">
        <f t="shared" si="15"/>
        <v>1921.59</v>
      </c>
    </row>
    <row r="509" spans="1:18" s="18" customFormat="1" ht="14.1" customHeight="1">
      <c r="A509" s="19" t="s">
        <v>284</v>
      </c>
      <c r="B509" s="19" t="s">
        <v>620</v>
      </c>
      <c r="C509" s="33" t="s">
        <v>308</v>
      </c>
      <c r="D509" s="21" t="s">
        <v>306</v>
      </c>
      <c r="E509" s="22">
        <v>1597.2</v>
      </c>
      <c r="F509" s="22">
        <v>0</v>
      </c>
      <c r="G509" s="22">
        <v>242.4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245.68</v>
      </c>
      <c r="N509" s="22">
        <v>0</v>
      </c>
      <c r="O509" s="22">
        <v>0</v>
      </c>
      <c r="P509" s="22">
        <f t="shared" si="14"/>
        <v>2085.2800000000002</v>
      </c>
      <c r="Q509" s="22">
        <v>152.38</v>
      </c>
      <c r="R509" s="35">
        <f t="shared" si="15"/>
        <v>1932.9</v>
      </c>
    </row>
    <row r="510" spans="1:18" s="18" customFormat="1" ht="14.1" customHeight="1">
      <c r="A510" s="19" t="s">
        <v>285</v>
      </c>
      <c r="B510" s="19" t="s">
        <v>565</v>
      </c>
      <c r="C510" s="33" t="s">
        <v>687</v>
      </c>
      <c r="D510" s="21" t="s">
        <v>306</v>
      </c>
      <c r="E510" s="22">
        <v>1629.14</v>
      </c>
      <c r="F510" s="22">
        <v>0</v>
      </c>
      <c r="G510" s="22">
        <v>242.4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f t="shared" si="14"/>
        <v>1871.5400000000002</v>
      </c>
      <c r="Q510" s="22">
        <v>595.59</v>
      </c>
      <c r="R510" s="35">
        <f t="shared" si="15"/>
        <v>1275.9500000000003</v>
      </c>
    </row>
    <row r="511" spans="1:18" s="18" customFormat="1" ht="14.1" customHeight="1">
      <c r="A511" s="19" t="s">
        <v>286</v>
      </c>
      <c r="B511" s="19" t="s">
        <v>620</v>
      </c>
      <c r="C511" s="33" t="s">
        <v>308</v>
      </c>
      <c r="D511" s="21" t="s">
        <v>306</v>
      </c>
      <c r="E511" s="22">
        <v>1597.2</v>
      </c>
      <c r="F511" s="22">
        <v>0</v>
      </c>
      <c r="G511" s="22">
        <v>485.78000000000003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f t="shared" si="14"/>
        <v>2082.98</v>
      </c>
      <c r="Q511" s="22">
        <v>300.64999999999998</v>
      </c>
      <c r="R511" s="35">
        <f t="shared" si="15"/>
        <v>1782.33</v>
      </c>
    </row>
    <row r="512" spans="1:18" s="18" customFormat="1" ht="14.1" customHeight="1">
      <c r="A512" s="19" t="s">
        <v>557</v>
      </c>
      <c r="B512" s="19" t="s">
        <v>561</v>
      </c>
      <c r="C512" s="33" t="s">
        <v>308</v>
      </c>
      <c r="D512" s="21" t="s">
        <v>306</v>
      </c>
      <c r="E512" s="22">
        <v>3797.78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f t="shared" si="14"/>
        <v>3797.78</v>
      </c>
      <c r="Q512" s="22">
        <v>656.55</v>
      </c>
      <c r="R512" s="35">
        <f t="shared" si="15"/>
        <v>3141.2300000000005</v>
      </c>
    </row>
    <row r="513" spans="1:18" s="18" customFormat="1" ht="14.1" customHeight="1">
      <c r="A513" s="19" t="s">
        <v>558</v>
      </c>
      <c r="B513" s="19" t="s">
        <v>565</v>
      </c>
      <c r="C513" s="33" t="s">
        <v>308</v>
      </c>
      <c r="D513" s="21" t="s">
        <v>306</v>
      </c>
      <c r="E513" s="22">
        <v>1597.2</v>
      </c>
      <c r="F513" s="22">
        <v>0</v>
      </c>
      <c r="G513" s="22">
        <v>242.4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f t="shared" si="14"/>
        <v>1839.6000000000001</v>
      </c>
      <c r="Q513" s="22">
        <v>248.21</v>
      </c>
      <c r="R513" s="35">
        <f t="shared" si="15"/>
        <v>1591.39</v>
      </c>
    </row>
    <row r="514" spans="1:18" s="18" customFormat="1" ht="14.1" customHeight="1">
      <c r="A514" s="19" t="s">
        <v>287</v>
      </c>
      <c r="B514" s="19" t="s">
        <v>512</v>
      </c>
      <c r="C514" s="33" t="s">
        <v>686</v>
      </c>
      <c r="D514" s="21" t="s">
        <v>306</v>
      </c>
      <c r="E514" s="22">
        <v>1798.7</v>
      </c>
      <c r="F514" s="22">
        <v>1447.34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f t="shared" si="14"/>
        <v>3246.04</v>
      </c>
      <c r="Q514" s="22">
        <v>739.51</v>
      </c>
      <c r="R514" s="35">
        <f t="shared" si="15"/>
        <v>2506.5299999999997</v>
      </c>
    </row>
    <row r="515" spans="1:18" s="18" customFormat="1" ht="14.1" customHeight="1">
      <c r="A515" s="19" t="s">
        <v>288</v>
      </c>
      <c r="B515" s="19" t="s">
        <v>620</v>
      </c>
      <c r="C515" s="33" t="s">
        <v>686</v>
      </c>
      <c r="D515" s="21" t="s">
        <v>306</v>
      </c>
      <c r="E515" s="22">
        <v>1798.7</v>
      </c>
      <c r="F515" s="22">
        <v>1218.71</v>
      </c>
      <c r="G515" s="22">
        <v>242.4</v>
      </c>
      <c r="H515" s="22">
        <v>0</v>
      </c>
      <c r="I515" s="22">
        <v>0</v>
      </c>
      <c r="J515" s="22">
        <v>108.66</v>
      </c>
      <c r="K515" s="22">
        <v>0</v>
      </c>
      <c r="L515" s="22">
        <v>0</v>
      </c>
      <c r="M515" s="22">
        <v>466.5</v>
      </c>
      <c r="N515" s="22">
        <v>0</v>
      </c>
      <c r="O515" s="22">
        <v>0</v>
      </c>
      <c r="P515" s="22">
        <f t="shared" si="14"/>
        <v>3834.97</v>
      </c>
      <c r="Q515" s="22">
        <v>1165.43</v>
      </c>
      <c r="R515" s="35">
        <f t="shared" si="15"/>
        <v>2669.54</v>
      </c>
    </row>
    <row r="516" spans="1:18" s="18" customFormat="1" ht="14.1" customHeight="1">
      <c r="A516" s="19" t="s">
        <v>479</v>
      </c>
      <c r="B516" s="19" t="s">
        <v>514</v>
      </c>
      <c r="C516" s="33">
        <v>0</v>
      </c>
      <c r="D516" s="21" t="s">
        <v>306</v>
      </c>
      <c r="E516" s="22">
        <v>2520</v>
      </c>
      <c r="F516" s="22">
        <v>0</v>
      </c>
      <c r="G516" s="22">
        <v>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f t="shared" si="14"/>
        <v>2520</v>
      </c>
      <c r="Q516" s="22">
        <v>241.74</v>
      </c>
      <c r="R516" s="35">
        <f t="shared" si="15"/>
        <v>2278.2600000000002</v>
      </c>
    </row>
    <row r="517" spans="1:18" s="18" customFormat="1" ht="14.1" customHeight="1">
      <c r="A517" s="19" t="s">
        <v>289</v>
      </c>
      <c r="B517" s="19" t="s">
        <v>624</v>
      </c>
      <c r="C517" s="33" t="s">
        <v>686</v>
      </c>
      <c r="D517" s="21" t="s">
        <v>306</v>
      </c>
      <c r="E517" s="22">
        <v>3609.85</v>
      </c>
      <c r="F517" s="22">
        <v>2644.47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f t="shared" si="14"/>
        <v>6254.32</v>
      </c>
      <c r="Q517" s="22">
        <v>3375.45</v>
      </c>
      <c r="R517" s="35">
        <f t="shared" si="15"/>
        <v>2878.87</v>
      </c>
    </row>
    <row r="518" spans="1:18" s="18" customFormat="1" ht="14.1" customHeight="1">
      <c r="A518" s="19" t="s">
        <v>480</v>
      </c>
      <c r="B518" s="19" t="s">
        <v>620</v>
      </c>
      <c r="C518" s="33" t="s">
        <v>308</v>
      </c>
      <c r="D518" s="21" t="s">
        <v>306</v>
      </c>
      <c r="E518" s="22">
        <v>1597.2</v>
      </c>
      <c r="F518" s="22">
        <v>0</v>
      </c>
      <c r="G518" s="22">
        <v>485.78000000000003</v>
      </c>
      <c r="H518" s="22">
        <v>0</v>
      </c>
      <c r="I518" s="22">
        <v>0</v>
      </c>
      <c r="J518" s="22">
        <v>68.27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f t="shared" si="14"/>
        <v>2151.25</v>
      </c>
      <c r="Q518" s="22">
        <v>185.82</v>
      </c>
      <c r="R518" s="35">
        <f t="shared" si="15"/>
        <v>1965.43</v>
      </c>
    </row>
    <row r="519" spans="1:18" s="18" customFormat="1" ht="14.1" customHeight="1">
      <c r="A519" s="19" t="s">
        <v>481</v>
      </c>
      <c r="B519" s="19" t="s">
        <v>517</v>
      </c>
      <c r="C519" s="33" t="s">
        <v>308</v>
      </c>
      <c r="D519" s="21" t="s">
        <v>306</v>
      </c>
      <c r="E519" s="22">
        <v>2099.16</v>
      </c>
      <c r="F519" s="22">
        <v>0</v>
      </c>
      <c r="G519" s="22">
        <v>0</v>
      </c>
      <c r="H519" s="22">
        <v>699.72</v>
      </c>
      <c r="I519" s="22">
        <v>0</v>
      </c>
      <c r="J519" s="22">
        <v>0</v>
      </c>
      <c r="K519" s="22">
        <v>0</v>
      </c>
      <c r="L519" s="22">
        <v>0</v>
      </c>
      <c r="M519" s="22">
        <v>174.12</v>
      </c>
      <c r="N519" s="22">
        <v>0</v>
      </c>
      <c r="O519" s="22">
        <v>0</v>
      </c>
      <c r="P519" s="22">
        <f t="shared" si="14"/>
        <v>2973</v>
      </c>
      <c r="Q519" s="22">
        <v>298.61</v>
      </c>
      <c r="R519" s="35">
        <f t="shared" si="15"/>
        <v>2674.39</v>
      </c>
    </row>
    <row r="520" spans="1:18" s="18" customFormat="1" ht="14.1" customHeight="1">
      <c r="A520" s="19" t="s">
        <v>290</v>
      </c>
      <c r="B520" s="19" t="s">
        <v>590</v>
      </c>
      <c r="C520" s="33" t="s">
        <v>308</v>
      </c>
      <c r="D520" s="21" t="s">
        <v>306</v>
      </c>
      <c r="E520" s="22">
        <v>1597.2</v>
      </c>
      <c r="F520" s="22">
        <v>0</v>
      </c>
      <c r="G520" s="22">
        <v>0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f t="shared" si="14"/>
        <v>1597.2</v>
      </c>
      <c r="Q520" s="22">
        <v>226.39</v>
      </c>
      <c r="R520" s="35">
        <f t="shared" si="15"/>
        <v>1370.81</v>
      </c>
    </row>
    <row r="521" spans="1:18" s="18" customFormat="1" ht="14.1" customHeight="1">
      <c r="A521" s="19" t="s">
        <v>291</v>
      </c>
      <c r="B521" s="19" t="s">
        <v>512</v>
      </c>
      <c r="C521" s="33" t="s">
        <v>686</v>
      </c>
      <c r="D521" s="21" t="s">
        <v>306</v>
      </c>
      <c r="E521" s="22">
        <v>1798.7</v>
      </c>
      <c r="F521" s="22">
        <v>966.99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f t="shared" ref="P521:P546" si="16">SUM(E521:O521)</f>
        <v>2765.69</v>
      </c>
      <c r="Q521" s="22">
        <v>730.68</v>
      </c>
      <c r="R521" s="35">
        <f t="shared" ref="R521:R546" si="17">SUM(P521-Q521)</f>
        <v>2035.0100000000002</v>
      </c>
    </row>
    <row r="522" spans="1:18" s="18" customFormat="1" ht="12.75" customHeight="1">
      <c r="A522" s="19" t="s">
        <v>559</v>
      </c>
      <c r="B522" s="19" t="s">
        <v>517</v>
      </c>
      <c r="C522" s="33" t="s">
        <v>308</v>
      </c>
      <c r="D522" s="21" t="s">
        <v>306</v>
      </c>
      <c r="E522" s="22">
        <v>2099.16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f t="shared" si="16"/>
        <v>2099.16</v>
      </c>
      <c r="Q522" s="22">
        <v>177.57</v>
      </c>
      <c r="R522" s="35">
        <f t="shared" si="17"/>
        <v>1921.59</v>
      </c>
    </row>
    <row r="523" spans="1:18" s="18" customFormat="1" ht="12.75" customHeight="1">
      <c r="A523" s="19" t="s">
        <v>618</v>
      </c>
      <c r="B523" s="19" t="s">
        <v>520</v>
      </c>
      <c r="C523" s="33" t="s">
        <v>689</v>
      </c>
      <c r="D523" s="21"/>
      <c r="E523" s="22">
        <v>340</v>
      </c>
      <c r="F523" s="22">
        <v>0</v>
      </c>
      <c r="G523" s="22">
        <v>0</v>
      </c>
      <c r="H523" s="22">
        <v>0</v>
      </c>
      <c r="I523" s="22"/>
      <c r="J523" s="22">
        <v>0</v>
      </c>
      <c r="K523" s="22">
        <v>0</v>
      </c>
      <c r="L523" s="22">
        <v>48.73</v>
      </c>
      <c r="M523" s="22">
        <v>0</v>
      </c>
      <c r="N523" s="22"/>
      <c r="O523" s="22">
        <v>0</v>
      </c>
      <c r="P523" s="22">
        <f t="shared" si="16"/>
        <v>388.73</v>
      </c>
      <c r="Q523" s="22">
        <v>0</v>
      </c>
      <c r="R523" s="35">
        <f t="shared" si="17"/>
        <v>388.73</v>
      </c>
    </row>
    <row r="524" spans="1:18" s="18" customFormat="1" ht="14.1" customHeight="1">
      <c r="A524" s="19" t="s">
        <v>292</v>
      </c>
      <c r="B524" s="19" t="s">
        <v>638</v>
      </c>
      <c r="C524" s="33" t="s">
        <v>686</v>
      </c>
      <c r="D524" s="21" t="s">
        <v>306</v>
      </c>
      <c r="E524" s="22">
        <v>3131.61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537.12</v>
      </c>
      <c r="N524" s="22">
        <v>0</v>
      </c>
      <c r="O524" s="22">
        <v>2192.13</v>
      </c>
      <c r="P524" s="22">
        <f t="shared" si="16"/>
        <v>5860.8600000000006</v>
      </c>
      <c r="Q524" s="22">
        <v>362.01</v>
      </c>
      <c r="R524" s="35">
        <f t="shared" si="17"/>
        <v>5498.85</v>
      </c>
    </row>
    <row r="525" spans="1:18" s="18" customFormat="1" ht="14.1" customHeight="1">
      <c r="A525" s="19" t="s">
        <v>293</v>
      </c>
      <c r="B525" s="19" t="s">
        <v>639</v>
      </c>
      <c r="C525" s="33" t="s">
        <v>686</v>
      </c>
      <c r="D525" s="21" t="s">
        <v>306</v>
      </c>
      <c r="E525" s="22">
        <v>2756.41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f t="shared" si="16"/>
        <v>2756.41</v>
      </c>
      <c r="Q525" s="22">
        <v>290.70999999999998</v>
      </c>
      <c r="R525" s="35">
        <f t="shared" si="17"/>
        <v>2465.6999999999998</v>
      </c>
    </row>
    <row r="526" spans="1:18" s="18" customFormat="1" ht="14.1" customHeight="1">
      <c r="A526" s="19" t="s">
        <v>294</v>
      </c>
      <c r="B526" s="19" t="s">
        <v>561</v>
      </c>
      <c r="C526" s="33" t="s">
        <v>692</v>
      </c>
      <c r="D526" s="21" t="s">
        <v>306</v>
      </c>
      <c r="E526" s="22">
        <v>4193.0600000000004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125.92</v>
      </c>
      <c r="N526" s="22">
        <v>0</v>
      </c>
      <c r="O526" s="22">
        <v>0</v>
      </c>
      <c r="P526" s="22">
        <f t="shared" si="16"/>
        <v>4318.9800000000005</v>
      </c>
      <c r="Q526" s="22">
        <v>635.29</v>
      </c>
      <c r="R526" s="35">
        <f t="shared" si="17"/>
        <v>3683.6900000000005</v>
      </c>
    </row>
    <row r="527" spans="1:18" s="18" customFormat="1" ht="14.1" customHeight="1">
      <c r="A527" s="36" t="s">
        <v>522</v>
      </c>
      <c r="B527" s="19" t="s">
        <v>512</v>
      </c>
      <c r="C527" s="33" t="s">
        <v>308</v>
      </c>
      <c r="D527" s="21" t="s">
        <v>306</v>
      </c>
      <c r="E527" s="22">
        <v>1597.2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f t="shared" si="16"/>
        <v>1597.2</v>
      </c>
      <c r="Q527" s="22">
        <v>130.56</v>
      </c>
      <c r="R527" s="35">
        <f t="shared" si="17"/>
        <v>1466.64</v>
      </c>
    </row>
    <row r="528" spans="1:18" s="18" customFormat="1" ht="14.1" customHeight="1">
      <c r="A528" s="19" t="s">
        <v>582</v>
      </c>
      <c r="B528" s="19" t="s">
        <v>632</v>
      </c>
      <c r="C528" s="33" t="s">
        <v>308</v>
      </c>
      <c r="D528" s="21" t="s">
        <v>306</v>
      </c>
      <c r="E528" s="22">
        <v>3797.78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f t="shared" si="16"/>
        <v>3797.78</v>
      </c>
      <c r="Q528" s="22">
        <v>532.54999999999995</v>
      </c>
      <c r="R528" s="35">
        <f t="shared" si="17"/>
        <v>3265.2300000000005</v>
      </c>
    </row>
    <row r="529" spans="1:18" s="18" customFormat="1" ht="14.1" customHeight="1">
      <c r="A529" s="19" t="s">
        <v>295</v>
      </c>
      <c r="B529" s="19" t="s">
        <v>623</v>
      </c>
      <c r="C529" s="33" t="s">
        <v>687</v>
      </c>
      <c r="D529" s="21" t="s">
        <v>306</v>
      </c>
      <c r="E529" s="22">
        <v>3873.75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v>1000</v>
      </c>
      <c r="L529" s="22">
        <v>0</v>
      </c>
      <c r="M529" s="22">
        <v>0</v>
      </c>
      <c r="N529" s="22">
        <v>0</v>
      </c>
      <c r="O529" s="22">
        <v>0</v>
      </c>
      <c r="P529" s="22">
        <f t="shared" si="16"/>
        <v>4873.75</v>
      </c>
      <c r="Q529" s="22">
        <v>1967</v>
      </c>
      <c r="R529" s="35">
        <f t="shared" si="17"/>
        <v>2906.75</v>
      </c>
    </row>
    <row r="530" spans="1:18" s="18" customFormat="1" ht="14.1" customHeight="1">
      <c r="A530" s="19" t="s">
        <v>504</v>
      </c>
      <c r="B530" s="19" t="s">
        <v>627</v>
      </c>
      <c r="C530" s="33" t="s">
        <v>308</v>
      </c>
      <c r="D530" s="21" t="s">
        <v>306</v>
      </c>
      <c r="E530" s="22">
        <v>4297.59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f t="shared" si="16"/>
        <v>4297.59</v>
      </c>
      <c r="Q530" s="22">
        <v>675.15</v>
      </c>
      <c r="R530" s="35">
        <f t="shared" si="17"/>
        <v>3622.44</v>
      </c>
    </row>
    <row r="531" spans="1:18" s="18" customFormat="1" ht="14.1" customHeight="1">
      <c r="A531" s="19" t="s">
        <v>482</v>
      </c>
      <c r="B531" s="19" t="s">
        <v>681</v>
      </c>
      <c r="C531" s="33" t="s">
        <v>308</v>
      </c>
      <c r="D531" s="21" t="s">
        <v>306</v>
      </c>
      <c r="E531" s="22">
        <v>2099.16</v>
      </c>
      <c r="F531" s="22">
        <v>0</v>
      </c>
      <c r="G531" s="22">
        <v>0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f t="shared" si="16"/>
        <v>2099.16</v>
      </c>
      <c r="Q531" s="22">
        <v>414.88</v>
      </c>
      <c r="R531" s="35">
        <f t="shared" si="17"/>
        <v>1684.2799999999997</v>
      </c>
    </row>
    <row r="532" spans="1:18" s="18" customFormat="1" ht="12.75">
      <c r="A532" s="19" t="s">
        <v>483</v>
      </c>
      <c r="B532" s="19" t="s">
        <v>517</v>
      </c>
      <c r="C532" s="33" t="s">
        <v>308</v>
      </c>
      <c r="D532" s="21" t="s">
        <v>306</v>
      </c>
      <c r="E532" s="22">
        <v>2099.16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f t="shared" si="16"/>
        <v>2099.16</v>
      </c>
      <c r="Q532" s="22">
        <v>177.57</v>
      </c>
      <c r="R532" s="35">
        <f t="shared" si="17"/>
        <v>1921.59</v>
      </c>
    </row>
    <row r="533" spans="1:18" s="18" customFormat="1" ht="12.75">
      <c r="A533" s="19" t="s">
        <v>296</v>
      </c>
      <c r="B533" s="19" t="s">
        <v>624</v>
      </c>
      <c r="C533" s="33" t="s">
        <v>688</v>
      </c>
      <c r="D533" s="21" t="s">
        <v>306</v>
      </c>
      <c r="E533" s="22">
        <v>3334.94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f t="shared" si="16"/>
        <v>3334.94</v>
      </c>
      <c r="Q533" s="22">
        <v>1511.5</v>
      </c>
      <c r="R533" s="35">
        <f t="shared" si="17"/>
        <v>1823.44</v>
      </c>
    </row>
    <row r="534" spans="1:18" s="18" customFormat="1" ht="12.75">
      <c r="A534" s="19" t="s">
        <v>297</v>
      </c>
      <c r="B534" s="19" t="s">
        <v>517</v>
      </c>
      <c r="C534" s="33" t="s">
        <v>688</v>
      </c>
      <c r="D534" s="21" t="s">
        <v>306</v>
      </c>
      <c r="E534" s="22">
        <v>2183.9699999999998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233.48</v>
      </c>
      <c r="N534" s="22">
        <v>0</v>
      </c>
      <c r="O534" s="22">
        <v>0</v>
      </c>
      <c r="P534" s="22">
        <f t="shared" si="16"/>
        <v>2417.4499999999998</v>
      </c>
      <c r="Q534" s="22">
        <v>217.99</v>
      </c>
      <c r="R534" s="35">
        <f t="shared" si="17"/>
        <v>2199.46</v>
      </c>
    </row>
    <row r="535" spans="1:18" s="18" customFormat="1" ht="12.75">
      <c r="A535" s="19" t="s">
        <v>298</v>
      </c>
      <c r="B535" s="19" t="s">
        <v>641</v>
      </c>
      <c r="C535" s="33" t="s">
        <v>686</v>
      </c>
      <c r="D535" s="21" t="s">
        <v>306</v>
      </c>
      <c r="E535" s="22">
        <v>2756.41</v>
      </c>
      <c r="F535" s="22">
        <v>81.180000000000007</v>
      </c>
      <c r="G535" s="22">
        <v>674.79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428.66</v>
      </c>
      <c r="N535" s="22">
        <v>0</v>
      </c>
      <c r="O535" s="22">
        <v>0</v>
      </c>
      <c r="P535" s="22">
        <f t="shared" si="16"/>
        <v>3941.0399999999995</v>
      </c>
      <c r="Q535" s="22">
        <v>496.66</v>
      </c>
      <c r="R535" s="35">
        <f t="shared" si="17"/>
        <v>3444.3799999999997</v>
      </c>
    </row>
    <row r="536" spans="1:18" s="18" customFormat="1" ht="12.75">
      <c r="A536" s="19" t="s">
        <v>299</v>
      </c>
      <c r="B536" s="19" t="s">
        <v>662</v>
      </c>
      <c r="C536" s="33" t="s">
        <v>696</v>
      </c>
      <c r="D536" s="21" t="s">
        <v>306</v>
      </c>
      <c r="E536" s="22">
        <v>4067.88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f t="shared" si="16"/>
        <v>4067.88</v>
      </c>
      <c r="Q536" s="22">
        <v>627.20000000000005</v>
      </c>
      <c r="R536" s="35">
        <f t="shared" si="17"/>
        <v>3440.6800000000003</v>
      </c>
    </row>
    <row r="537" spans="1:18" s="18" customFormat="1" ht="12.75">
      <c r="A537" s="19" t="s">
        <v>300</v>
      </c>
      <c r="B537" s="19" t="s">
        <v>644</v>
      </c>
      <c r="C537" s="33" t="s">
        <v>688</v>
      </c>
      <c r="D537" s="21" t="s">
        <v>306</v>
      </c>
      <c r="E537" s="22">
        <v>6893.26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1000</v>
      </c>
      <c r="L537" s="22">
        <v>0</v>
      </c>
      <c r="M537" s="22">
        <v>0</v>
      </c>
      <c r="N537" s="22">
        <v>0</v>
      </c>
      <c r="O537" s="22">
        <v>5525.28</v>
      </c>
      <c r="P537" s="22">
        <f t="shared" si="16"/>
        <v>13418.54</v>
      </c>
      <c r="Q537" s="22">
        <v>1802.59</v>
      </c>
      <c r="R537" s="35">
        <f t="shared" si="17"/>
        <v>11615.95</v>
      </c>
    </row>
    <row r="538" spans="1:18" s="18" customFormat="1" ht="12.75">
      <c r="A538" s="19" t="s">
        <v>484</v>
      </c>
      <c r="B538" s="19" t="s">
        <v>590</v>
      </c>
      <c r="C538" s="33" t="s">
        <v>308</v>
      </c>
      <c r="D538" s="21" t="s">
        <v>306</v>
      </c>
      <c r="E538" s="22">
        <v>1597.2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f t="shared" si="16"/>
        <v>1597.2</v>
      </c>
      <c r="Q538" s="22">
        <v>226.39</v>
      </c>
      <c r="R538" s="35">
        <f t="shared" si="17"/>
        <v>1370.81</v>
      </c>
    </row>
    <row r="539" spans="1:18" s="18" customFormat="1" ht="12.75">
      <c r="A539" s="19" t="s">
        <v>301</v>
      </c>
      <c r="B539" s="19" t="s">
        <v>620</v>
      </c>
      <c r="C539" s="33" t="s">
        <v>686</v>
      </c>
      <c r="D539" s="21" t="s">
        <v>306</v>
      </c>
      <c r="E539" s="22">
        <v>1798.7</v>
      </c>
      <c r="F539" s="22">
        <v>0</v>
      </c>
      <c r="G539" s="22">
        <v>242.4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630.30999999999995</v>
      </c>
      <c r="N539" s="22">
        <v>0</v>
      </c>
      <c r="O539" s="22">
        <v>0</v>
      </c>
      <c r="P539" s="22">
        <f t="shared" si="16"/>
        <v>2671.41</v>
      </c>
      <c r="Q539" s="22">
        <v>170.51</v>
      </c>
      <c r="R539" s="35">
        <f t="shared" si="17"/>
        <v>2500.8999999999996</v>
      </c>
    </row>
    <row r="540" spans="1:18" s="18" customFormat="1" ht="12.75">
      <c r="A540" s="19" t="s">
        <v>485</v>
      </c>
      <c r="B540" s="19" t="s">
        <v>520</v>
      </c>
      <c r="C540" s="33">
        <v>0</v>
      </c>
      <c r="D540" s="21" t="s">
        <v>303</v>
      </c>
      <c r="E540" s="22">
        <v>830</v>
      </c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86</v>
      </c>
      <c r="M540" s="22">
        <v>0</v>
      </c>
      <c r="N540" s="22">
        <v>0</v>
      </c>
      <c r="O540" s="22">
        <v>0</v>
      </c>
      <c r="P540" s="22">
        <f t="shared" si="16"/>
        <v>916</v>
      </c>
      <c r="Q540" s="22">
        <v>0</v>
      </c>
      <c r="R540" s="35">
        <f t="shared" si="17"/>
        <v>916</v>
      </c>
    </row>
    <row r="541" spans="1:18" s="18" customFormat="1" ht="12.75">
      <c r="A541" s="19" t="s">
        <v>502</v>
      </c>
      <c r="B541" s="19" t="s">
        <v>512</v>
      </c>
      <c r="C541" s="33" t="s">
        <v>308</v>
      </c>
      <c r="D541" s="21" t="s">
        <v>306</v>
      </c>
      <c r="E541" s="22">
        <v>1597.2</v>
      </c>
      <c r="F541" s="22">
        <v>0</v>
      </c>
      <c r="G541" s="22">
        <v>242.4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245.68</v>
      </c>
      <c r="N541" s="22">
        <v>0</v>
      </c>
      <c r="O541" s="22">
        <v>0</v>
      </c>
      <c r="P541" s="22">
        <f t="shared" si="16"/>
        <v>2085.2800000000002</v>
      </c>
      <c r="Q541" s="22">
        <v>152.38</v>
      </c>
      <c r="R541" s="35">
        <f t="shared" si="17"/>
        <v>1932.9</v>
      </c>
    </row>
    <row r="542" spans="1:18" s="18" customFormat="1" ht="12.75">
      <c r="A542" s="19" t="s">
        <v>302</v>
      </c>
      <c r="B542" s="19" t="s">
        <v>561</v>
      </c>
      <c r="C542" s="33" t="s">
        <v>692</v>
      </c>
      <c r="D542" s="21" t="s">
        <v>306</v>
      </c>
      <c r="E542" s="22">
        <v>4193.0600000000004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f t="shared" si="16"/>
        <v>4193.0600000000004</v>
      </c>
      <c r="Q542" s="22">
        <v>635.29</v>
      </c>
      <c r="R542" s="35">
        <f t="shared" si="17"/>
        <v>3557.7700000000004</v>
      </c>
    </row>
    <row r="543" spans="1:18" s="18" customFormat="1" ht="12.75">
      <c r="A543" s="19" t="s">
        <v>486</v>
      </c>
      <c r="B543" s="19" t="s">
        <v>520</v>
      </c>
      <c r="C543" s="33">
        <v>0</v>
      </c>
      <c r="D543" s="21" t="s">
        <v>303</v>
      </c>
      <c r="E543" s="22">
        <v>830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86</v>
      </c>
      <c r="M543" s="22">
        <v>0</v>
      </c>
      <c r="N543" s="22">
        <v>0</v>
      </c>
      <c r="O543" s="22">
        <v>0</v>
      </c>
      <c r="P543" s="22">
        <f t="shared" si="16"/>
        <v>916</v>
      </c>
      <c r="Q543" s="22">
        <v>0</v>
      </c>
      <c r="R543" s="35">
        <f t="shared" si="17"/>
        <v>916</v>
      </c>
    </row>
    <row r="544" spans="1:18" s="18" customFormat="1" ht="12.75">
      <c r="A544" s="19" t="s">
        <v>490</v>
      </c>
      <c r="B544" s="19" t="s">
        <v>590</v>
      </c>
      <c r="C544" s="33" t="s">
        <v>308</v>
      </c>
      <c r="D544" s="21" t="s">
        <v>306</v>
      </c>
      <c r="E544" s="22">
        <v>1597.2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250.25</v>
      </c>
      <c r="N544" s="22">
        <v>0</v>
      </c>
      <c r="O544" s="22">
        <v>0</v>
      </c>
      <c r="P544" s="22">
        <f t="shared" si="16"/>
        <v>1847.45</v>
      </c>
      <c r="Q544" s="22">
        <v>517.08000000000004</v>
      </c>
      <c r="R544" s="35">
        <f t="shared" si="17"/>
        <v>1330.37</v>
      </c>
    </row>
    <row r="545" spans="1:18" s="18" customFormat="1" ht="12.75">
      <c r="A545" s="36" t="s">
        <v>523</v>
      </c>
      <c r="B545" s="19" t="s">
        <v>517</v>
      </c>
      <c r="C545" s="33" t="s">
        <v>308</v>
      </c>
      <c r="D545" s="21" t="s">
        <v>306</v>
      </c>
      <c r="E545" s="22">
        <v>2099.16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f t="shared" si="16"/>
        <v>2099.16</v>
      </c>
      <c r="Q545" s="22">
        <v>177.57</v>
      </c>
      <c r="R545" s="35">
        <f t="shared" si="17"/>
        <v>1921.59</v>
      </c>
    </row>
    <row r="546" spans="1:18" s="18" customFormat="1" ht="12.75">
      <c r="A546" s="19" t="s">
        <v>487</v>
      </c>
      <c r="B546" s="19" t="s">
        <v>657</v>
      </c>
      <c r="C546" s="33" t="s">
        <v>686</v>
      </c>
      <c r="D546" s="21" t="s">
        <v>306</v>
      </c>
      <c r="E546" s="22">
        <v>2756.41</v>
      </c>
      <c r="F546" s="22">
        <v>765.4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f t="shared" si="16"/>
        <v>3521.81</v>
      </c>
      <c r="Q546" s="22">
        <v>1648.03</v>
      </c>
      <c r="R546" s="35">
        <f t="shared" si="17"/>
        <v>1873.78</v>
      </c>
    </row>
    <row r="547" spans="1:18" s="7" customFormat="1" ht="14.1" customHeight="1">
      <c r="A547" s="39"/>
      <c r="B547" s="39"/>
      <c r="C547" s="39"/>
      <c r="D547" s="47"/>
      <c r="E547" s="40">
        <f>SUM(E8:E546)</f>
        <v>1815817.6299999959</v>
      </c>
      <c r="F547" s="40">
        <f t="shared" ref="F547:O547" si="18">SUM(F8:F546)</f>
        <v>90268.129999999976</v>
      </c>
      <c r="G547" s="40">
        <f t="shared" si="18"/>
        <v>31262.250000000025</v>
      </c>
      <c r="H547" s="40">
        <f t="shared" si="18"/>
        <v>69642.209999999992</v>
      </c>
      <c r="I547" s="40">
        <f t="shared" si="18"/>
        <v>0</v>
      </c>
      <c r="J547" s="40">
        <f t="shared" si="18"/>
        <v>2865.5</v>
      </c>
      <c r="K547" s="40">
        <f t="shared" si="18"/>
        <v>156727.02000000002</v>
      </c>
      <c r="L547" s="40">
        <f t="shared" si="18"/>
        <v>2485.39</v>
      </c>
      <c r="M547" s="40">
        <f t="shared" si="18"/>
        <v>44651.160000000011</v>
      </c>
      <c r="N547" s="40">
        <f t="shared" si="18"/>
        <v>0</v>
      </c>
      <c r="O547" s="40">
        <f t="shared" si="18"/>
        <v>92839.119999999981</v>
      </c>
      <c r="P547" s="40">
        <f>SUM(P8:P546)</f>
        <v>2306558.4100000006</v>
      </c>
      <c r="Q547" s="40">
        <f>SUM(Q8:Q546)</f>
        <v>466443.70999999956</v>
      </c>
      <c r="R547" s="40">
        <f>SUM(R8:R546)</f>
        <v>1840114.6999999997</v>
      </c>
    </row>
    <row r="548" spans="1:18" s="7" customFormat="1" ht="14.25">
      <c r="C548" s="41"/>
      <c r="D548" s="48"/>
      <c r="E548" s="13">
        <v>0</v>
      </c>
      <c r="F548" s="13">
        <v>0</v>
      </c>
      <c r="G548" s="13">
        <v>0</v>
      </c>
      <c r="H548" s="8">
        <v>0</v>
      </c>
      <c r="I548" s="13">
        <v>0</v>
      </c>
      <c r="J548" s="13"/>
      <c r="K548" s="13">
        <v>0</v>
      </c>
      <c r="L548" s="13"/>
      <c r="M548" s="13"/>
      <c r="N548" s="13"/>
      <c r="O548" s="13"/>
      <c r="P548" s="13"/>
      <c r="Q548" s="13"/>
      <c r="R548" s="13"/>
    </row>
    <row r="549" spans="1:18" s="7" customFormat="1" ht="18">
      <c r="A549" s="59" t="s">
        <v>683</v>
      </c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1:18" s="7" customFormat="1" ht="18">
      <c r="A550" s="59" t="s">
        <v>583</v>
      </c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1:18" s="7" customFormat="1" ht="8.25" customHeight="1">
      <c r="A551" s="14"/>
      <c r="B551" s="14"/>
      <c r="C551" s="32"/>
      <c r="D551" s="49"/>
      <c r="E551" s="13"/>
      <c r="F551" s="15"/>
      <c r="G551" s="15"/>
      <c r="H551" s="15"/>
      <c r="I551" s="13"/>
      <c r="J551" s="15"/>
      <c r="K551" s="13"/>
      <c r="L551" s="15"/>
      <c r="M551" s="15"/>
      <c r="N551" s="15"/>
      <c r="O551" s="15"/>
      <c r="P551" s="28"/>
      <c r="Q551" s="15"/>
      <c r="R551" s="15"/>
    </row>
    <row r="552" spans="1:18" s="7" customFormat="1" ht="27">
      <c r="A552" s="11" t="s">
        <v>11</v>
      </c>
      <c r="B552" s="9" t="s">
        <v>4</v>
      </c>
      <c r="C552" s="9" t="s">
        <v>7</v>
      </c>
      <c r="D552" s="46" t="s">
        <v>304</v>
      </c>
      <c r="E552" s="10" t="s">
        <v>8</v>
      </c>
      <c r="F552" s="10" t="s">
        <v>3</v>
      </c>
      <c r="G552" s="10" t="s">
        <v>12</v>
      </c>
      <c r="H552" s="10" t="s">
        <v>13</v>
      </c>
      <c r="I552" s="10" t="s">
        <v>321</v>
      </c>
      <c r="J552" s="10" t="s">
        <v>10</v>
      </c>
      <c r="K552" s="10" t="s">
        <v>0</v>
      </c>
      <c r="L552" s="10" t="s">
        <v>1</v>
      </c>
      <c r="M552" s="10" t="s">
        <v>9</v>
      </c>
      <c r="N552" s="10" t="s">
        <v>325</v>
      </c>
      <c r="O552" s="10" t="s">
        <v>682</v>
      </c>
      <c r="P552" s="10" t="s">
        <v>20</v>
      </c>
      <c r="Q552" s="10" t="s">
        <v>2</v>
      </c>
      <c r="R552" s="10" t="s">
        <v>5</v>
      </c>
    </row>
    <row r="553" spans="1:18" s="18" customFormat="1" ht="14.1" customHeight="1">
      <c r="A553" s="19" t="s">
        <v>597</v>
      </c>
      <c r="B553" s="19" t="s">
        <v>564</v>
      </c>
      <c r="C553" s="33" t="s">
        <v>697</v>
      </c>
      <c r="D553" s="21" t="s">
        <v>306</v>
      </c>
      <c r="E553" s="22">
        <v>4727.34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f>SUM(E553:O553)</f>
        <v>4727.34</v>
      </c>
      <c r="Q553" s="22">
        <v>733.16</v>
      </c>
      <c r="R553" s="35">
        <f>SUM(P553-Q553)</f>
        <v>3994.1800000000003</v>
      </c>
    </row>
    <row r="554" spans="1:18" s="18" customFormat="1" ht="14.1" customHeight="1">
      <c r="A554" s="19" t="s">
        <v>598</v>
      </c>
      <c r="B554" s="19" t="s">
        <v>599</v>
      </c>
      <c r="C554" s="33" t="s">
        <v>308</v>
      </c>
      <c r="D554" s="21" t="s">
        <v>306</v>
      </c>
      <c r="E554" s="22">
        <v>1756.91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f t="shared" ref="P554:P571" si="19">SUM(E554:O554)</f>
        <v>1756.91</v>
      </c>
      <c r="Q554" s="22">
        <v>250.35</v>
      </c>
      <c r="R554" s="35">
        <f t="shared" ref="R554:R571" si="20">SUM(P554-Q554)</f>
        <v>1506.5600000000002</v>
      </c>
    </row>
    <row r="555" spans="1:18" s="18" customFormat="1" ht="14.1" customHeight="1">
      <c r="A555" s="19" t="s">
        <v>600</v>
      </c>
      <c r="B555" s="19" t="s">
        <v>14</v>
      </c>
      <c r="C555" s="33" t="s">
        <v>308</v>
      </c>
      <c r="D555" s="21" t="s">
        <v>306</v>
      </c>
      <c r="E555" s="22">
        <v>1212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848.4</v>
      </c>
      <c r="P555" s="22">
        <f t="shared" si="19"/>
        <v>2060.4</v>
      </c>
      <c r="Q555" s="22">
        <v>243.36</v>
      </c>
      <c r="R555" s="35">
        <f t="shared" si="20"/>
        <v>1817.04</v>
      </c>
    </row>
    <row r="556" spans="1:18" s="18" customFormat="1" ht="14.1" customHeight="1">
      <c r="A556" s="19" t="s">
        <v>601</v>
      </c>
      <c r="B556" s="19" t="s">
        <v>16</v>
      </c>
      <c r="C556" s="33" t="s">
        <v>308</v>
      </c>
      <c r="D556" s="21" t="s">
        <v>306</v>
      </c>
      <c r="E556" s="22">
        <v>2099.16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f t="shared" si="19"/>
        <v>2099.16</v>
      </c>
      <c r="Q556" s="22">
        <v>303.52</v>
      </c>
      <c r="R556" s="35">
        <f t="shared" si="20"/>
        <v>1795.6399999999999</v>
      </c>
    </row>
    <row r="557" spans="1:18" s="18" customFormat="1" ht="14.1" customHeight="1">
      <c r="A557" s="19" t="s">
        <v>324</v>
      </c>
      <c r="B557" s="19" t="s">
        <v>14</v>
      </c>
      <c r="C557" s="33" t="s">
        <v>308</v>
      </c>
      <c r="D557" s="21" t="s">
        <v>306</v>
      </c>
      <c r="E557" s="22">
        <v>1212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f t="shared" si="19"/>
        <v>1212</v>
      </c>
      <c r="Q557" s="22">
        <v>168.62</v>
      </c>
      <c r="R557" s="35">
        <f t="shared" si="20"/>
        <v>1043.3800000000001</v>
      </c>
    </row>
    <row r="558" spans="1:18" s="18" customFormat="1" ht="14.1" customHeight="1">
      <c r="A558" s="19" t="s">
        <v>327</v>
      </c>
      <c r="B558" s="19" t="s">
        <v>311</v>
      </c>
      <c r="C558" s="33" t="s">
        <v>308</v>
      </c>
      <c r="D558" s="21" t="s">
        <v>306</v>
      </c>
      <c r="E558" s="22">
        <v>1437.88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f t="shared" si="19"/>
        <v>1437.88</v>
      </c>
      <c r="Q558" s="22">
        <v>95.9</v>
      </c>
      <c r="R558" s="35">
        <f t="shared" si="20"/>
        <v>1341.98</v>
      </c>
    </row>
    <row r="559" spans="1:18" s="18" customFormat="1" ht="14.1" customHeight="1">
      <c r="A559" s="19" t="s">
        <v>318</v>
      </c>
      <c r="B559" s="19" t="s">
        <v>311</v>
      </c>
      <c r="C559" s="33" t="s">
        <v>308</v>
      </c>
      <c r="D559" s="21" t="s">
        <v>306</v>
      </c>
      <c r="E559" s="22">
        <v>1268.47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f t="shared" si="19"/>
        <v>1268.47</v>
      </c>
      <c r="Q559" s="22">
        <v>321.49</v>
      </c>
      <c r="R559" s="35">
        <f t="shared" si="20"/>
        <v>946.98</v>
      </c>
    </row>
    <row r="560" spans="1:18" s="18" customFormat="1" ht="14.1" customHeight="1">
      <c r="A560" s="19" t="s">
        <v>684</v>
      </c>
      <c r="B560" s="19" t="s">
        <v>311</v>
      </c>
      <c r="C560" s="33" t="s">
        <v>308</v>
      </c>
      <c r="D560" s="21" t="s">
        <v>306</v>
      </c>
      <c r="E560" s="22">
        <v>653.36</v>
      </c>
      <c r="F560" s="22">
        <v>0</v>
      </c>
      <c r="G560" s="22">
        <v>0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>
        <f t="shared" si="19"/>
        <v>653.36</v>
      </c>
      <c r="Q560" s="22">
        <v>49</v>
      </c>
      <c r="R560" s="35">
        <f t="shared" si="20"/>
        <v>604.36</v>
      </c>
    </row>
    <row r="561" spans="1:18" s="18" customFormat="1" ht="14.1" customHeight="1">
      <c r="A561" s="19" t="s">
        <v>331</v>
      </c>
      <c r="B561" s="19" t="s">
        <v>312</v>
      </c>
      <c r="C561" s="33" t="s">
        <v>308</v>
      </c>
      <c r="D561" s="21" t="s">
        <v>306</v>
      </c>
      <c r="E561" s="22">
        <v>3797.78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125.92</v>
      </c>
      <c r="O561" s="22">
        <v>0</v>
      </c>
      <c r="P561" s="22">
        <f t="shared" si="19"/>
        <v>3923.7000000000003</v>
      </c>
      <c r="Q561" s="22">
        <v>527.54999999999995</v>
      </c>
      <c r="R561" s="35">
        <f t="shared" si="20"/>
        <v>3396.1500000000005</v>
      </c>
    </row>
    <row r="562" spans="1:18" s="18" customFormat="1" ht="14.1" customHeight="1">
      <c r="A562" s="19" t="s">
        <v>15</v>
      </c>
      <c r="B562" s="19" t="s">
        <v>16</v>
      </c>
      <c r="C562" s="33" t="s">
        <v>308</v>
      </c>
      <c r="D562" s="21" t="s">
        <v>306</v>
      </c>
      <c r="E562" s="22">
        <v>2099.16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3200</v>
      </c>
      <c r="L562" s="22">
        <v>0</v>
      </c>
      <c r="M562" s="22">
        <v>0</v>
      </c>
      <c r="N562" s="22">
        <v>0</v>
      </c>
      <c r="O562" s="22">
        <v>0</v>
      </c>
      <c r="P562" s="22">
        <f t="shared" si="19"/>
        <v>5299.16</v>
      </c>
      <c r="Q562" s="22">
        <v>1137.95</v>
      </c>
      <c r="R562" s="35">
        <f t="shared" si="20"/>
        <v>4161.21</v>
      </c>
    </row>
    <row r="563" spans="1:18" s="18" customFormat="1" ht="14.1" customHeight="1">
      <c r="A563" s="19" t="s">
        <v>17</v>
      </c>
      <c r="B563" s="19" t="s">
        <v>14</v>
      </c>
      <c r="C563" s="33" t="s">
        <v>308</v>
      </c>
      <c r="D563" s="21" t="s">
        <v>306</v>
      </c>
      <c r="E563" s="22">
        <v>1212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f t="shared" si="19"/>
        <v>1212</v>
      </c>
      <c r="Q563" s="22">
        <v>168.62</v>
      </c>
      <c r="R563" s="35">
        <f t="shared" si="20"/>
        <v>1043.3800000000001</v>
      </c>
    </row>
    <row r="564" spans="1:18" s="18" customFormat="1" ht="14.1" customHeight="1">
      <c r="A564" s="19" t="s">
        <v>168</v>
      </c>
      <c r="B564" s="19" t="s">
        <v>319</v>
      </c>
      <c r="C564" s="33" t="s">
        <v>308</v>
      </c>
      <c r="D564" s="21" t="s">
        <v>306</v>
      </c>
      <c r="E564" s="22">
        <v>2099.16</v>
      </c>
      <c r="F564" s="22">
        <v>0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96.26</v>
      </c>
      <c r="O564" s="22">
        <v>0</v>
      </c>
      <c r="P564" s="22">
        <f t="shared" si="19"/>
        <v>2195.42</v>
      </c>
      <c r="Q564" s="22">
        <v>240.86</v>
      </c>
      <c r="R564" s="35">
        <f t="shared" si="20"/>
        <v>1954.56</v>
      </c>
    </row>
    <row r="565" spans="1:18" s="18" customFormat="1" ht="14.1" customHeight="1">
      <c r="A565" s="19" t="s">
        <v>309</v>
      </c>
      <c r="B565" s="23" t="s">
        <v>312</v>
      </c>
      <c r="C565" s="33" t="s">
        <v>308</v>
      </c>
      <c r="D565" s="21" t="s">
        <v>306</v>
      </c>
      <c r="E565" s="22">
        <v>3797.78</v>
      </c>
      <c r="F565" s="22">
        <v>0</v>
      </c>
      <c r="G565" s="22">
        <v>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466.96</v>
      </c>
      <c r="O565" s="22">
        <v>0</v>
      </c>
      <c r="P565" s="22">
        <f t="shared" si="19"/>
        <v>4264.74</v>
      </c>
      <c r="Q565" s="22">
        <v>527.54999999999995</v>
      </c>
      <c r="R565" s="35">
        <f t="shared" si="20"/>
        <v>3737.1899999999996</v>
      </c>
    </row>
    <row r="566" spans="1:18" s="18" customFormat="1" ht="14.1" customHeight="1">
      <c r="A566" s="19" t="s">
        <v>310</v>
      </c>
      <c r="B566" s="19" t="s">
        <v>311</v>
      </c>
      <c r="C566" s="33" t="s">
        <v>308</v>
      </c>
      <c r="D566" s="21" t="s">
        <v>306</v>
      </c>
      <c r="E566" s="22">
        <v>1268.47</v>
      </c>
      <c r="F566" s="22">
        <v>0</v>
      </c>
      <c r="G566" s="22">
        <v>0</v>
      </c>
      <c r="H566" s="22">
        <v>404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848.4</v>
      </c>
      <c r="P566" s="22">
        <f t="shared" si="19"/>
        <v>2520.87</v>
      </c>
      <c r="Q566" s="22">
        <v>204.98</v>
      </c>
      <c r="R566" s="35">
        <f t="shared" si="20"/>
        <v>2315.89</v>
      </c>
    </row>
    <row r="567" spans="1:18" s="18" customFormat="1" ht="14.1" customHeight="1">
      <c r="A567" s="19" t="s">
        <v>18</v>
      </c>
      <c r="B567" s="19" t="s">
        <v>14</v>
      </c>
      <c r="C567" s="33" t="s">
        <v>308</v>
      </c>
      <c r="D567" s="21" t="s">
        <v>306</v>
      </c>
      <c r="E567" s="22">
        <v>1381.41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f t="shared" si="19"/>
        <v>1381.41</v>
      </c>
      <c r="Q567" s="22">
        <v>168.62</v>
      </c>
      <c r="R567" s="35">
        <f t="shared" si="20"/>
        <v>1212.79</v>
      </c>
    </row>
    <row r="568" spans="1:18" s="18" customFormat="1" ht="14.1" customHeight="1">
      <c r="A568" s="19" t="s">
        <v>602</v>
      </c>
      <c r="B568" s="19" t="s">
        <v>14</v>
      </c>
      <c r="C568" s="33" t="s">
        <v>308</v>
      </c>
      <c r="D568" s="21" t="s">
        <v>306</v>
      </c>
      <c r="E568" s="22">
        <v>1212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f t="shared" si="19"/>
        <v>1212</v>
      </c>
      <c r="Q568" s="22">
        <v>168.62</v>
      </c>
      <c r="R568" s="35">
        <f t="shared" si="20"/>
        <v>1043.3800000000001</v>
      </c>
    </row>
    <row r="569" spans="1:18" s="18" customFormat="1" ht="14.1" customHeight="1">
      <c r="A569" s="19" t="s">
        <v>603</v>
      </c>
      <c r="B569" s="19" t="s">
        <v>14</v>
      </c>
      <c r="C569" s="33" t="s">
        <v>308</v>
      </c>
      <c r="D569" s="21" t="s">
        <v>306</v>
      </c>
      <c r="E569" s="22">
        <v>1212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f t="shared" si="19"/>
        <v>1212</v>
      </c>
      <c r="Q569" s="22">
        <v>168.62</v>
      </c>
      <c r="R569" s="35">
        <f t="shared" si="20"/>
        <v>1043.3800000000001</v>
      </c>
    </row>
    <row r="570" spans="1:18" s="18" customFormat="1" ht="14.1" customHeight="1">
      <c r="A570" s="19" t="s">
        <v>326</v>
      </c>
      <c r="B570" s="19" t="s">
        <v>311</v>
      </c>
      <c r="C570" s="33" t="s">
        <v>308</v>
      </c>
      <c r="D570" s="21" t="s">
        <v>306</v>
      </c>
      <c r="E570" s="22">
        <v>1212</v>
      </c>
      <c r="F570" s="22">
        <v>0</v>
      </c>
      <c r="G570" s="22">
        <v>0</v>
      </c>
      <c r="H570" s="22">
        <v>619.46999999999991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f t="shared" si="19"/>
        <v>1831.4699999999998</v>
      </c>
      <c r="Q570" s="22">
        <v>324.16000000000003</v>
      </c>
      <c r="R570" s="35">
        <f t="shared" si="20"/>
        <v>1507.3099999999997</v>
      </c>
    </row>
    <row r="571" spans="1:18" s="18" customFormat="1" ht="14.1" customHeight="1">
      <c r="A571" s="19" t="s">
        <v>322</v>
      </c>
      <c r="B571" s="19" t="s">
        <v>14</v>
      </c>
      <c r="C571" s="33" t="s">
        <v>308</v>
      </c>
      <c r="D571" s="21" t="s">
        <v>306</v>
      </c>
      <c r="E571" s="22">
        <v>1212</v>
      </c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f t="shared" si="19"/>
        <v>1212</v>
      </c>
      <c r="Q571" s="22">
        <v>205.99</v>
      </c>
      <c r="R571" s="35">
        <f t="shared" si="20"/>
        <v>1006.01</v>
      </c>
    </row>
    <row r="572" spans="1:18" s="7" customFormat="1" ht="15" customHeight="1">
      <c r="A572" s="60"/>
      <c r="B572" s="60"/>
      <c r="C572" s="60"/>
      <c r="D572" s="60"/>
      <c r="E572" s="20">
        <f>SUM(E553:E571)</f>
        <v>34870.880000000005</v>
      </c>
      <c r="F572" s="20">
        <f t="shared" ref="F572:Q572" si="21">SUM(F553:F571)</f>
        <v>0</v>
      </c>
      <c r="G572" s="20">
        <f t="shared" si="21"/>
        <v>0</v>
      </c>
      <c r="H572" s="20">
        <f t="shared" si="21"/>
        <v>1023.4699999999999</v>
      </c>
      <c r="I572" s="20">
        <f t="shared" si="21"/>
        <v>0</v>
      </c>
      <c r="J572" s="20">
        <f t="shared" si="21"/>
        <v>0</v>
      </c>
      <c r="K572" s="20">
        <f t="shared" si="21"/>
        <v>3200</v>
      </c>
      <c r="L572" s="20">
        <f t="shared" si="21"/>
        <v>0</v>
      </c>
      <c r="M572" s="20">
        <f t="shared" si="21"/>
        <v>0</v>
      </c>
      <c r="N572" s="20">
        <f t="shared" si="21"/>
        <v>689.14</v>
      </c>
      <c r="O572" s="20">
        <f t="shared" si="21"/>
        <v>1696.8</v>
      </c>
      <c r="P572" s="20">
        <f t="shared" si="21"/>
        <v>41480.29</v>
      </c>
      <c r="Q572" s="20">
        <f t="shared" si="21"/>
        <v>6008.9199999999983</v>
      </c>
      <c r="R572" s="20">
        <f>SUM(R553:R571)</f>
        <v>35471.370000000003</v>
      </c>
    </row>
    <row r="573" spans="1:18" s="7" customFormat="1" ht="15" customHeight="1">
      <c r="B573" s="13"/>
      <c r="C573" s="38"/>
      <c r="D573" s="50"/>
      <c r="E573" s="13"/>
      <c r="F573" s="13"/>
      <c r="G573" s="8"/>
      <c r="H573" s="8"/>
      <c r="I573" s="8"/>
      <c r="J573" s="8"/>
      <c r="K573" s="13"/>
      <c r="L573" s="8"/>
      <c r="M573" s="8"/>
      <c r="N573" s="8"/>
      <c r="O573" s="8"/>
      <c r="P573" s="27"/>
      <c r="Q573" s="13"/>
      <c r="R573" s="13"/>
    </row>
    <row r="574" spans="1:18" s="7" customFormat="1" ht="15" customHeight="1">
      <c r="B574" s="13"/>
      <c r="C574" s="38"/>
      <c r="D574" s="50"/>
      <c r="E574" s="13"/>
      <c r="F574" s="13"/>
      <c r="G574" s="8"/>
      <c r="H574" s="8"/>
      <c r="I574" s="8"/>
      <c r="J574" s="8"/>
      <c r="K574" s="13"/>
      <c r="L574" s="8"/>
      <c r="M574" s="8"/>
      <c r="N574" s="8"/>
      <c r="O574" s="8"/>
      <c r="P574" s="27"/>
      <c r="Q574" s="13"/>
      <c r="R574" s="13"/>
    </row>
    <row r="575" spans="1:18" s="7" customFormat="1" ht="18">
      <c r="A575" s="59" t="s">
        <v>683</v>
      </c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1:18" s="7" customFormat="1" ht="18">
      <c r="A576" s="59" t="s">
        <v>613</v>
      </c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1:18" s="7" customFormat="1" ht="9.75" customHeight="1">
      <c r="A577" s="14"/>
      <c r="B577" s="14"/>
      <c r="C577" s="32"/>
      <c r="D577" s="4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28"/>
      <c r="Q577" s="15"/>
      <c r="R577" s="15"/>
    </row>
    <row r="578" spans="1:18" s="7" customFormat="1" ht="27">
      <c r="A578" s="11" t="s">
        <v>11</v>
      </c>
      <c r="B578" s="9" t="s">
        <v>4</v>
      </c>
      <c r="C578" s="9" t="s">
        <v>7</v>
      </c>
      <c r="D578" s="46" t="s">
        <v>304</v>
      </c>
      <c r="E578" s="10" t="s">
        <v>328</v>
      </c>
      <c r="F578" s="10" t="s">
        <v>3</v>
      </c>
      <c r="G578" s="10" t="s">
        <v>12</v>
      </c>
      <c r="H578" s="10" t="s">
        <v>13</v>
      </c>
      <c r="I578" s="10" t="s">
        <v>321</v>
      </c>
      <c r="J578" s="10" t="s">
        <v>10</v>
      </c>
      <c r="K578" s="10" t="s">
        <v>0</v>
      </c>
      <c r="L578" s="10" t="s">
        <v>1</v>
      </c>
      <c r="M578" s="10" t="s">
        <v>9</v>
      </c>
      <c r="N578" s="10" t="s">
        <v>325</v>
      </c>
      <c r="O578" s="10" t="s">
        <v>682</v>
      </c>
      <c r="P578" s="10" t="s">
        <v>20</v>
      </c>
      <c r="Q578" s="10" t="s">
        <v>2</v>
      </c>
      <c r="R578" s="10" t="s">
        <v>5</v>
      </c>
    </row>
    <row r="579" spans="1:18" s="7" customFormat="1" ht="14.1" customHeight="1">
      <c r="A579" s="8" t="s">
        <v>503</v>
      </c>
      <c r="B579" s="19" t="s">
        <v>375</v>
      </c>
      <c r="C579" s="33" t="s">
        <v>308</v>
      </c>
      <c r="D579" s="21" t="s">
        <v>306</v>
      </c>
      <c r="E579" s="22">
        <v>1833.48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f>SUM(E579:O579)</f>
        <v>1833.48</v>
      </c>
      <c r="Q579" s="22">
        <v>151.83000000000001</v>
      </c>
      <c r="R579" s="35">
        <f>SUM(P579-Q579)</f>
        <v>1681.65</v>
      </c>
    </row>
    <row r="580" spans="1:18" s="7" customFormat="1" ht="14.45" customHeight="1">
      <c r="A580" s="61"/>
      <c r="B580" s="61"/>
      <c r="C580" s="61"/>
      <c r="D580" s="62"/>
      <c r="E580" s="20">
        <f t="shared" ref="E580:R580" si="22">SUM(E579:E579)</f>
        <v>1833.48</v>
      </c>
      <c r="F580" s="20">
        <f t="shared" si="22"/>
        <v>0</v>
      </c>
      <c r="G580" s="20">
        <f t="shared" si="22"/>
        <v>0</v>
      </c>
      <c r="H580" s="20">
        <f t="shared" si="22"/>
        <v>0</v>
      </c>
      <c r="I580" s="20">
        <f t="shared" si="22"/>
        <v>0</v>
      </c>
      <c r="J580" s="20">
        <f t="shared" si="22"/>
        <v>0</v>
      </c>
      <c r="K580" s="20">
        <f t="shared" si="22"/>
        <v>0</v>
      </c>
      <c r="L580" s="20">
        <f t="shared" si="22"/>
        <v>0</v>
      </c>
      <c r="M580" s="20">
        <f t="shared" si="22"/>
        <v>0</v>
      </c>
      <c r="N580" s="20">
        <f t="shared" si="22"/>
        <v>0</v>
      </c>
      <c r="O580" s="20">
        <f t="shared" si="22"/>
        <v>0</v>
      </c>
      <c r="P580" s="20">
        <f t="shared" si="22"/>
        <v>1833.48</v>
      </c>
      <c r="Q580" s="20">
        <f t="shared" si="22"/>
        <v>151.83000000000001</v>
      </c>
      <c r="R580" s="20">
        <f t="shared" si="22"/>
        <v>1681.65</v>
      </c>
    </row>
    <row r="581" spans="1:18" s="7" customFormat="1" ht="14.25">
      <c r="B581" s="13"/>
      <c r="C581" s="38"/>
      <c r="D581" s="50"/>
      <c r="E581" s="13"/>
      <c r="F581" s="13"/>
      <c r="G581" s="8"/>
      <c r="H581" s="8"/>
      <c r="I581" s="8"/>
      <c r="J581" s="8"/>
      <c r="K581" s="13"/>
      <c r="L581" s="8"/>
      <c r="M581" s="8"/>
      <c r="N581" s="8"/>
      <c r="O581" s="8"/>
      <c r="P581" s="27"/>
      <c r="Q581" s="13"/>
      <c r="R581" s="13"/>
    </row>
    <row r="582" spans="1:18" s="7" customFormat="1" ht="14.25">
      <c r="B582" s="13"/>
      <c r="C582" s="38"/>
      <c r="D582" s="50"/>
      <c r="E582" s="13"/>
      <c r="F582" s="13"/>
      <c r="G582" s="8"/>
      <c r="H582" s="8"/>
      <c r="I582" s="8"/>
      <c r="J582" s="8"/>
      <c r="K582" s="13"/>
      <c r="L582" s="8"/>
      <c r="M582" s="8"/>
      <c r="N582" s="8"/>
      <c r="O582" s="8"/>
      <c r="P582" s="27"/>
      <c r="Q582" s="13"/>
      <c r="R582" s="13"/>
    </row>
    <row r="583" spans="1:18" s="7" customFormat="1" ht="18">
      <c r="A583" s="59" t="s">
        <v>683</v>
      </c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1:18" s="7" customFormat="1" ht="18">
      <c r="A584" s="59" t="s">
        <v>614</v>
      </c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1:18" s="7" customFormat="1" ht="9" customHeight="1">
      <c r="A585" s="14"/>
      <c r="B585" s="14"/>
      <c r="C585" s="32"/>
      <c r="D585" s="4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28"/>
      <c r="Q585" s="15"/>
      <c r="R585" s="15"/>
    </row>
    <row r="586" spans="1:18" s="7" customFormat="1" ht="27">
      <c r="A586" s="11" t="s">
        <v>11</v>
      </c>
      <c r="B586" s="9" t="s">
        <v>4</v>
      </c>
      <c r="C586" s="9" t="s">
        <v>7</v>
      </c>
      <c r="D586" s="46" t="s">
        <v>304</v>
      </c>
      <c r="E586" s="10" t="s">
        <v>328</v>
      </c>
      <c r="F586" s="10" t="s">
        <v>3</v>
      </c>
      <c r="G586" s="10" t="s">
        <v>12</v>
      </c>
      <c r="H586" s="10" t="s">
        <v>13</v>
      </c>
      <c r="I586" s="10" t="s">
        <v>321</v>
      </c>
      <c r="J586" s="10" t="s">
        <v>10</v>
      </c>
      <c r="K586" s="10" t="s">
        <v>0</v>
      </c>
      <c r="L586" s="10" t="s">
        <v>1</v>
      </c>
      <c r="M586" s="10" t="s">
        <v>9</v>
      </c>
      <c r="N586" s="10" t="s">
        <v>325</v>
      </c>
      <c r="O586" s="10" t="s">
        <v>682</v>
      </c>
      <c r="P586" s="10" t="s">
        <v>20</v>
      </c>
      <c r="Q586" s="10" t="s">
        <v>2</v>
      </c>
      <c r="R586" s="10" t="s">
        <v>5</v>
      </c>
    </row>
    <row r="587" spans="1:18" s="7" customFormat="1" ht="14.1" customHeight="1">
      <c r="A587" s="19" t="s">
        <v>569</v>
      </c>
      <c r="B587" s="19" t="s">
        <v>509</v>
      </c>
      <c r="C587" s="33" t="s">
        <v>308</v>
      </c>
      <c r="D587" s="21" t="s">
        <v>306</v>
      </c>
      <c r="E587" s="22">
        <v>2099.16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f>SUM(E587:O587)</f>
        <v>2099.16</v>
      </c>
      <c r="Q587" s="22">
        <v>177.57</v>
      </c>
      <c r="R587" s="35">
        <f>SUM(P587-Q587)</f>
        <v>1921.59</v>
      </c>
    </row>
    <row r="588" spans="1:18" s="7" customFormat="1" ht="14.1" customHeight="1">
      <c r="A588" s="19" t="s">
        <v>510</v>
      </c>
      <c r="B588" s="19" t="s">
        <v>509</v>
      </c>
      <c r="C588" s="33" t="s">
        <v>308</v>
      </c>
      <c r="D588" s="21" t="s">
        <v>306</v>
      </c>
      <c r="E588" s="22">
        <v>2099.16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f t="shared" ref="P588:P590" si="23">SUM(E588:O588)</f>
        <v>2099.16</v>
      </c>
      <c r="Q588" s="22">
        <v>297.97000000000003</v>
      </c>
      <c r="R588" s="35">
        <f t="shared" ref="R588:R590" si="24">SUM(P588-Q588)</f>
        <v>1801.1899999999998</v>
      </c>
    </row>
    <row r="589" spans="1:18" s="7" customFormat="1" ht="14.1" customHeight="1">
      <c r="A589" s="19" t="s">
        <v>515</v>
      </c>
      <c r="B589" s="19" t="s">
        <v>509</v>
      </c>
      <c r="C589" s="33" t="s">
        <v>308</v>
      </c>
      <c r="D589" s="21" t="s">
        <v>306</v>
      </c>
      <c r="E589" s="22">
        <v>2099.16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f t="shared" si="23"/>
        <v>2099.16</v>
      </c>
      <c r="Q589" s="22">
        <v>177.57</v>
      </c>
      <c r="R589" s="35">
        <f t="shared" si="24"/>
        <v>1921.59</v>
      </c>
    </row>
    <row r="590" spans="1:18" s="7" customFormat="1" ht="14.1" customHeight="1">
      <c r="A590" s="19" t="s">
        <v>584</v>
      </c>
      <c r="B590" s="19" t="s">
        <v>509</v>
      </c>
      <c r="C590" s="33" t="s">
        <v>308</v>
      </c>
      <c r="D590" s="21" t="s">
        <v>306</v>
      </c>
      <c r="E590" s="22">
        <v>2099.16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f t="shared" si="23"/>
        <v>2099.16</v>
      </c>
      <c r="Q590" s="22">
        <v>297.97000000000003</v>
      </c>
      <c r="R590" s="35">
        <f t="shared" si="24"/>
        <v>1801.1899999999998</v>
      </c>
    </row>
    <row r="591" spans="1:18" s="7" customFormat="1">
      <c r="A591" s="61"/>
      <c r="B591" s="61"/>
      <c r="C591" s="61"/>
      <c r="D591" s="62"/>
      <c r="E591" s="20">
        <f>SUM(E587:E590)</f>
        <v>8396.64</v>
      </c>
      <c r="F591" s="20">
        <f t="shared" ref="F591:P591" si="25">SUM(F587:F590)</f>
        <v>0</v>
      </c>
      <c r="G591" s="20">
        <f t="shared" si="25"/>
        <v>0</v>
      </c>
      <c r="H591" s="20">
        <f t="shared" si="25"/>
        <v>0</v>
      </c>
      <c r="I591" s="20">
        <f t="shared" si="25"/>
        <v>0</v>
      </c>
      <c r="J591" s="20">
        <f t="shared" si="25"/>
        <v>0</v>
      </c>
      <c r="K591" s="20">
        <f t="shared" si="25"/>
        <v>0</v>
      </c>
      <c r="L591" s="20">
        <f t="shared" si="25"/>
        <v>0</v>
      </c>
      <c r="M591" s="20">
        <f t="shared" si="25"/>
        <v>0</v>
      </c>
      <c r="N591" s="20">
        <f t="shared" si="25"/>
        <v>0</v>
      </c>
      <c r="O591" s="20">
        <f t="shared" si="25"/>
        <v>0</v>
      </c>
      <c r="P591" s="20">
        <f t="shared" si="25"/>
        <v>8396.64</v>
      </c>
      <c r="Q591" s="20">
        <f t="shared" ref="Q591" si="26">SUM(Q587:Q590)</f>
        <v>951.08</v>
      </c>
      <c r="R591" s="20">
        <f t="shared" ref="R591" si="27">SUM(R587:R590)</f>
        <v>7445.5599999999995</v>
      </c>
    </row>
    <row r="592" spans="1:18" s="7" customFormat="1" ht="14.25">
      <c r="B592" s="13"/>
      <c r="C592" s="38"/>
      <c r="D592" s="50"/>
      <c r="E592" s="13"/>
      <c r="F592" s="13"/>
      <c r="G592" s="8"/>
      <c r="H592" s="8"/>
      <c r="I592" s="8"/>
      <c r="J592" s="8"/>
      <c r="K592" s="13"/>
      <c r="L592" s="8"/>
      <c r="M592" s="8"/>
      <c r="N592" s="8"/>
      <c r="O592" s="8"/>
      <c r="P592" s="27"/>
      <c r="Q592" s="13"/>
      <c r="R592" s="13"/>
    </row>
    <row r="593" spans="1:18" s="7" customFormat="1" ht="14.25">
      <c r="B593" s="13"/>
      <c r="C593" s="38"/>
      <c r="D593" s="50"/>
      <c r="E593" s="13"/>
      <c r="F593" s="13"/>
      <c r="G593" s="8"/>
      <c r="H593" s="8"/>
      <c r="I593" s="8"/>
      <c r="J593" s="8"/>
      <c r="K593" s="13"/>
      <c r="L593" s="8"/>
      <c r="M593" s="8"/>
      <c r="N593" s="8"/>
      <c r="O593" s="8"/>
      <c r="P593" s="27"/>
      <c r="Q593" s="13"/>
      <c r="R593" s="13"/>
    </row>
    <row r="594" spans="1:18" s="7" customFormat="1" ht="18">
      <c r="A594" s="59" t="s">
        <v>683</v>
      </c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5" spans="1:18" s="7" customFormat="1" ht="18">
      <c r="A595" s="59" t="s">
        <v>615</v>
      </c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</row>
    <row r="596" spans="1:18" s="7" customFormat="1" ht="9.75" customHeight="1">
      <c r="A596" s="14"/>
      <c r="B596" s="14"/>
      <c r="C596" s="32"/>
      <c r="D596" s="4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28"/>
      <c r="Q596" s="15"/>
      <c r="R596" s="15"/>
    </row>
    <row r="597" spans="1:18" s="7" customFormat="1" ht="27">
      <c r="A597" s="11" t="s">
        <v>11</v>
      </c>
      <c r="B597" s="9" t="s">
        <v>4</v>
      </c>
      <c r="C597" s="9" t="s">
        <v>7</v>
      </c>
      <c r="D597" s="46" t="s">
        <v>304</v>
      </c>
      <c r="E597" s="10" t="s">
        <v>328</v>
      </c>
      <c r="F597" s="10" t="s">
        <v>3</v>
      </c>
      <c r="G597" s="10" t="s">
        <v>12</v>
      </c>
      <c r="H597" s="10" t="s">
        <v>13</v>
      </c>
      <c r="I597" s="10" t="s">
        <v>321</v>
      </c>
      <c r="J597" s="10" t="s">
        <v>10</v>
      </c>
      <c r="K597" s="10" t="s">
        <v>0</v>
      </c>
      <c r="L597" s="10" t="s">
        <v>1</v>
      </c>
      <c r="M597" s="10" t="s">
        <v>9</v>
      </c>
      <c r="N597" s="10" t="s">
        <v>325</v>
      </c>
      <c r="O597" s="10" t="s">
        <v>682</v>
      </c>
      <c r="P597" s="10" t="s">
        <v>20</v>
      </c>
      <c r="Q597" s="10" t="s">
        <v>2</v>
      </c>
      <c r="R597" s="10" t="s">
        <v>5</v>
      </c>
    </row>
    <row r="598" spans="1:18" s="7" customFormat="1" ht="14.25">
      <c r="A598" s="19" t="s">
        <v>566</v>
      </c>
      <c r="B598" s="19" t="s">
        <v>567</v>
      </c>
      <c r="C598" s="33" t="s">
        <v>308</v>
      </c>
      <c r="D598" s="21" t="s">
        <v>306</v>
      </c>
      <c r="E598" s="22">
        <v>4297.59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f>SUM(E598:O598)</f>
        <v>4297.59</v>
      </c>
      <c r="Q598" s="22">
        <v>675.15</v>
      </c>
      <c r="R598" s="35">
        <f>SUM(P598-Q598)</f>
        <v>3622.44</v>
      </c>
    </row>
    <row r="599" spans="1:18" s="7" customFormat="1">
      <c r="A599" s="61"/>
      <c r="B599" s="61"/>
      <c r="C599" s="61"/>
      <c r="D599" s="62"/>
      <c r="E599" s="20">
        <f t="shared" ref="E599:R599" si="28">SUM(E598:E598)</f>
        <v>4297.59</v>
      </c>
      <c r="F599" s="20">
        <f t="shared" si="28"/>
        <v>0</v>
      </c>
      <c r="G599" s="20">
        <f t="shared" si="28"/>
        <v>0</v>
      </c>
      <c r="H599" s="20">
        <f t="shared" si="28"/>
        <v>0</v>
      </c>
      <c r="I599" s="20">
        <f t="shared" si="28"/>
        <v>0</v>
      </c>
      <c r="J599" s="20">
        <f t="shared" si="28"/>
        <v>0</v>
      </c>
      <c r="K599" s="20">
        <f t="shared" si="28"/>
        <v>0</v>
      </c>
      <c r="L599" s="20">
        <f t="shared" si="28"/>
        <v>0</v>
      </c>
      <c r="M599" s="20">
        <f t="shared" si="28"/>
        <v>0</v>
      </c>
      <c r="N599" s="20">
        <f t="shared" si="28"/>
        <v>0</v>
      </c>
      <c r="O599" s="20">
        <f t="shared" si="28"/>
        <v>0</v>
      </c>
      <c r="P599" s="20">
        <f t="shared" si="28"/>
        <v>4297.59</v>
      </c>
      <c r="Q599" s="20">
        <f t="shared" si="28"/>
        <v>675.15</v>
      </c>
      <c r="R599" s="20">
        <f t="shared" si="28"/>
        <v>3622.44</v>
      </c>
    </row>
    <row r="600" spans="1:18" s="7" customFormat="1" ht="14.25">
      <c r="B600" s="13"/>
      <c r="C600" s="38"/>
      <c r="D600" s="50"/>
      <c r="E600" s="13"/>
      <c r="F600" s="13"/>
      <c r="G600" s="8"/>
      <c r="H600" s="8"/>
      <c r="I600" s="8"/>
      <c r="J600" s="8"/>
      <c r="K600" s="13"/>
      <c r="L600" s="8"/>
      <c r="M600" s="8"/>
      <c r="N600" s="8"/>
      <c r="O600" s="8"/>
      <c r="P600" s="27"/>
      <c r="Q600" s="13"/>
      <c r="R600" s="13"/>
    </row>
    <row r="601" spans="1:18" s="7" customFormat="1" ht="14.25">
      <c r="B601" s="13"/>
      <c r="C601" s="38"/>
      <c r="D601" s="50"/>
      <c r="E601" s="13"/>
      <c r="F601" s="13"/>
      <c r="G601" s="8"/>
      <c r="H601" s="8"/>
      <c r="I601" s="8"/>
      <c r="J601" s="8"/>
      <c r="K601" s="13"/>
      <c r="L601" s="8"/>
      <c r="M601" s="8"/>
      <c r="N601" s="8"/>
      <c r="O601" s="8"/>
      <c r="P601" s="27"/>
      <c r="Q601" s="13"/>
      <c r="R601" s="13"/>
    </row>
    <row r="602" spans="1:18" s="7" customFormat="1" ht="18">
      <c r="A602" s="59" t="s">
        <v>683</v>
      </c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1:18" s="7" customFormat="1" ht="18">
      <c r="A603" s="59" t="s">
        <v>585</v>
      </c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1:18" s="7" customFormat="1" ht="9.9499999999999993" customHeight="1">
      <c r="A604" s="14"/>
      <c r="B604" s="14"/>
      <c r="C604" s="32"/>
      <c r="D604" s="4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28"/>
      <c r="Q604" s="15"/>
      <c r="R604" s="15"/>
    </row>
    <row r="605" spans="1:18" s="7" customFormat="1" ht="27">
      <c r="A605" s="11" t="s">
        <v>11</v>
      </c>
      <c r="B605" s="9" t="s">
        <v>4</v>
      </c>
      <c r="C605" s="9" t="s">
        <v>7</v>
      </c>
      <c r="D605" s="46" t="s">
        <v>304</v>
      </c>
      <c r="E605" s="10" t="s">
        <v>328</v>
      </c>
      <c r="F605" s="10" t="s">
        <v>3</v>
      </c>
      <c r="G605" s="10" t="s">
        <v>12</v>
      </c>
      <c r="H605" s="10" t="s">
        <v>13</v>
      </c>
      <c r="I605" s="10" t="s">
        <v>321</v>
      </c>
      <c r="J605" s="10" t="s">
        <v>10</v>
      </c>
      <c r="K605" s="10" t="s">
        <v>0</v>
      </c>
      <c r="L605" s="10" t="s">
        <v>1</v>
      </c>
      <c r="M605" s="10" t="s">
        <v>9</v>
      </c>
      <c r="N605" s="10" t="s">
        <v>325</v>
      </c>
      <c r="O605" s="10" t="s">
        <v>682</v>
      </c>
      <c r="P605" s="10" t="s">
        <v>20</v>
      </c>
      <c r="Q605" s="10" t="s">
        <v>2</v>
      </c>
      <c r="R605" s="10" t="s">
        <v>5</v>
      </c>
    </row>
    <row r="606" spans="1:18" s="7" customFormat="1" ht="14.25">
      <c r="A606" s="19" t="s">
        <v>586</v>
      </c>
      <c r="B606" s="19" t="s">
        <v>375</v>
      </c>
      <c r="C606" s="33" t="s">
        <v>587</v>
      </c>
      <c r="D606" s="21" t="s">
        <v>306</v>
      </c>
      <c r="E606" s="22">
        <v>1375.11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f>SUM(E606:O606)</f>
        <v>1375.11</v>
      </c>
      <c r="Q606" s="22">
        <v>105.57</v>
      </c>
      <c r="R606" s="35">
        <f>SUM(P606-Q606)</f>
        <v>1269.54</v>
      </c>
    </row>
    <row r="607" spans="1:18" s="7" customFormat="1">
      <c r="A607" s="61"/>
      <c r="B607" s="61"/>
      <c r="C607" s="61"/>
      <c r="D607" s="62"/>
      <c r="E607" s="20">
        <f t="shared" ref="E607:R607" si="29">SUM(E606:E606)</f>
        <v>1375.11</v>
      </c>
      <c r="F607" s="20">
        <f t="shared" si="29"/>
        <v>0</v>
      </c>
      <c r="G607" s="20">
        <f t="shared" si="29"/>
        <v>0</v>
      </c>
      <c r="H607" s="20">
        <f t="shared" si="29"/>
        <v>0</v>
      </c>
      <c r="I607" s="20">
        <f t="shared" si="29"/>
        <v>0</v>
      </c>
      <c r="J607" s="20">
        <f t="shared" si="29"/>
        <v>0</v>
      </c>
      <c r="K607" s="20">
        <f t="shared" si="29"/>
        <v>0</v>
      </c>
      <c r="L607" s="20">
        <f t="shared" si="29"/>
        <v>0</v>
      </c>
      <c r="M607" s="20">
        <f t="shared" si="29"/>
        <v>0</v>
      </c>
      <c r="N607" s="20">
        <f t="shared" si="29"/>
        <v>0</v>
      </c>
      <c r="O607" s="20">
        <f t="shared" si="29"/>
        <v>0</v>
      </c>
      <c r="P607" s="20">
        <f t="shared" si="29"/>
        <v>1375.11</v>
      </c>
      <c r="Q607" s="20">
        <f t="shared" si="29"/>
        <v>105.57</v>
      </c>
      <c r="R607" s="20">
        <f t="shared" si="29"/>
        <v>1269.54</v>
      </c>
    </row>
    <row r="608" spans="1:18" s="7" customFormat="1" ht="14.25">
      <c r="B608" s="13"/>
      <c r="C608" s="38"/>
      <c r="D608" s="50"/>
      <c r="E608" s="13"/>
      <c r="F608" s="13"/>
      <c r="G608" s="8"/>
      <c r="H608" s="8"/>
      <c r="I608" s="8"/>
      <c r="J608" s="8"/>
      <c r="K608" s="13"/>
      <c r="L608" s="8"/>
      <c r="M608" s="8"/>
      <c r="N608" s="8"/>
      <c r="O608" s="8"/>
      <c r="P608" s="64"/>
      <c r="Q608" s="64"/>
      <c r="R608" s="64"/>
    </row>
    <row r="609" spans="1:18" s="7" customFormat="1" ht="15" customHeight="1">
      <c r="A609" s="65" t="s">
        <v>685</v>
      </c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</row>
    <row r="610" spans="1:18" s="7" customFormat="1" ht="15" customHeight="1">
      <c r="A610" s="55"/>
      <c r="B610" s="55"/>
      <c r="C610" s="56"/>
      <c r="D610" s="69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</row>
    <row r="611" spans="1:18" s="7" customFormat="1" ht="15" customHeight="1">
      <c r="A611" s="55"/>
      <c r="B611" s="55"/>
      <c r="C611" s="56"/>
      <c r="D611" s="69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</row>
    <row r="612" spans="1:18" s="7" customFormat="1" ht="15" customHeight="1">
      <c r="A612" s="55"/>
      <c r="B612" s="55"/>
      <c r="C612" s="56"/>
      <c r="D612" s="69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</row>
    <row r="613" spans="1:18" s="7" customFormat="1" ht="14.25">
      <c r="B613" s="13"/>
      <c r="C613" s="38"/>
      <c r="D613" s="50"/>
      <c r="E613" s="13"/>
      <c r="F613" s="13"/>
      <c r="G613" s="8"/>
      <c r="H613" s="8"/>
      <c r="I613" s="8"/>
      <c r="J613" s="8"/>
      <c r="K613" s="13"/>
      <c r="L613" s="8"/>
      <c r="M613" s="8"/>
      <c r="N613" s="8"/>
      <c r="O613" s="8"/>
      <c r="P613" s="27"/>
      <c r="Q613" s="13"/>
      <c r="R613" s="13"/>
    </row>
    <row r="614" spans="1:18" s="7" customFormat="1" ht="14.25">
      <c r="A614" s="66" t="s">
        <v>323</v>
      </c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</row>
    <row r="615" spans="1:18" s="7" customFormat="1" ht="14.25">
      <c r="A615" s="66" t="s">
        <v>320</v>
      </c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</row>
    <row r="616" spans="1:18" s="7" customFormat="1">
      <c r="C616" s="41"/>
      <c r="D616" s="48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42"/>
      <c r="Q616" s="13"/>
      <c r="R616" s="13"/>
    </row>
    <row r="617" spans="1:18" s="7" customFormat="1">
      <c r="C617" s="41"/>
      <c r="D617" s="48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42"/>
      <c r="Q617" s="13"/>
      <c r="R617" s="13"/>
    </row>
    <row r="618" spans="1:18" s="7" customFormat="1">
      <c r="C618" s="41"/>
      <c r="D618" s="48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42"/>
      <c r="Q618" s="13"/>
      <c r="R618" s="13"/>
    </row>
    <row r="619" spans="1:18" s="7" customFormat="1">
      <c r="C619" s="41"/>
      <c r="D619" s="48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42"/>
      <c r="Q619" s="13"/>
      <c r="R619" s="13"/>
    </row>
    <row r="620" spans="1:18" s="7" customFormat="1">
      <c r="C620" s="41"/>
      <c r="D620" s="48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42"/>
      <c r="Q620" s="13"/>
      <c r="R620" s="13"/>
    </row>
    <row r="621" spans="1:18" s="7" customFormat="1">
      <c r="C621" s="41"/>
      <c r="D621" s="48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42"/>
      <c r="Q621" s="13"/>
      <c r="R621" s="13"/>
    </row>
    <row r="622" spans="1:18" s="7" customFormat="1">
      <c r="C622" s="41"/>
      <c r="D622" s="48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42"/>
      <c r="Q622" s="13"/>
      <c r="R622" s="13"/>
    </row>
    <row r="623" spans="1:18" s="7" customFormat="1">
      <c r="C623" s="41"/>
      <c r="D623" s="48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42"/>
      <c r="Q623" s="13"/>
      <c r="R623" s="13"/>
    </row>
    <row r="624" spans="1:18" s="7" customFormat="1">
      <c r="C624" s="41"/>
      <c r="D624" s="48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42"/>
      <c r="Q624" s="13"/>
      <c r="R624" s="13"/>
    </row>
    <row r="625" spans="3:18" s="7" customFormat="1">
      <c r="C625" s="41"/>
      <c r="D625" s="48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42"/>
      <c r="Q625" s="13"/>
      <c r="R625" s="13"/>
    </row>
    <row r="626" spans="3:18" s="7" customFormat="1">
      <c r="C626" s="41"/>
      <c r="D626" s="48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42"/>
      <c r="Q626" s="13"/>
      <c r="R626" s="13"/>
    </row>
    <row r="627" spans="3:18" s="7" customFormat="1">
      <c r="C627" s="41"/>
      <c r="D627" s="48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42"/>
      <c r="Q627" s="13"/>
      <c r="R627" s="13"/>
    </row>
    <row r="628" spans="3:18" s="7" customFormat="1">
      <c r="C628" s="41"/>
      <c r="D628" s="48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42"/>
      <c r="Q628" s="13"/>
      <c r="R628" s="13"/>
    </row>
    <row r="629" spans="3:18" s="7" customFormat="1">
      <c r="C629" s="41"/>
      <c r="D629" s="48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42"/>
      <c r="Q629" s="13"/>
      <c r="R629" s="13"/>
    </row>
    <row r="630" spans="3:18" s="7" customFormat="1">
      <c r="C630" s="41"/>
      <c r="D630" s="48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42"/>
      <c r="Q630" s="13"/>
      <c r="R630" s="13"/>
    </row>
    <row r="631" spans="3:18" s="7" customFormat="1">
      <c r="C631" s="41"/>
      <c r="D631" s="48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42"/>
      <c r="Q631" s="13"/>
      <c r="R631" s="13"/>
    </row>
    <row r="632" spans="3:18" s="7" customFormat="1">
      <c r="C632" s="41"/>
      <c r="D632" s="48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42"/>
      <c r="Q632" s="13"/>
      <c r="R632" s="13"/>
    </row>
    <row r="633" spans="3:18" s="7" customFormat="1">
      <c r="C633" s="41"/>
      <c r="D633" s="48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42"/>
      <c r="Q633" s="13"/>
      <c r="R633" s="13"/>
    </row>
    <row r="634" spans="3:18" s="7" customFormat="1">
      <c r="C634" s="41"/>
      <c r="D634" s="48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42"/>
      <c r="Q634" s="13"/>
      <c r="R634" s="13"/>
    </row>
    <row r="635" spans="3:18" s="7" customFormat="1">
      <c r="C635" s="41"/>
      <c r="D635" s="48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42"/>
      <c r="Q635" s="13"/>
      <c r="R635" s="13"/>
    </row>
    <row r="636" spans="3:18" s="7" customFormat="1">
      <c r="C636" s="41"/>
      <c r="D636" s="48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42"/>
      <c r="Q636" s="13"/>
      <c r="R636" s="13"/>
    </row>
    <row r="637" spans="3:18" s="7" customFormat="1">
      <c r="C637" s="41"/>
      <c r="D637" s="48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42"/>
      <c r="Q637" s="13"/>
      <c r="R637" s="13"/>
    </row>
    <row r="638" spans="3:18" s="7" customFormat="1">
      <c r="C638" s="41"/>
      <c r="D638" s="48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42"/>
      <c r="Q638" s="13"/>
      <c r="R638" s="13"/>
    </row>
    <row r="639" spans="3:18" s="7" customFormat="1">
      <c r="C639" s="41"/>
      <c r="D639" s="48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42"/>
      <c r="Q639" s="13"/>
      <c r="R639" s="13"/>
    </row>
    <row r="640" spans="3:18" s="7" customFormat="1">
      <c r="C640" s="41"/>
      <c r="D640" s="48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42"/>
      <c r="Q640" s="13"/>
      <c r="R640" s="13"/>
    </row>
    <row r="641" spans="3:18" s="7" customFormat="1">
      <c r="C641" s="41"/>
      <c r="D641" s="48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42"/>
      <c r="Q641" s="13"/>
      <c r="R641" s="13"/>
    </row>
    <row r="642" spans="3:18" s="7" customFormat="1">
      <c r="C642" s="41"/>
      <c r="D642" s="48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42"/>
      <c r="Q642" s="13"/>
      <c r="R642" s="13"/>
    </row>
    <row r="643" spans="3:18" s="7" customFormat="1">
      <c r="C643" s="41"/>
      <c r="D643" s="48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42"/>
      <c r="Q643" s="13"/>
      <c r="R643" s="13"/>
    </row>
    <row r="644" spans="3:18" s="7" customFormat="1">
      <c r="C644" s="41"/>
      <c r="D644" s="48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42"/>
      <c r="Q644" s="13"/>
      <c r="R644" s="13"/>
    </row>
    <row r="645" spans="3:18" s="7" customFormat="1">
      <c r="C645" s="41"/>
      <c r="D645" s="48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42"/>
      <c r="Q645" s="13"/>
      <c r="R645" s="13"/>
    </row>
    <row r="646" spans="3:18" s="7" customFormat="1">
      <c r="C646" s="41"/>
      <c r="D646" s="48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42"/>
      <c r="Q646" s="13"/>
      <c r="R646" s="13"/>
    </row>
    <row r="647" spans="3:18" s="7" customFormat="1">
      <c r="C647" s="41"/>
      <c r="D647" s="48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42"/>
      <c r="Q647" s="13"/>
      <c r="R647" s="13"/>
    </row>
    <row r="648" spans="3:18" s="7" customFormat="1">
      <c r="C648" s="41"/>
      <c r="D648" s="48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42"/>
      <c r="Q648" s="13"/>
      <c r="R648" s="13"/>
    </row>
    <row r="649" spans="3:18" s="7" customFormat="1">
      <c r="C649" s="41"/>
      <c r="D649" s="48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42"/>
      <c r="Q649" s="13"/>
      <c r="R649" s="13"/>
    </row>
    <row r="650" spans="3:18" s="7" customFormat="1">
      <c r="C650" s="41"/>
      <c r="D650" s="48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42"/>
      <c r="Q650" s="13"/>
      <c r="R650" s="13"/>
    </row>
    <row r="651" spans="3:18" s="7" customFormat="1">
      <c r="C651" s="41"/>
      <c r="D651" s="48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42"/>
      <c r="Q651" s="13"/>
      <c r="R651" s="13"/>
    </row>
    <row r="652" spans="3:18" s="7" customFormat="1">
      <c r="C652" s="41"/>
      <c r="D652" s="48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42"/>
      <c r="Q652" s="13"/>
      <c r="R652" s="13"/>
    </row>
    <row r="653" spans="3:18" s="7" customFormat="1">
      <c r="C653" s="41"/>
      <c r="D653" s="48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42"/>
      <c r="Q653" s="13"/>
      <c r="R653" s="13"/>
    </row>
    <row r="654" spans="3:18" s="7" customFormat="1">
      <c r="C654" s="41"/>
      <c r="D654" s="48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42"/>
      <c r="Q654" s="13"/>
      <c r="R654" s="13"/>
    </row>
    <row r="655" spans="3:18" s="7" customFormat="1">
      <c r="C655" s="41"/>
      <c r="D655" s="48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42"/>
      <c r="Q655" s="13"/>
      <c r="R655" s="13"/>
    </row>
    <row r="656" spans="3:18" s="7" customFormat="1">
      <c r="C656" s="41"/>
      <c r="D656" s="48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42"/>
      <c r="Q656" s="13"/>
      <c r="R656" s="13"/>
    </row>
    <row r="657" spans="3:18" s="7" customFormat="1">
      <c r="C657" s="41"/>
      <c r="D657" s="48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42"/>
      <c r="Q657" s="13"/>
      <c r="R657" s="13"/>
    </row>
    <row r="658" spans="3:18" s="7" customFormat="1">
      <c r="C658" s="41"/>
      <c r="D658" s="48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42"/>
      <c r="Q658" s="13"/>
      <c r="R658" s="13"/>
    </row>
    <row r="659" spans="3:18" s="7" customFormat="1">
      <c r="C659" s="41"/>
      <c r="D659" s="48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42"/>
      <c r="Q659" s="13"/>
      <c r="R659" s="13"/>
    </row>
    <row r="660" spans="3:18" s="7" customFormat="1">
      <c r="C660" s="41"/>
      <c r="D660" s="48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42"/>
      <c r="Q660" s="13"/>
      <c r="R660" s="13"/>
    </row>
    <row r="661" spans="3:18" s="7" customFormat="1">
      <c r="C661" s="41"/>
      <c r="D661" s="48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42"/>
      <c r="Q661" s="13"/>
      <c r="R661" s="13"/>
    </row>
    <row r="662" spans="3:18" s="7" customFormat="1">
      <c r="C662" s="41"/>
      <c r="D662" s="48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42"/>
      <c r="Q662" s="13"/>
      <c r="R662" s="13"/>
    </row>
    <row r="663" spans="3:18" s="7" customFormat="1">
      <c r="C663" s="41"/>
      <c r="D663" s="48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42"/>
      <c r="Q663" s="13"/>
      <c r="R663" s="13"/>
    </row>
    <row r="664" spans="3:18" s="7" customFormat="1">
      <c r="C664" s="41"/>
      <c r="D664" s="48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42"/>
      <c r="Q664" s="13"/>
      <c r="R664" s="13"/>
    </row>
    <row r="665" spans="3:18" s="7" customFormat="1">
      <c r="C665" s="41"/>
      <c r="D665" s="48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42"/>
      <c r="Q665" s="13"/>
      <c r="R665" s="13"/>
    </row>
    <row r="666" spans="3:18" s="7" customFormat="1">
      <c r="C666" s="41"/>
      <c r="D666" s="48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42"/>
      <c r="Q666" s="13"/>
      <c r="R666" s="13"/>
    </row>
    <row r="667" spans="3:18" s="7" customFormat="1">
      <c r="C667" s="41"/>
      <c r="D667" s="48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42"/>
      <c r="Q667" s="13"/>
      <c r="R667" s="13"/>
    </row>
    <row r="668" spans="3:18" s="7" customFormat="1">
      <c r="C668" s="41"/>
      <c r="D668" s="48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42"/>
      <c r="Q668" s="13"/>
      <c r="R668" s="13"/>
    </row>
    <row r="669" spans="3:18" s="7" customFormat="1">
      <c r="C669" s="41"/>
      <c r="D669" s="48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42"/>
      <c r="Q669" s="13"/>
      <c r="R669" s="13"/>
    </row>
    <row r="670" spans="3:18" s="7" customFormat="1">
      <c r="C670" s="41"/>
      <c r="D670" s="48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42"/>
      <c r="Q670" s="13"/>
      <c r="R670" s="13"/>
    </row>
    <row r="671" spans="3:18" s="7" customFormat="1">
      <c r="C671" s="41"/>
      <c r="D671" s="48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42"/>
      <c r="Q671" s="13"/>
      <c r="R671" s="13"/>
    </row>
    <row r="672" spans="3:18" s="7" customFormat="1">
      <c r="C672" s="41"/>
      <c r="D672" s="48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42"/>
      <c r="Q672" s="13"/>
      <c r="R672" s="13"/>
    </row>
    <row r="673" spans="3:18" s="7" customFormat="1">
      <c r="C673" s="41"/>
      <c r="D673" s="48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42"/>
      <c r="Q673" s="13"/>
      <c r="R673" s="13"/>
    </row>
    <row r="674" spans="3:18" s="7" customFormat="1">
      <c r="C674" s="41"/>
      <c r="D674" s="48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42"/>
      <c r="Q674" s="13"/>
      <c r="R674" s="13"/>
    </row>
    <row r="675" spans="3:18" s="7" customFormat="1">
      <c r="C675" s="41"/>
      <c r="D675" s="48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42"/>
      <c r="Q675" s="13"/>
      <c r="R675" s="13"/>
    </row>
    <row r="676" spans="3:18" s="7" customFormat="1">
      <c r="C676" s="41"/>
      <c r="D676" s="48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42"/>
      <c r="Q676" s="13"/>
      <c r="R676" s="13"/>
    </row>
    <row r="677" spans="3:18" s="7" customFormat="1">
      <c r="C677" s="41"/>
      <c r="D677" s="48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42"/>
      <c r="Q677" s="13"/>
      <c r="R677" s="13"/>
    </row>
    <row r="678" spans="3:18" s="7" customFormat="1">
      <c r="C678" s="41"/>
      <c r="D678" s="48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42"/>
      <c r="Q678" s="13"/>
      <c r="R678" s="13"/>
    </row>
    <row r="679" spans="3:18" s="7" customFormat="1">
      <c r="C679" s="41"/>
      <c r="D679" s="48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42"/>
      <c r="Q679" s="13"/>
      <c r="R679" s="13"/>
    </row>
    <row r="680" spans="3:18" s="7" customFormat="1">
      <c r="C680" s="41"/>
      <c r="D680" s="48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42"/>
      <c r="Q680" s="13"/>
      <c r="R680" s="13"/>
    </row>
    <row r="681" spans="3:18" s="7" customFormat="1">
      <c r="C681" s="41"/>
      <c r="D681" s="48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42"/>
      <c r="Q681" s="13"/>
      <c r="R681" s="13"/>
    </row>
    <row r="682" spans="3:18" s="7" customFormat="1">
      <c r="C682" s="41"/>
      <c r="D682" s="48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42"/>
      <c r="Q682" s="13"/>
      <c r="R682" s="13"/>
    </row>
    <row r="683" spans="3:18" s="7" customFormat="1">
      <c r="C683" s="41"/>
      <c r="D683" s="48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42"/>
      <c r="Q683" s="13"/>
      <c r="R683" s="13"/>
    </row>
    <row r="684" spans="3:18" s="7" customFormat="1">
      <c r="C684" s="41"/>
      <c r="D684" s="48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42"/>
      <c r="Q684" s="13"/>
      <c r="R684" s="13"/>
    </row>
    <row r="685" spans="3:18" s="7" customFormat="1">
      <c r="C685" s="41"/>
      <c r="D685" s="48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42"/>
      <c r="Q685" s="13"/>
      <c r="R685" s="13"/>
    </row>
    <row r="686" spans="3:18" s="7" customFormat="1">
      <c r="C686" s="41"/>
      <c r="D686" s="48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42"/>
      <c r="Q686" s="13"/>
      <c r="R686" s="13"/>
    </row>
    <row r="687" spans="3:18" s="7" customFormat="1">
      <c r="C687" s="41"/>
      <c r="D687" s="48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42"/>
      <c r="Q687" s="13"/>
      <c r="R687" s="13"/>
    </row>
    <row r="688" spans="3:18" s="7" customFormat="1">
      <c r="C688" s="41"/>
      <c r="D688" s="48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42"/>
      <c r="Q688" s="13"/>
      <c r="R688" s="13"/>
    </row>
    <row r="689" spans="3:18" s="7" customFormat="1">
      <c r="C689" s="41"/>
      <c r="D689" s="48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42"/>
      <c r="Q689" s="13"/>
      <c r="R689" s="13"/>
    </row>
    <row r="690" spans="3:18" s="7" customFormat="1">
      <c r="C690" s="41"/>
      <c r="D690" s="48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42"/>
      <c r="Q690" s="13"/>
      <c r="R690" s="13"/>
    </row>
    <row r="691" spans="3:18" s="7" customFormat="1">
      <c r="C691" s="41"/>
      <c r="D691" s="48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42"/>
      <c r="Q691" s="13"/>
      <c r="R691" s="13"/>
    </row>
    <row r="692" spans="3:18" s="7" customFormat="1">
      <c r="C692" s="41"/>
      <c r="D692" s="48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42"/>
      <c r="Q692" s="13"/>
      <c r="R692" s="13"/>
    </row>
    <row r="693" spans="3:18" s="7" customFormat="1">
      <c r="C693" s="41"/>
      <c r="D693" s="48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42"/>
      <c r="Q693" s="13"/>
      <c r="R693" s="13"/>
    </row>
    <row r="694" spans="3:18" s="7" customFormat="1">
      <c r="C694" s="41"/>
      <c r="D694" s="48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42"/>
      <c r="Q694" s="13"/>
      <c r="R694" s="13"/>
    </row>
    <row r="695" spans="3:18" s="7" customFormat="1">
      <c r="C695" s="41"/>
      <c r="D695" s="48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42"/>
      <c r="Q695" s="13"/>
      <c r="R695" s="13"/>
    </row>
    <row r="696" spans="3:18" s="7" customFormat="1">
      <c r="C696" s="41"/>
      <c r="D696" s="48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42"/>
      <c r="Q696" s="13"/>
      <c r="R696" s="13"/>
    </row>
    <row r="697" spans="3:18" s="7" customFormat="1">
      <c r="C697" s="41"/>
      <c r="D697" s="48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42"/>
      <c r="Q697" s="13"/>
      <c r="R697" s="13"/>
    </row>
    <row r="698" spans="3:18" s="7" customFormat="1">
      <c r="C698" s="41"/>
      <c r="D698" s="48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42"/>
      <c r="Q698" s="13"/>
      <c r="R698" s="13"/>
    </row>
    <row r="699" spans="3:18" s="7" customFormat="1">
      <c r="C699" s="41"/>
      <c r="D699" s="48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42"/>
      <c r="Q699" s="13"/>
      <c r="R699" s="13"/>
    </row>
    <row r="700" spans="3:18" s="7" customFormat="1">
      <c r="C700" s="41"/>
      <c r="D700" s="48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42"/>
      <c r="Q700" s="13"/>
      <c r="R700" s="13"/>
    </row>
    <row r="701" spans="3:18" s="7" customFormat="1">
      <c r="C701" s="41"/>
      <c r="D701" s="48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42"/>
      <c r="Q701" s="13"/>
      <c r="R701" s="13"/>
    </row>
    <row r="702" spans="3:18" s="7" customFormat="1">
      <c r="C702" s="41"/>
      <c r="D702" s="48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42"/>
      <c r="Q702" s="13"/>
      <c r="R702" s="13"/>
    </row>
    <row r="703" spans="3:18" s="7" customFormat="1">
      <c r="C703" s="41"/>
      <c r="D703" s="48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42"/>
      <c r="Q703" s="13"/>
      <c r="R703" s="13"/>
    </row>
    <row r="704" spans="3:18" s="7" customFormat="1">
      <c r="C704" s="41"/>
      <c r="D704" s="48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42"/>
      <c r="Q704" s="13"/>
      <c r="R704" s="13"/>
    </row>
    <row r="705" spans="3:18" s="7" customFormat="1">
      <c r="C705" s="41"/>
      <c r="D705" s="48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42"/>
      <c r="Q705" s="13"/>
      <c r="R705" s="13"/>
    </row>
    <row r="706" spans="3:18" s="7" customFormat="1">
      <c r="C706" s="41"/>
      <c r="D706" s="48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42"/>
      <c r="Q706" s="13"/>
      <c r="R706" s="13"/>
    </row>
    <row r="707" spans="3:18" s="7" customFormat="1">
      <c r="C707" s="41"/>
      <c r="D707" s="48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42"/>
      <c r="Q707" s="13"/>
      <c r="R707" s="13"/>
    </row>
    <row r="708" spans="3:18" s="7" customFormat="1">
      <c r="C708" s="41"/>
      <c r="D708" s="48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42"/>
      <c r="Q708" s="13"/>
      <c r="R708" s="13"/>
    </row>
    <row r="709" spans="3:18" s="7" customFormat="1">
      <c r="C709" s="41"/>
      <c r="D709" s="48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42"/>
      <c r="Q709" s="13"/>
      <c r="R709" s="13"/>
    </row>
    <row r="710" spans="3:18" s="7" customFormat="1">
      <c r="C710" s="41"/>
      <c r="D710" s="48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42"/>
      <c r="Q710" s="13"/>
      <c r="R710" s="13"/>
    </row>
    <row r="711" spans="3:18" s="7" customFormat="1">
      <c r="C711" s="41"/>
      <c r="D711" s="48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42"/>
      <c r="Q711" s="13"/>
      <c r="R711" s="13"/>
    </row>
    <row r="712" spans="3:18" s="7" customFormat="1">
      <c r="C712" s="41"/>
      <c r="D712" s="48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42"/>
      <c r="Q712" s="13"/>
      <c r="R712" s="13"/>
    </row>
    <row r="713" spans="3:18" s="7" customFormat="1">
      <c r="C713" s="41"/>
      <c r="D713" s="48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42"/>
      <c r="Q713" s="13"/>
      <c r="R713" s="13"/>
    </row>
    <row r="714" spans="3:18" s="7" customFormat="1">
      <c r="C714" s="41"/>
      <c r="D714" s="48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42"/>
      <c r="Q714" s="13"/>
      <c r="R714" s="13"/>
    </row>
    <row r="715" spans="3:18" s="7" customFormat="1">
      <c r="C715" s="41"/>
      <c r="D715" s="48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42"/>
      <c r="Q715" s="13"/>
      <c r="R715" s="13"/>
    </row>
    <row r="716" spans="3:18" s="7" customFormat="1">
      <c r="C716" s="41"/>
      <c r="D716" s="48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42"/>
      <c r="Q716" s="13"/>
      <c r="R716" s="13"/>
    </row>
    <row r="717" spans="3:18" s="7" customFormat="1">
      <c r="C717" s="41"/>
      <c r="D717" s="48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42"/>
      <c r="Q717" s="13"/>
      <c r="R717" s="13"/>
    </row>
    <row r="718" spans="3:18" s="7" customFormat="1">
      <c r="C718" s="41"/>
      <c r="D718" s="48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42"/>
      <c r="Q718" s="13"/>
      <c r="R718" s="13"/>
    </row>
    <row r="719" spans="3:18" s="7" customFormat="1">
      <c r="C719" s="41"/>
      <c r="D719" s="48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42"/>
      <c r="Q719" s="13"/>
      <c r="R719" s="13"/>
    </row>
    <row r="720" spans="3:18" s="7" customFormat="1">
      <c r="C720" s="41"/>
      <c r="D720" s="48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42"/>
      <c r="Q720" s="13"/>
      <c r="R720" s="13"/>
    </row>
    <row r="721" spans="3:18" s="7" customFormat="1">
      <c r="C721" s="41"/>
      <c r="D721" s="48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42"/>
      <c r="Q721" s="13"/>
      <c r="R721" s="13"/>
    </row>
    <row r="722" spans="3:18" s="7" customFormat="1">
      <c r="C722" s="41"/>
      <c r="D722" s="48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42"/>
      <c r="Q722" s="13"/>
      <c r="R722" s="13"/>
    </row>
    <row r="723" spans="3:18" s="7" customFormat="1">
      <c r="C723" s="41"/>
      <c r="D723" s="48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42"/>
      <c r="Q723" s="13"/>
      <c r="R723" s="13"/>
    </row>
    <row r="724" spans="3:18" s="7" customFormat="1">
      <c r="C724" s="41"/>
      <c r="D724" s="48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42"/>
      <c r="Q724" s="13"/>
      <c r="R724" s="13"/>
    </row>
    <row r="725" spans="3:18" s="7" customFormat="1">
      <c r="C725" s="41"/>
      <c r="D725" s="48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42"/>
      <c r="Q725" s="13"/>
      <c r="R725" s="13"/>
    </row>
    <row r="726" spans="3:18" s="7" customFormat="1">
      <c r="C726" s="41"/>
      <c r="D726" s="48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42"/>
      <c r="Q726" s="13"/>
      <c r="R726" s="13"/>
    </row>
    <row r="727" spans="3:18" s="7" customFormat="1">
      <c r="C727" s="41"/>
      <c r="D727" s="48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42"/>
      <c r="Q727" s="13"/>
      <c r="R727" s="13"/>
    </row>
    <row r="728" spans="3:18" s="7" customFormat="1">
      <c r="C728" s="41"/>
      <c r="D728" s="48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42"/>
      <c r="Q728" s="13"/>
      <c r="R728" s="13"/>
    </row>
    <row r="729" spans="3:18" s="7" customFormat="1">
      <c r="C729" s="41"/>
      <c r="D729" s="48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42"/>
      <c r="Q729" s="13"/>
      <c r="R729" s="13"/>
    </row>
    <row r="730" spans="3:18" s="7" customFormat="1">
      <c r="C730" s="41"/>
      <c r="D730" s="48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42"/>
      <c r="Q730" s="13"/>
      <c r="R730" s="13"/>
    </row>
    <row r="731" spans="3:18" s="7" customFormat="1">
      <c r="C731" s="41"/>
      <c r="D731" s="48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42"/>
      <c r="Q731" s="13"/>
      <c r="R731" s="13"/>
    </row>
    <row r="732" spans="3:18" s="7" customFormat="1">
      <c r="C732" s="41"/>
      <c r="D732" s="48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42"/>
      <c r="Q732" s="13"/>
      <c r="R732" s="13"/>
    </row>
    <row r="733" spans="3:18" s="7" customFormat="1">
      <c r="C733" s="41"/>
      <c r="D733" s="48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42"/>
      <c r="Q733" s="13"/>
      <c r="R733" s="13"/>
    </row>
    <row r="734" spans="3:18" s="7" customFormat="1">
      <c r="C734" s="41"/>
      <c r="D734" s="48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42"/>
      <c r="Q734" s="13"/>
      <c r="R734" s="13"/>
    </row>
    <row r="735" spans="3:18" s="7" customFormat="1">
      <c r="C735" s="41"/>
      <c r="D735" s="48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42"/>
      <c r="Q735" s="13"/>
      <c r="R735" s="13"/>
    </row>
    <row r="736" spans="3:18" s="7" customFormat="1">
      <c r="C736" s="41"/>
      <c r="D736" s="48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42"/>
      <c r="Q736" s="13"/>
      <c r="R736" s="13"/>
    </row>
    <row r="737" spans="3:18" s="7" customFormat="1">
      <c r="C737" s="41"/>
      <c r="D737" s="48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42"/>
      <c r="Q737" s="13"/>
      <c r="R737" s="13"/>
    </row>
    <row r="738" spans="3:18" s="7" customFormat="1">
      <c r="C738" s="41"/>
      <c r="D738" s="48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42"/>
      <c r="Q738" s="13"/>
      <c r="R738" s="13"/>
    </row>
    <row r="739" spans="3:18" s="7" customFormat="1">
      <c r="C739" s="41"/>
      <c r="D739" s="48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42"/>
      <c r="Q739" s="13"/>
      <c r="R739" s="13"/>
    </row>
    <row r="740" spans="3:18" s="7" customFormat="1">
      <c r="C740" s="41"/>
      <c r="D740" s="48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42"/>
      <c r="Q740" s="13"/>
      <c r="R740" s="13"/>
    </row>
    <row r="741" spans="3:18" s="7" customFormat="1">
      <c r="C741" s="41"/>
      <c r="D741" s="48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42"/>
      <c r="Q741" s="13"/>
      <c r="R741" s="13"/>
    </row>
    <row r="742" spans="3:18" s="7" customFormat="1">
      <c r="C742" s="41"/>
      <c r="D742" s="48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42"/>
      <c r="Q742" s="13"/>
      <c r="R742" s="13"/>
    </row>
    <row r="743" spans="3:18" s="7" customFormat="1">
      <c r="C743" s="41"/>
      <c r="D743" s="48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42"/>
      <c r="Q743" s="13"/>
      <c r="R743" s="13"/>
    </row>
    <row r="744" spans="3:18" s="7" customFormat="1">
      <c r="C744" s="41"/>
      <c r="D744" s="48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42"/>
      <c r="Q744" s="13"/>
      <c r="R744" s="13"/>
    </row>
    <row r="745" spans="3:18" s="7" customFormat="1">
      <c r="C745" s="41"/>
      <c r="D745" s="48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42"/>
      <c r="Q745" s="13"/>
      <c r="R745" s="13"/>
    </row>
    <row r="746" spans="3:18" s="7" customFormat="1">
      <c r="C746" s="41"/>
      <c r="D746" s="48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42"/>
      <c r="Q746" s="13"/>
      <c r="R746" s="13"/>
    </row>
    <row r="747" spans="3:18" s="7" customFormat="1">
      <c r="C747" s="41"/>
      <c r="D747" s="48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42"/>
      <c r="Q747" s="13"/>
      <c r="R747" s="13"/>
    </row>
    <row r="748" spans="3:18" s="7" customFormat="1">
      <c r="C748" s="41"/>
      <c r="D748" s="48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42"/>
      <c r="Q748" s="13"/>
      <c r="R748" s="13"/>
    </row>
    <row r="749" spans="3:18" s="7" customFormat="1">
      <c r="C749" s="41"/>
      <c r="D749" s="48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42"/>
      <c r="Q749" s="13"/>
      <c r="R749" s="13"/>
    </row>
    <row r="750" spans="3:18" s="7" customFormat="1">
      <c r="C750" s="41"/>
      <c r="D750" s="48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42"/>
      <c r="Q750" s="13"/>
      <c r="R750" s="13"/>
    </row>
    <row r="751" spans="3:18" s="7" customFormat="1">
      <c r="C751" s="41"/>
      <c r="D751" s="48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42"/>
      <c r="Q751" s="13"/>
      <c r="R751" s="13"/>
    </row>
    <row r="752" spans="3:18" s="7" customFormat="1">
      <c r="C752" s="41"/>
      <c r="D752" s="48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42"/>
      <c r="Q752" s="13"/>
      <c r="R752" s="13"/>
    </row>
    <row r="753" spans="3:18" s="7" customFormat="1">
      <c r="C753" s="41"/>
      <c r="D753" s="48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42"/>
      <c r="Q753" s="13"/>
      <c r="R753" s="13"/>
    </row>
    <row r="754" spans="3:18" s="7" customFormat="1">
      <c r="C754" s="41"/>
      <c r="D754" s="48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42"/>
      <c r="Q754" s="13"/>
      <c r="R754" s="13"/>
    </row>
    <row r="755" spans="3:18" s="7" customFormat="1">
      <c r="C755" s="41"/>
      <c r="D755" s="48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42"/>
      <c r="Q755" s="13"/>
      <c r="R755" s="13"/>
    </row>
    <row r="756" spans="3:18" s="7" customFormat="1">
      <c r="C756" s="41"/>
      <c r="D756" s="48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42"/>
      <c r="Q756" s="13"/>
      <c r="R756" s="13"/>
    </row>
    <row r="757" spans="3:18" s="7" customFormat="1">
      <c r="C757" s="41"/>
      <c r="D757" s="48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42"/>
      <c r="Q757" s="13"/>
      <c r="R757" s="13"/>
    </row>
    <row r="758" spans="3:18" s="7" customFormat="1">
      <c r="C758" s="41"/>
      <c r="D758" s="48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42"/>
      <c r="Q758" s="13"/>
      <c r="R758" s="13"/>
    </row>
    <row r="759" spans="3:18" s="7" customFormat="1">
      <c r="C759" s="41"/>
      <c r="D759" s="48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42"/>
      <c r="Q759" s="13"/>
      <c r="R759" s="13"/>
    </row>
    <row r="760" spans="3:18" s="7" customFormat="1">
      <c r="C760" s="41"/>
      <c r="D760" s="48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42"/>
      <c r="Q760" s="13"/>
      <c r="R760" s="13"/>
    </row>
    <row r="761" spans="3:18" s="7" customFormat="1">
      <c r="C761" s="41"/>
      <c r="D761" s="48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42"/>
      <c r="Q761" s="13"/>
      <c r="R761" s="13"/>
    </row>
    <row r="762" spans="3:18" s="7" customFormat="1">
      <c r="C762" s="41"/>
      <c r="D762" s="48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42"/>
      <c r="Q762" s="13"/>
      <c r="R762" s="13"/>
    </row>
    <row r="763" spans="3:18" s="7" customFormat="1">
      <c r="C763" s="41"/>
      <c r="D763" s="48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42"/>
      <c r="Q763" s="13"/>
      <c r="R763" s="13"/>
    </row>
    <row r="764" spans="3:18" s="7" customFormat="1">
      <c r="C764" s="41"/>
      <c r="D764" s="48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42"/>
      <c r="Q764" s="13"/>
      <c r="R764" s="13"/>
    </row>
    <row r="765" spans="3:18" s="7" customFormat="1">
      <c r="C765" s="41"/>
      <c r="D765" s="48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42"/>
      <c r="Q765" s="13"/>
      <c r="R765" s="13"/>
    </row>
    <row r="766" spans="3:18" s="7" customFormat="1">
      <c r="C766" s="41"/>
      <c r="D766" s="48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42"/>
      <c r="Q766" s="13"/>
      <c r="R766" s="13"/>
    </row>
    <row r="767" spans="3:18" s="7" customFormat="1">
      <c r="C767" s="41"/>
      <c r="D767" s="48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42"/>
      <c r="Q767" s="13"/>
      <c r="R767" s="13"/>
    </row>
    <row r="768" spans="3:18" s="7" customFormat="1">
      <c r="C768" s="41"/>
      <c r="D768" s="48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42"/>
      <c r="Q768" s="13"/>
      <c r="R768" s="13"/>
    </row>
    <row r="769" spans="3:18" s="7" customFormat="1">
      <c r="C769" s="41"/>
      <c r="D769" s="48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42"/>
      <c r="Q769" s="13"/>
      <c r="R769" s="13"/>
    </row>
    <row r="770" spans="3:18" s="7" customFormat="1">
      <c r="C770" s="41"/>
      <c r="D770" s="48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42"/>
      <c r="Q770" s="13"/>
      <c r="R770" s="13"/>
    </row>
    <row r="771" spans="3:18" s="7" customFormat="1">
      <c r="C771" s="41"/>
      <c r="D771" s="48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42"/>
      <c r="Q771" s="13"/>
      <c r="R771" s="13"/>
    </row>
    <row r="772" spans="3:18" s="7" customFormat="1">
      <c r="C772" s="41"/>
      <c r="D772" s="48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42"/>
      <c r="Q772" s="13"/>
      <c r="R772" s="13"/>
    </row>
    <row r="773" spans="3:18" s="7" customFormat="1">
      <c r="C773" s="41"/>
      <c r="D773" s="48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42"/>
      <c r="Q773" s="13"/>
      <c r="R773" s="13"/>
    </row>
    <row r="774" spans="3:18" s="7" customFormat="1">
      <c r="C774" s="41"/>
      <c r="D774" s="48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42"/>
      <c r="Q774" s="13"/>
      <c r="R774" s="13"/>
    </row>
    <row r="775" spans="3:18" s="7" customFormat="1">
      <c r="C775" s="41"/>
      <c r="D775" s="48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42"/>
      <c r="Q775" s="13"/>
      <c r="R775" s="13"/>
    </row>
    <row r="776" spans="3:18" s="7" customFormat="1">
      <c r="C776" s="41"/>
      <c r="D776" s="48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42"/>
      <c r="Q776" s="13"/>
      <c r="R776" s="13"/>
    </row>
    <row r="777" spans="3:18" s="7" customFormat="1">
      <c r="C777" s="41"/>
      <c r="D777" s="48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42"/>
      <c r="Q777" s="13"/>
      <c r="R777" s="13"/>
    </row>
    <row r="778" spans="3:18" s="7" customFormat="1">
      <c r="C778" s="41"/>
      <c r="D778" s="48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42"/>
      <c r="Q778" s="13"/>
      <c r="R778" s="13"/>
    </row>
    <row r="779" spans="3:18" s="7" customFormat="1">
      <c r="C779" s="41"/>
      <c r="D779" s="48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42"/>
      <c r="Q779" s="13"/>
      <c r="R779" s="13"/>
    </row>
    <row r="893" spans="1:17" s="1" customFormat="1">
      <c r="A893"/>
      <c r="B893"/>
      <c r="C893" s="12"/>
      <c r="D893" s="51"/>
      <c r="P893" s="25"/>
      <c r="Q893" s="29"/>
    </row>
    <row r="894" spans="1:17" s="1" customFormat="1">
      <c r="A894"/>
      <c r="B894"/>
      <c r="C894" s="12"/>
      <c r="D894" s="51"/>
      <c r="P894" s="25"/>
      <c r="Q894" s="29"/>
    </row>
    <row r="895" spans="1:17" s="1" customFormat="1">
      <c r="A895"/>
      <c r="B895"/>
      <c r="C895" s="12"/>
      <c r="D895" s="51"/>
      <c r="P895" s="25"/>
      <c r="Q895" s="29"/>
    </row>
    <row r="896" spans="1:17" s="1" customFormat="1">
      <c r="A896"/>
      <c r="B896"/>
      <c r="C896" s="12"/>
      <c r="D896" s="51"/>
      <c r="P896" s="25"/>
      <c r="Q896" s="29"/>
    </row>
    <row r="897" spans="1:17" s="1" customFormat="1">
      <c r="A897"/>
      <c r="B897"/>
      <c r="C897" s="12"/>
      <c r="D897" s="51"/>
      <c r="P897" s="25"/>
      <c r="Q897" s="29"/>
    </row>
    <row r="898" spans="1:17" s="1" customFormat="1">
      <c r="A898"/>
      <c r="B898"/>
      <c r="C898" s="12"/>
      <c r="D898" s="51"/>
      <c r="P898" s="25"/>
      <c r="Q898" s="29"/>
    </row>
    <row r="899" spans="1:17" s="1" customFormat="1">
      <c r="A899"/>
      <c r="B899"/>
      <c r="C899" s="12"/>
      <c r="D899" s="51"/>
      <c r="P899" s="25"/>
      <c r="Q899" s="29"/>
    </row>
    <row r="900" spans="1:17" s="1" customFormat="1">
      <c r="A900"/>
      <c r="B900"/>
      <c r="C900" s="12"/>
      <c r="D900" s="51"/>
      <c r="P900" s="25"/>
      <c r="Q900" s="29"/>
    </row>
    <row r="901" spans="1:17" s="1" customFormat="1">
      <c r="A901"/>
      <c r="B901"/>
      <c r="C901" s="12"/>
      <c r="D901" s="51"/>
      <c r="P901" s="25"/>
      <c r="Q901" s="29"/>
    </row>
    <row r="902" spans="1:17" s="1" customFormat="1">
      <c r="A902"/>
      <c r="B902"/>
      <c r="C902" s="12"/>
      <c r="D902" s="51"/>
      <c r="P902" s="25"/>
      <c r="Q902" s="29"/>
    </row>
    <row r="903" spans="1:17" s="1" customFormat="1">
      <c r="A903"/>
      <c r="B903"/>
      <c r="C903" s="12"/>
      <c r="D903" s="51"/>
      <c r="P903" s="25"/>
      <c r="Q903" s="29"/>
    </row>
    <row r="904" spans="1:17" s="1" customFormat="1">
      <c r="A904"/>
      <c r="B904"/>
      <c r="C904" s="12"/>
      <c r="D904" s="51"/>
      <c r="P904" s="25"/>
      <c r="Q904" s="29"/>
    </row>
    <row r="906" spans="1:17" s="1" customFormat="1">
      <c r="A906"/>
      <c r="B906"/>
      <c r="C906" s="12"/>
      <c r="D906" s="51"/>
      <c r="P906" s="25"/>
      <c r="Q906" s="29"/>
    </row>
    <row r="907" spans="1:17" s="1" customFormat="1">
      <c r="A907"/>
      <c r="B907"/>
      <c r="C907" s="12"/>
      <c r="D907" s="51"/>
      <c r="P907" s="25"/>
      <c r="Q907" s="29"/>
    </row>
    <row r="908" spans="1:17" s="1" customFormat="1">
      <c r="A908"/>
      <c r="B908"/>
      <c r="C908" s="12"/>
      <c r="D908" s="51"/>
      <c r="P908" s="25"/>
      <c r="Q908" s="29"/>
    </row>
    <row r="909" spans="1:17" s="1" customFormat="1">
      <c r="A909"/>
      <c r="B909"/>
      <c r="C909" s="12"/>
      <c r="D909" s="51"/>
      <c r="P909" s="25"/>
      <c r="Q909" s="29"/>
    </row>
    <row r="910" spans="1:17" s="1" customFormat="1">
      <c r="A910"/>
      <c r="B910"/>
      <c r="C910" s="12"/>
      <c r="D910" s="51"/>
      <c r="P910" s="25"/>
      <c r="Q910" s="29"/>
    </row>
    <row r="911" spans="1:17" s="1" customFormat="1">
      <c r="A911"/>
      <c r="B911"/>
      <c r="C911" s="12"/>
      <c r="D911" s="51"/>
      <c r="P911" s="25"/>
      <c r="Q911" s="29"/>
    </row>
    <row r="912" spans="1:17" s="1" customFormat="1">
      <c r="A912"/>
      <c r="B912"/>
      <c r="C912" s="12"/>
      <c r="D912" s="51"/>
      <c r="P912" s="25"/>
      <c r="Q912" s="29"/>
    </row>
    <row r="913" spans="1:17" s="1" customFormat="1">
      <c r="A913"/>
      <c r="B913"/>
      <c r="C913" s="12"/>
      <c r="D913" s="51"/>
      <c r="P913" s="25"/>
      <c r="Q913" s="29"/>
    </row>
    <row r="914" spans="1:17" s="1" customFormat="1">
      <c r="A914"/>
      <c r="B914"/>
      <c r="C914" s="12"/>
      <c r="D914" s="51"/>
      <c r="P914" s="25"/>
      <c r="Q914" s="29"/>
    </row>
    <row r="925" spans="1:17" s="1" customFormat="1">
      <c r="A925"/>
      <c r="B925"/>
      <c r="C925" s="12"/>
      <c r="D925" s="51"/>
      <c r="P925" s="25"/>
      <c r="Q925" s="29"/>
    </row>
    <row r="926" spans="1:17" s="1" customFormat="1">
      <c r="A926"/>
      <c r="B926"/>
      <c r="C926" s="12"/>
      <c r="D926" s="51"/>
      <c r="P926" s="25"/>
      <c r="Q926" s="29"/>
    </row>
    <row r="927" spans="1:17" s="1" customFormat="1">
      <c r="A927"/>
      <c r="B927"/>
      <c r="C927" s="12"/>
      <c r="D927" s="51"/>
      <c r="P927" s="25"/>
      <c r="Q927" s="29"/>
    </row>
    <row r="928" spans="1:17" s="1" customFormat="1">
      <c r="A928"/>
      <c r="B928"/>
      <c r="C928" s="12"/>
      <c r="D928" s="51"/>
      <c r="P928" s="25"/>
      <c r="Q928" s="29"/>
    </row>
    <row r="929" spans="1:17" s="1" customFormat="1">
      <c r="A929"/>
      <c r="B929"/>
      <c r="C929" s="12"/>
      <c r="D929" s="51"/>
      <c r="P929" s="25"/>
      <c r="Q929" s="29"/>
    </row>
    <row r="931" spans="1:17" s="1" customFormat="1">
      <c r="A931"/>
      <c r="B931"/>
      <c r="C931" s="12"/>
      <c r="D931" s="51"/>
      <c r="P931" s="25"/>
      <c r="Q931" s="29"/>
    </row>
    <row r="932" spans="1:17" s="1" customFormat="1">
      <c r="A932"/>
      <c r="B932"/>
      <c r="C932" s="12"/>
      <c r="D932" s="51"/>
      <c r="P932" s="25"/>
      <c r="Q932" s="29"/>
    </row>
    <row r="933" spans="1:17" s="1" customFormat="1">
      <c r="A933"/>
      <c r="B933"/>
      <c r="C933" s="12"/>
      <c r="D933" s="51"/>
      <c r="P933" s="25"/>
      <c r="Q933" s="29"/>
    </row>
    <row r="934" spans="1:17" s="1" customFormat="1">
      <c r="A934"/>
      <c r="B934"/>
      <c r="C934" s="12"/>
      <c r="D934" s="51"/>
      <c r="P934" s="25"/>
      <c r="Q934" s="29"/>
    </row>
    <row r="935" spans="1:17" s="1" customFormat="1">
      <c r="A935"/>
      <c r="B935"/>
      <c r="C935" s="12"/>
      <c r="D935" s="51"/>
      <c r="P935" s="25"/>
      <c r="Q935" s="29"/>
    </row>
    <row r="936" spans="1:17" s="1" customFormat="1">
      <c r="A936"/>
      <c r="B936"/>
      <c r="C936" s="12"/>
      <c r="D936" s="51"/>
      <c r="P936" s="25"/>
      <c r="Q936" s="29"/>
    </row>
    <row r="937" spans="1:17" s="1" customFormat="1">
      <c r="A937"/>
      <c r="B937"/>
      <c r="C937" s="12"/>
      <c r="D937" s="51"/>
      <c r="P937" s="25"/>
      <c r="Q937" s="29"/>
    </row>
    <row r="938" spans="1:17" s="1" customFormat="1">
      <c r="A938"/>
      <c r="B938"/>
      <c r="C938" s="12"/>
      <c r="D938" s="51"/>
      <c r="P938" s="25"/>
      <c r="Q938" s="29"/>
    </row>
    <row r="939" spans="1:17" s="1" customFormat="1">
      <c r="A939"/>
      <c r="B939"/>
      <c r="C939" s="12"/>
      <c r="D939" s="51"/>
      <c r="P939" s="25"/>
      <c r="Q939" s="29"/>
    </row>
    <row r="940" spans="1:17" s="1" customFormat="1">
      <c r="A940"/>
      <c r="B940"/>
      <c r="C940" s="12"/>
      <c r="D940" s="51"/>
      <c r="P940" s="25"/>
      <c r="Q940" s="29"/>
    </row>
    <row r="941" spans="1:17" s="1" customFormat="1">
      <c r="A941"/>
      <c r="B941"/>
      <c r="C941" s="12"/>
      <c r="D941" s="51"/>
      <c r="P941" s="25"/>
      <c r="Q941" s="29"/>
    </row>
    <row r="942" spans="1:17" s="1" customFormat="1">
      <c r="A942"/>
      <c r="B942"/>
      <c r="C942" s="12"/>
      <c r="D942" s="51"/>
      <c r="P942" s="25"/>
      <c r="Q942" s="29"/>
    </row>
    <row r="943" spans="1:17" s="1" customFormat="1">
      <c r="A943"/>
      <c r="B943"/>
      <c r="C943" s="12"/>
      <c r="D943" s="51"/>
      <c r="P943" s="25"/>
      <c r="Q943" s="29"/>
    </row>
    <row r="944" spans="1:17" s="1" customFormat="1">
      <c r="A944"/>
      <c r="B944"/>
      <c r="C944" s="12"/>
      <c r="D944" s="51"/>
      <c r="P944" s="25"/>
      <c r="Q944" s="29"/>
    </row>
    <row r="945" spans="1:17" s="1" customFormat="1">
      <c r="A945"/>
      <c r="B945"/>
      <c r="C945" s="12"/>
      <c r="D945" s="51"/>
      <c r="P945" s="25"/>
      <c r="Q945" s="29"/>
    </row>
    <row r="946" spans="1:17" s="1" customFormat="1">
      <c r="A946"/>
      <c r="B946"/>
      <c r="C946" s="12"/>
      <c r="D946" s="51"/>
      <c r="P946" s="25"/>
      <c r="Q946" s="29"/>
    </row>
    <row r="947" spans="1:17" s="1" customFormat="1">
      <c r="A947"/>
      <c r="B947"/>
      <c r="C947" s="12"/>
      <c r="D947" s="51"/>
      <c r="P947" s="25"/>
      <c r="Q947" s="29"/>
    </row>
    <row r="948" spans="1:17" s="1" customFormat="1">
      <c r="A948"/>
      <c r="B948"/>
      <c r="C948" s="12"/>
      <c r="D948" s="51"/>
      <c r="P948" s="25"/>
      <c r="Q948" s="29"/>
    </row>
    <row r="949" spans="1:17" s="1" customFormat="1">
      <c r="A949"/>
      <c r="B949"/>
      <c r="C949" s="12"/>
      <c r="D949" s="51"/>
      <c r="P949" s="25"/>
      <c r="Q949" s="29"/>
    </row>
    <row r="950" spans="1:17" s="1" customFormat="1">
      <c r="A950"/>
      <c r="B950"/>
      <c r="C950" s="12"/>
      <c r="D950" s="51"/>
      <c r="P950" s="25"/>
      <c r="Q950" s="29"/>
    </row>
    <row r="951" spans="1:17" s="1" customFormat="1">
      <c r="A951"/>
      <c r="B951"/>
      <c r="C951" s="12"/>
      <c r="D951" s="51"/>
      <c r="P951" s="25"/>
      <c r="Q951" s="29"/>
    </row>
    <row r="953" spans="1:17" s="1" customFormat="1">
      <c r="A953"/>
      <c r="B953"/>
      <c r="C953" s="12"/>
      <c r="D953" s="51"/>
      <c r="P953" s="25"/>
      <c r="Q953" s="29"/>
    </row>
    <row r="962" spans="1:17" s="1" customFormat="1">
      <c r="A962"/>
      <c r="B962"/>
      <c r="C962" s="12"/>
      <c r="D962" s="51"/>
      <c r="P962" s="25"/>
      <c r="Q962" s="29"/>
    </row>
    <row r="963" spans="1:17" s="1" customFormat="1">
      <c r="A963"/>
      <c r="B963"/>
      <c r="C963" s="12"/>
      <c r="D963" s="51"/>
      <c r="P963" s="25"/>
      <c r="Q963" s="29"/>
    </row>
    <row r="964" spans="1:17" s="1" customFormat="1">
      <c r="A964"/>
      <c r="B964"/>
      <c r="C964" s="12"/>
      <c r="D964" s="51"/>
      <c r="P964" s="25"/>
      <c r="Q964" s="29"/>
    </row>
    <row r="966" spans="1:17" s="1" customFormat="1">
      <c r="A966"/>
      <c r="B966"/>
      <c r="C966" s="12"/>
      <c r="D966" s="51"/>
      <c r="P966" s="25"/>
      <c r="Q966" s="29"/>
    </row>
    <row r="967" spans="1:17" s="1" customFormat="1">
      <c r="A967"/>
      <c r="B967"/>
      <c r="C967" s="12"/>
      <c r="D967" s="51"/>
      <c r="P967" s="25"/>
      <c r="Q967" s="29"/>
    </row>
    <row r="969" spans="1:17" s="1" customFormat="1">
      <c r="A969"/>
      <c r="B969"/>
      <c r="C969" s="12"/>
      <c r="D969" s="51"/>
      <c r="P969" s="25"/>
      <c r="Q969" s="29"/>
    </row>
    <row r="970" spans="1:17" s="1" customFormat="1">
      <c r="A970"/>
      <c r="B970"/>
      <c r="C970" s="12"/>
      <c r="D970" s="51"/>
      <c r="P970" s="25"/>
      <c r="Q970" s="29"/>
    </row>
    <row r="971" spans="1:17" s="1" customFormat="1">
      <c r="A971"/>
      <c r="B971"/>
      <c r="C971" s="12"/>
      <c r="D971" s="51"/>
      <c r="P971" s="25"/>
      <c r="Q971" s="29"/>
    </row>
    <row r="972" spans="1:17" s="1" customFormat="1">
      <c r="A972"/>
      <c r="B972"/>
      <c r="C972" s="12"/>
      <c r="D972" s="51"/>
      <c r="P972" s="25"/>
      <c r="Q972" s="29"/>
    </row>
    <row r="973" spans="1:17" s="1" customFormat="1">
      <c r="A973"/>
      <c r="B973"/>
      <c r="C973" s="12"/>
      <c r="D973" s="51"/>
      <c r="P973" s="25"/>
      <c r="Q973" s="29"/>
    </row>
    <row r="974" spans="1:17" s="1" customFormat="1">
      <c r="A974"/>
      <c r="B974"/>
      <c r="C974" s="12"/>
      <c r="D974" s="51"/>
      <c r="P974" s="25"/>
      <c r="Q974" s="29"/>
    </row>
    <row r="975" spans="1:17" s="1" customFormat="1">
      <c r="A975"/>
      <c r="B975"/>
      <c r="C975" s="12"/>
      <c r="D975" s="51"/>
      <c r="P975" s="25"/>
      <c r="Q975" s="29"/>
    </row>
    <row r="976" spans="1:17" s="1" customFormat="1">
      <c r="A976"/>
      <c r="B976"/>
      <c r="C976" s="12"/>
      <c r="D976" s="51"/>
      <c r="P976" s="25"/>
      <c r="Q976" s="29"/>
    </row>
    <row r="977" spans="1:17" s="1" customFormat="1">
      <c r="A977"/>
      <c r="B977"/>
      <c r="C977" s="12"/>
      <c r="D977" s="51"/>
      <c r="P977" s="25"/>
      <c r="Q977" s="29"/>
    </row>
    <row r="978" spans="1:17" s="1" customFormat="1">
      <c r="A978"/>
      <c r="B978"/>
      <c r="C978" s="12"/>
      <c r="D978" s="51"/>
      <c r="P978" s="25"/>
      <c r="Q978" s="29"/>
    </row>
    <row r="979" spans="1:17" s="1" customFormat="1">
      <c r="A979"/>
      <c r="B979"/>
      <c r="C979" s="12"/>
      <c r="D979" s="51"/>
      <c r="P979" s="25"/>
      <c r="Q979" s="29"/>
    </row>
    <row r="980" spans="1:17" s="1" customFormat="1">
      <c r="A980"/>
      <c r="B980"/>
      <c r="C980" s="12"/>
      <c r="D980" s="51"/>
      <c r="P980" s="25"/>
      <c r="Q980" s="29"/>
    </row>
    <row r="982" spans="1:17" s="1" customFormat="1">
      <c r="A982"/>
      <c r="B982"/>
      <c r="C982" s="12"/>
      <c r="D982" s="51"/>
      <c r="P982" s="25"/>
      <c r="Q982" s="29"/>
    </row>
    <row r="983" spans="1:17" s="1" customFormat="1">
      <c r="A983"/>
      <c r="B983"/>
      <c r="C983" s="12"/>
      <c r="D983" s="51"/>
      <c r="P983" s="25"/>
      <c r="Q983" s="29"/>
    </row>
    <row r="984" spans="1:17" s="1" customFormat="1">
      <c r="A984"/>
      <c r="B984"/>
      <c r="C984" s="12"/>
      <c r="D984" s="51"/>
      <c r="P984" s="25"/>
      <c r="Q984" s="29"/>
    </row>
    <row r="985" spans="1:17" s="1" customFormat="1">
      <c r="A985"/>
      <c r="B985"/>
      <c r="C985" s="12"/>
      <c r="D985" s="51"/>
      <c r="P985" s="25"/>
      <c r="Q985" s="29"/>
    </row>
    <row r="986" spans="1:17" s="1" customFormat="1">
      <c r="A986"/>
      <c r="B986"/>
      <c r="C986" s="12"/>
      <c r="D986" s="51"/>
      <c r="P986" s="25"/>
      <c r="Q986" s="29"/>
    </row>
    <row r="987" spans="1:17" s="1" customFormat="1">
      <c r="A987"/>
      <c r="B987"/>
      <c r="C987" s="12"/>
      <c r="D987" s="51"/>
      <c r="P987" s="25"/>
      <c r="Q987" s="29"/>
    </row>
    <row r="988" spans="1:17" s="1" customFormat="1">
      <c r="A988"/>
      <c r="B988"/>
      <c r="C988" s="12"/>
      <c r="D988" s="51"/>
      <c r="P988" s="25"/>
      <c r="Q988" s="29"/>
    </row>
    <row r="989" spans="1:17" s="1" customFormat="1">
      <c r="A989"/>
      <c r="B989"/>
      <c r="C989" s="12"/>
      <c r="D989" s="51"/>
      <c r="P989" s="25"/>
      <c r="Q989" s="29"/>
    </row>
    <row r="990" spans="1:17" s="1" customFormat="1">
      <c r="A990"/>
      <c r="B990"/>
      <c r="C990" s="12"/>
      <c r="D990" s="51"/>
      <c r="P990" s="25"/>
      <c r="Q990" s="29"/>
    </row>
    <row r="991" spans="1:17" s="1" customFormat="1">
      <c r="A991"/>
      <c r="B991"/>
      <c r="C991" s="12"/>
      <c r="D991" s="51"/>
      <c r="P991" s="25"/>
      <c r="Q991" s="29"/>
    </row>
    <row r="992" spans="1:17" s="1" customFormat="1">
      <c r="A992"/>
      <c r="B992"/>
      <c r="C992" s="12"/>
      <c r="D992" s="51"/>
      <c r="P992" s="25"/>
      <c r="Q992" s="29"/>
    </row>
    <row r="993" spans="1:17" s="1" customFormat="1">
      <c r="A993"/>
      <c r="B993"/>
      <c r="C993" s="12"/>
      <c r="D993" s="51"/>
      <c r="P993" s="25"/>
      <c r="Q993" s="29"/>
    </row>
    <row r="994" spans="1:17" s="1" customFormat="1">
      <c r="C994" s="34"/>
      <c r="D994" s="52"/>
      <c r="P994" s="25"/>
      <c r="Q994" s="29"/>
    </row>
    <row r="995" spans="1:17" s="1" customFormat="1">
      <c r="A995"/>
      <c r="B995"/>
      <c r="C995" s="12"/>
      <c r="D995" s="51"/>
      <c r="P995" s="25"/>
      <c r="Q995" s="29"/>
    </row>
    <row r="997" spans="1:17" s="1" customFormat="1">
      <c r="A997"/>
      <c r="B997"/>
      <c r="C997" s="12"/>
      <c r="D997" s="51"/>
      <c r="P997" s="25"/>
      <c r="Q997" s="29"/>
    </row>
    <row r="998" spans="1:17" s="1" customFormat="1">
      <c r="A998"/>
      <c r="B998"/>
      <c r="C998" s="12"/>
      <c r="D998" s="51"/>
      <c r="P998" s="25"/>
      <c r="Q998" s="29"/>
    </row>
    <row r="999" spans="1:17" s="1" customFormat="1">
      <c r="A999"/>
      <c r="B999"/>
      <c r="C999" s="12"/>
      <c r="D999" s="51"/>
      <c r="P999" s="25"/>
      <c r="Q999" s="29"/>
    </row>
    <row r="1000" spans="1:17" s="1" customFormat="1">
      <c r="A1000"/>
      <c r="B1000"/>
      <c r="C1000" s="12"/>
      <c r="D1000" s="51"/>
      <c r="P1000" s="25"/>
      <c r="Q1000" s="29"/>
    </row>
    <row r="1001" spans="1:17" s="1" customFormat="1">
      <c r="A1001"/>
      <c r="B1001"/>
      <c r="C1001" s="12"/>
      <c r="D1001" s="51"/>
      <c r="P1001" s="25"/>
      <c r="Q1001" s="29"/>
    </row>
    <row r="1002" spans="1:17" s="1" customFormat="1">
      <c r="A1002"/>
      <c r="B1002"/>
      <c r="C1002" s="12"/>
      <c r="D1002" s="51"/>
      <c r="P1002" s="25"/>
      <c r="Q1002" s="29"/>
    </row>
    <row r="1003" spans="1:17" s="1" customFormat="1">
      <c r="C1003" s="34"/>
      <c r="D1003" s="52"/>
      <c r="P1003" s="25"/>
      <c r="Q1003" s="29"/>
    </row>
    <row r="1004" spans="1:17" s="1" customFormat="1">
      <c r="C1004" s="34"/>
      <c r="D1004" s="52"/>
      <c r="P1004" s="25"/>
      <c r="Q1004" s="29"/>
    </row>
    <row r="1005" spans="1:17" s="1" customFormat="1">
      <c r="A1005"/>
      <c r="B1005"/>
      <c r="C1005" s="12"/>
      <c r="D1005" s="51"/>
      <c r="P1005" s="25"/>
      <c r="Q1005" s="29"/>
    </row>
    <row r="1006" spans="1:17" s="1" customFormat="1">
      <c r="A1006"/>
      <c r="B1006"/>
      <c r="C1006" s="12"/>
      <c r="D1006" s="51"/>
      <c r="P1006" s="25"/>
      <c r="Q1006" s="29"/>
    </row>
    <row r="1007" spans="1:17" s="1" customFormat="1">
      <c r="A1007"/>
      <c r="B1007"/>
      <c r="C1007" s="12"/>
      <c r="D1007" s="51"/>
      <c r="P1007" s="25"/>
      <c r="Q1007" s="29"/>
    </row>
    <row r="1008" spans="1:17" s="1" customFormat="1">
      <c r="A1008"/>
      <c r="B1008"/>
      <c r="C1008" s="12"/>
      <c r="D1008" s="51"/>
      <c r="P1008" s="25"/>
      <c r="Q1008" s="29"/>
    </row>
    <row r="1009" spans="1:17" s="1" customFormat="1">
      <c r="A1009"/>
      <c r="B1009"/>
      <c r="C1009" s="12"/>
      <c r="D1009" s="51"/>
      <c r="P1009" s="25"/>
      <c r="Q1009" s="29"/>
    </row>
    <row r="1010" spans="1:17" s="1" customFormat="1">
      <c r="A1010"/>
      <c r="B1010"/>
      <c r="C1010" s="12"/>
      <c r="D1010" s="51"/>
      <c r="P1010" s="25"/>
      <c r="Q1010" s="29"/>
    </row>
    <row r="1011" spans="1:17" s="1" customFormat="1">
      <c r="A1011"/>
      <c r="B1011"/>
      <c r="C1011" s="12"/>
      <c r="D1011" s="51"/>
      <c r="P1011" s="25"/>
      <c r="Q1011" s="29"/>
    </row>
    <row r="1012" spans="1:17" s="1" customFormat="1">
      <c r="A1012"/>
      <c r="B1012"/>
      <c r="C1012" s="12"/>
      <c r="D1012" s="51"/>
      <c r="P1012" s="25"/>
      <c r="Q1012" s="29"/>
    </row>
    <row r="1013" spans="1:17" s="1" customFormat="1">
      <c r="A1013"/>
      <c r="B1013"/>
      <c r="C1013" s="12"/>
      <c r="D1013" s="51"/>
      <c r="P1013" s="25"/>
      <c r="Q1013" s="29"/>
    </row>
    <row r="1014" spans="1:17" s="1" customFormat="1">
      <c r="A1014"/>
      <c r="B1014"/>
      <c r="C1014" s="12"/>
      <c r="D1014" s="51"/>
      <c r="P1014" s="25"/>
      <c r="Q1014" s="29"/>
    </row>
    <row r="1015" spans="1:17" s="1" customFormat="1">
      <c r="A1015"/>
      <c r="B1015"/>
      <c r="C1015" s="12"/>
      <c r="D1015" s="51"/>
      <c r="P1015" s="25"/>
      <c r="Q1015" s="29"/>
    </row>
    <row r="1016" spans="1:17" s="1" customFormat="1">
      <c r="A1016"/>
      <c r="B1016"/>
      <c r="C1016" s="12"/>
      <c r="D1016" s="51"/>
      <c r="P1016" s="25"/>
      <c r="Q1016" s="29"/>
    </row>
    <row r="1017" spans="1:17" s="1" customFormat="1">
      <c r="A1017"/>
      <c r="B1017"/>
      <c r="C1017" s="12"/>
      <c r="D1017" s="51"/>
      <c r="P1017" s="25"/>
      <c r="Q1017" s="29"/>
    </row>
    <row r="1018" spans="1:17" s="1" customFormat="1">
      <c r="A1018"/>
      <c r="B1018"/>
      <c r="C1018" s="12"/>
      <c r="D1018" s="51"/>
      <c r="P1018" s="25"/>
      <c r="Q1018" s="29"/>
    </row>
    <row r="1019" spans="1:17" s="1" customFormat="1">
      <c r="A1019"/>
      <c r="B1019"/>
      <c r="C1019" s="12"/>
      <c r="D1019" s="51"/>
      <c r="P1019" s="25"/>
      <c r="Q1019" s="29"/>
    </row>
    <row r="1020" spans="1:17" s="1" customFormat="1">
      <c r="A1020"/>
      <c r="B1020"/>
      <c r="C1020" s="12"/>
      <c r="D1020" s="51"/>
      <c r="P1020" s="25"/>
      <c r="Q1020" s="29"/>
    </row>
    <row r="1021" spans="1:17" s="1" customFormat="1">
      <c r="A1021"/>
      <c r="B1021"/>
      <c r="C1021" s="12"/>
      <c r="D1021" s="51"/>
      <c r="P1021" s="25"/>
      <c r="Q1021" s="29"/>
    </row>
    <row r="1022" spans="1:17" s="1" customFormat="1">
      <c r="A1022"/>
      <c r="B1022"/>
      <c r="C1022" s="12"/>
      <c r="D1022" s="51"/>
      <c r="P1022" s="25"/>
      <c r="Q1022" s="29"/>
    </row>
    <row r="1023" spans="1:17" s="1" customFormat="1">
      <c r="A1023"/>
      <c r="B1023"/>
      <c r="C1023" s="12"/>
      <c r="D1023" s="51"/>
      <c r="P1023" s="25"/>
      <c r="Q1023" s="29"/>
    </row>
    <row r="1024" spans="1:17" s="1" customFormat="1">
      <c r="A1024"/>
      <c r="B1024"/>
      <c r="C1024" s="12"/>
      <c r="D1024" s="51"/>
      <c r="P1024" s="25"/>
      <c r="Q1024" s="29"/>
    </row>
    <row r="1025" spans="1:17" s="1" customFormat="1">
      <c r="A1025"/>
      <c r="B1025"/>
      <c r="C1025" s="12"/>
      <c r="D1025" s="51"/>
      <c r="P1025" s="25"/>
      <c r="Q1025" s="29"/>
    </row>
    <row r="1026" spans="1:17" s="1" customFormat="1">
      <c r="A1026"/>
      <c r="B1026"/>
      <c r="C1026" s="12"/>
      <c r="D1026" s="51"/>
      <c r="P1026" s="25"/>
      <c r="Q1026" s="29"/>
    </row>
    <row r="1027" spans="1:17" s="1" customFormat="1">
      <c r="A1027"/>
      <c r="B1027"/>
      <c r="C1027" s="12"/>
      <c r="D1027" s="51"/>
      <c r="P1027" s="25"/>
      <c r="Q1027" s="29"/>
    </row>
    <row r="1028" spans="1:17" s="1" customFormat="1">
      <c r="A1028"/>
      <c r="B1028"/>
      <c r="C1028" s="12"/>
      <c r="D1028" s="51"/>
      <c r="P1028" s="25"/>
      <c r="Q1028" s="29"/>
    </row>
    <row r="1029" spans="1:17" s="1" customFormat="1">
      <c r="A1029"/>
      <c r="B1029"/>
      <c r="C1029" s="12"/>
      <c r="D1029" s="51"/>
      <c r="P1029" s="25"/>
      <c r="Q1029" s="29"/>
    </row>
    <row r="1030" spans="1:17" s="1" customFormat="1">
      <c r="A1030"/>
      <c r="B1030"/>
      <c r="C1030" s="12"/>
      <c r="D1030" s="51"/>
      <c r="P1030" s="25"/>
      <c r="Q1030" s="29"/>
    </row>
    <row r="1031" spans="1:17" s="1" customFormat="1">
      <c r="A1031"/>
      <c r="B1031"/>
      <c r="C1031" s="12"/>
      <c r="D1031" s="51"/>
      <c r="P1031" s="25"/>
      <c r="Q1031" s="29"/>
    </row>
    <row r="1032" spans="1:17" s="1" customFormat="1">
      <c r="A1032"/>
      <c r="B1032"/>
      <c r="C1032" s="12"/>
      <c r="D1032" s="51"/>
      <c r="P1032" s="25"/>
      <c r="Q1032" s="29"/>
    </row>
    <row r="1033" spans="1:17" s="1" customFormat="1">
      <c r="A1033"/>
      <c r="B1033"/>
      <c r="C1033" s="12"/>
      <c r="D1033" s="51"/>
      <c r="P1033" s="25"/>
      <c r="Q1033" s="29"/>
    </row>
    <row r="1034" spans="1:17" s="1" customFormat="1">
      <c r="A1034"/>
      <c r="B1034"/>
      <c r="C1034" s="12"/>
      <c r="D1034" s="51"/>
      <c r="P1034" s="25"/>
      <c r="Q1034" s="29"/>
    </row>
    <row r="1035" spans="1:17" s="1" customFormat="1">
      <c r="A1035"/>
      <c r="B1035"/>
      <c r="C1035" s="12"/>
      <c r="D1035" s="51"/>
      <c r="P1035" s="25"/>
      <c r="Q1035" s="29"/>
    </row>
    <row r="1036" spans="1:17" s="1" customFormat="1">
      <c r="A1036"/>
      <c r="B1036"/>
      <c r="C1036" s="12"/>
      <c r="D1036" s="51"/>
      <c r="P1036" s="25"/>
      <c r="Q1036" s="29"/>
    </row>
    <row r="1037" spans="1:17" s="1" customFormat="1">
      <c r="A1037"/>
      <c r="B1037"/>
      <c r="C1037" s="12"/>
      <c r="D1037" s="51"/>
      <c r="P1037" s="25"/>
      <c r="Q1037" s="29"/>
    </row>
    <row r="1038" spans="1:17" s="1" customFormat="1">
      <c r="A1038"/>
      <c r="B1038"/>
      <c r="C1038" s="12"/>
      <c r="D1038" s="51"/>
      <c r="P1038" s="25"/>
      <c r="Q1038" s="29"/>
    </row>
    <row r="1039" spans="1:17" s="1" customFormat="1">
      <c r="A1039"/>
      <c r="B1039"/>
      <c r="C1039" s="12"/>
      <c r="D1039" s="51"/>
      <c r="P1039" s="25"/>
      <c r="Q1039" s="29"/>
    </row>
    <row r="1040" spans="1:17" s="1" customFormat="1">
      <c r="A1040"/>
      <c r="B1040"/>
      <c r="C1040" s="12"/>
      <c r="D1040" s="51"/>
      <c r="P1040" s="25"/>
      <c r="Q1040" s="29"/>
    </row>
    <row r="1041" spans="1:17" s="1" customFormat="1">
      <c r="A1041"/>
      <c r="B1041"/>
      <c r="C1041" s="12"/>
      <c r="D1041" s="51"/>
      <c r="P1041" s="25"/>
      <c r="Q1041" s="29"/>
    </row>
    <row r="1042" spans="1:17" s="1" customFormat="1">
      <c r="A1042"/>
      <c r="B1042"/>
      <c r="C1042" s="12"/>
      <c r="D1042" s="51"/>
      <c r="P1042" s="25"/>
      <c r="Q1042" s="29"/>
    </row>
    <row r="1043" spans="1:17" s="1" customFormat="1">
      <c r="A1043"/>
      <c r="B1043"/>
      <c r="C1043" s="12"/>
      <c r="D1043" s="51"/>
      <c r="P1043" s="25"/>
      <c r="Q1043" s="29"/>
    </row>
    <row r="1044" spans="1:17" s="1" customFormat="1">
      <c r="A1044"/>
      <c r="B1044"/>
      <c r="C1044" s="12"/>
      <c r="D1044" s="51"/>
      <c r="P1044" s="25"/>
      <c r="Q1044" s="29"/>
    </row>
    <row r="1045" spans="1:17" s="1" customFormat="1">
      <c r="C1045" s="34"/>
      <c r="D1045" s="52"/>
      <c r="P1045" s="25"/>
      <c r="Q1045" s="29"/>
    </row>
    <row r="1046" spans="1:17" s="1" customFormat="1">
      <c r="A1046"/>
      <c r="B1046"/>
      <c r="C1046" s="12"/>
      <c r="D1046" s="51"/>
      <c r="P1046" s="25"/>
      <c r="Q1046" s="29"/>
    </row>
    <row r="1047" spans="1:17" s="1" customFormat="1">
      <c r="A1047"/>
      <c r="B1047"/>
      <c r="C1047" s="12"/>
      <c r="D1047" s="51"/>
      <c r="P1047" s="25"/>
      <c r="Q1047" s="29"/>
    </row>
    <row r="1048" spans="1:17" s="1" customFormat="1">
      <c r="A1048"/>
      <c r="B1048"/>
      <c r="C1048" s="12"/>
      <c r="D1048" s="51"/>
      <c r="P1048" s="25"/>
      <c r="Q1048" s="29"/>
    </row>
    <row r="1049" spans="1:17" s="1" customFormat="1">
      <c r="A1049"/>
      <c r="B1049"/>
      <c r="C1049" s="12"/>
      <c r="D1049" s="51"/>
      <c r="P1049" s="25"/>
      <c r="Q1049" s="29"/>
    </row>
    <row r="1050" spans="1:17" s="1" customFormat="1">
      <c r="A1050"/>
      <c r="B1050"/>
      <c r="C1050" s="12"/>
      <c r="D1050" s="51"/>
      <c r="P1050" s="25"/>
      <c r="Q1050" s="29"/>
    </row>
    <row r="1051" spans="1:17" s="1" customFormat="1">
      <c r="A1051"/>
      <c r="B1051"/>
      <c r="C1051" s="12"/>
      <c r="D1051" s="51"/>
      <c r="P1051" s="25"/>
      <c r="Q1051" s="29"/>
    </row>
    <row r="1052" spans="1:17" s="1" customFormat="1">
      <c r="A1052"/>
      <c r="B1052"/>
      <c r="C1052" s="12"/>
      <c r="D1052" s="51"/>
      <c r="P1052" s="25"/>
      <c r="Q1052" s="29"/>
    </row>
    <row r="1053" spans="1:17" s="1" customFormat="1">
      <c r="A1053"/>
      <c r="B1053"/>
      <c r="C1053" s="12"/>
      <c r="D1053" s="51"/>
      <c r="P1053" s="25"/>
      <c r="Q1053" s="29"/>
    </row>
    <row r="1054" spans="1:17" s="1" customFormat="1">
      <c r="A1054"/>
      <c r="B1054"/>
      <c r="C1054" s="12"/>
      <c r="D1054" s="51"/>
      <c r="P1054" s="25"/>
      <c r="Q1054" s="29"/>
    </row>
    <row r="1055" spans="1:17" s="1" customFormat="1">
      <c r="A1055"/>
      <c r="B1055"/>
      <c r="C1055" s="12"/>
      <c r="D1055" s="51"/>
      <c r="P1055" s="25"/>
      <c r="Q1055" s="29"/>
    </row>
    <row r="1056" spans="1:17" s="1" customFormat="1">
      <c r="A1056"/>
      <c r="B1056"/>
      <c r="C1056" s="12"/>
      <c r="D1056" s="51"/>
      <c r="P1056" s="25"/>
      <c r="Q1056" s="29"/>
    </row>
    <row r="1057" spans="1:17" s="1" customFormat="1">
      <c r="A1057"/>
      <c r="B1057"/>
      <c r="C1057" s="12"/>
      <c r="D1057" s="51"/>
      <c r="P1057" s="25"/>
      <c r="Q1057" s="29"/>
    </row>
    <row r="1058" spans="1:17" s="1" customFormat="1">
      <c r="A1058"/>
      <c r="B1058"/>
      <c r="C1058" s="12"/>
      <c r="D1058" s="51"/>
      <c r="P1058" s="25"/>
      <c r="Q1058" s="29"/>
    </row>
    <row r="1059" spans="1:17" s="1" customFormat="1">
      <c r="A1059"/>
      <c r="B1059"/>
      <c r="C1059" s="12"/>
      <c r="D1059" s="51"/>
      <c r="P1059" s="25"/>
      <c r="Q1059" s="29"/>
    </row>
    <row r="1060" spans="1:17" s="1" customFormat="1">
      <c r="A1060"/>
      <c r="B1060"/>
      <c r="C1060" s="12"/>
      <c r="D1060" s="51"/>
      <c r="P1060" s="25"/>
      <c r="Q1060" s="29"/>
    </row>
    <row r="1061" spans="1:17" s="1" customFormat="1">
      <c r="A1061"/>
      <c r="B1061"/>
      <c r="C1061" s="12"/>
      <c r="D1061" s="51"/>
      <c r="P1061" s="25"/>
      <c r="Q1061" s="29"/>
    </row>
    <row r="1062" spans="1:17" s="1" customFormat="1">
      <c r="A1062"/>
      <c r="B1062"/>
      <c r="C1062" s="12"/>
      <c r="D1062" s="51"/>
      <c r="P1062" s="25"/>
      <c r="Q1062" s="29"/>
    </row>
    <row r="1063" spans="1:17" s="1" customFormat="1">
      <c r="A1063"/>
      <c r="B1063"/>
      <c r="C1063" s="12"/>
      <c r="D1063" s="51"/>
      <c r="P1063" s="25"/>
      <c r="Q1063" s="29"/>
    </row>
    <row r="1064" spans="1:17" s="1" customFormat="1">
      <c r="A1064"/>
      <c r="B1064"/>
      <c r="C1064" s="12"/>
      <c r="D1064" s="51"/>
      <c r="P1064" s="25"/>
      <c r="Q1064" s="29"/>
    </row>
    <row r="1065" spans="1:17" s="1" customFormat="1">
      <c r="A1065"/>
      <c r="B1065"/>
      <c r="C1065" s="12"/>
      <c r="D1065" s="51"/>
      <c r="P1065" s="25"/>
      <c r="Q1065" s="29"/>
    </row>
    <row r="1066" spans="1:17" s="1" customFormat="1">
      <c r="A1066"/>
      <c r="B1066"/>
      <c r="C1066" s="12"/>
      <c r="D1066" s="51"/>
      <c r="P1066" s="25"/>
      <c r="Q1066" s="29"/>
    </row>
    <row r="1067" spans="1:17" s="1" customFormat="1">
      <c r="A1067"/>
      <c r="B1067"/>
      <c r="C1067" s="12"/>
      <c r="D1067" s="51"/>
      <c r="P1067" s="25"/>
      <c r="Q1067" s="29"/>
    </row>
    <row r="1068" spans="1:17" s="1" customFormat="1">
      <c r="A1068"/>
      <c r="B1068"/>
      <c r="C1068" s="12"/>
      <c r="D1068" s="51"/>
      <c r="P1068" s="25"/>
      <c r="Q1068" s="29"/>
    </row>
    <row r="1069" spans="1:17" s="1" customFormat="1">
      <c r="A1069"/>
      <c r="B1069"/>
      <c r="C1069" s="12"/>
      <c r="D1069" s="51"/>
      <c r="P1069" s="25"/>
      <c r="Q1069" s="29"/>
    </row>
    <row r="1070" spans="1:17" s="1" customFormat="1">
      <c r="A1070"/>
      <c r="B1070"/>
      <c r="C1070" s="12"/>
      <c r="D1070" s="51"/>
      <c r="P1070" s="25"/>
      <c r="Q1070" s="29"/>
    </row>
    <row r="1071" spans="1:17" s="1" customFormat="1">
      <c r="A1071"/>
      <c r="B1071"/>
      <c r="C1071" s="12"/>
      <c r="D1071" s="51"/>
      <c r="P1071" s="25"/>
      <c r="Q1071" s="29"/>
    </row>
    <row r="1072" spans="1:17" s="1" customFormat="1">
      <c r="A1072"/>
      <c r="B1072"/>
      <c r="C1072" s="12"/>
      <c r="D1072" s="51"/>
      <c r="P1072" s="25"/>
      <c r="Q1072" s="29"/>
    </row>
    <row r="1073" spans="1:17" s="1" customFormat="1">
      <c r="A1073"/>
      <c r="B1073"/>
      <c r="C1073" s="12"/>
      <c r="D1073" s="51"/>
      <c r="P1073" s="25"/>
      <c r="Q1073" s="29"/>
    </row>
    <row r="1074" spans="1:17" s="1" customFormat="1">
      <c r="A1074"/>
      <c r="B1074"/>
      <c r="C1074" s="12"/>
      <c r="D1074" s="51"/>
      <c r="P1074" s="25"/>
      <c r="Q1074" s="29"/>
    </row>
    <row r="1075" spans="1:17" s="1" customFormat="1">
      <c r="A1075"/>
      <c r="B1075"/>
      <c r="C1075" s="12"/>
      <c r="D1075" s="51"/>
      <c r="P1075" s="25"/>
      <c r="Q1075" s="29"/>
    </row>
    <row r="1076" spans="1:17" s="1" customFormat="1">
      <c r="A1076"/>
      <c r="B1076"/>
      <c r="C1076" s="12"/>
      <c r="D1076" s="51"/>
      <c r="P1076" s="25"/>
      <c r="Q1076" s="29"/>
    </row>
    <row r="1077" spans="1:17" s="1" customFormat="1">
      <c r="A1077"/>
      <c r="B1077"/>
      <c r="C1077" s="12"/>
      <c r="D1077" s="51"/>
      <c r="P1077" s="25"/>
      <c r="Q1077" s="29"/>
    </row>
    <row r="1078" spans="1:17" s="1" customFormat="1">
      <c r="A1078"/>
      <c r="B1078"/>
      <c r="C1078" s="12"/>
      <c r="D1078" s="51"/>
      <c r="P1078" s="25"/>
      <c r="Q1078" s="29"/>
    </row>
    <row r="1079" spans="1:17" s="1" customFormat="1">
      <c r="A1079"/>
      <c r="B1079"/>
      <c r="C1079" s="12"/>
      <c r="D1079" s="51"/>
      <c r="P1079" s="25"/>
      <c r="Q1079" s="29"/>
    </row>
    <row r="1080" spans="1:17" s="1" customFormat="1">
      <c r="A1080"/>
      <c r="B1080"/>
      <c r="C1080" s="12"/>
      <c r="D1080" s="51"/>
      <c r="P1080" s="25"/>
      <c r="Q1080" s="29"/>
    </row>
    <row r="1081" spans="1:17" s="1" customFormat="1">
      <c r="A1081"/>
      <c r="B1081"/>
      <c r="C1081" s="12"/>
      <c r="D1081" s="51"/>
      <c r="P1081" s="25"/>
      <c r="Q1081" s="29"/>
    </row>
    <row r="1082" spans="1:17" s="1" customFormat="1">
      <c r="A1082"/>
      <c r="B1082"/>
      <c r="C1082" s="12"/>
      <c r="D1082" s="51"/>
      <c r="P1082" s="25"/>
      <c r="Q1082" s="29"/>
    </row>
    <row r="1083" spans="1:17" s="1" customFormat="1">
      <c r="A1083"/>
      <c r="B1083"/>
      <c r="C1083" s="12"/>
      <c r="D1083" s="51"/>
      <c r="P1083" s="25"/>
      <c r="Q1083" s="29"/>
    </row>
    <row r="1084" spans="1:17" s="1" customFormat="1">
      <c r="A1084"/>
      <c r="B1084"/>
      <c r="C1084" s="12"/>
      <c r="D1084" s="51"/>
      <c r="P1084" s="25"/>
      <c r="Q1084" s="29"/>
    </row>
    <row r="1085" spans="1:17" s="1" customFormat="1">
      <c r="A1085"/>
      <c r="B1085"/>
      <c r="C1085" s="12"/>
      <c r="D1085" s="51"/>
      <c r="P1085" s="25"/>
      <c r="Q1085" s="29"/>
    </row>
    <row r="1086" spans="1:17" s="1" customFormat="1">
      <c r="A1086"/>
      <c r="B1086"/>
      <c r="C1086" s="12"/>
      <c r="D1086" s="51"/>
      <c r="P1086" s="25"/>
      <c r="Q1086" s="29"/>
    </row>
    <row r="1087" spans="1:17" s="1" customFormat="1">
      <c r="A1087"/>
      <c r="B1087"/>
      <c r="C1087" s="12"/>
      <c r="D1087" s="51"/>
      <c r="P1087" s="25"/>
      <c r="Q1087" s="29"/>
    </row>
    <row r="1088" spans="1:17" s="1" customFormat="1">
      <c r="A1088"/>
      <c r="B1088"/>
      <c r="C1088" s="12"/>
      <c r="D1088" s="51"/>
      <c r="P1088" s="25"/>
      <c r="Q1088" s="29"/>
    </row>
    <row r="1089" spans="1:17" s="1" customFormat="1">
      <c r="A1089"/>
      <c r="B1089"/>
      <c r="C1089" s="12"/>
      <c r="D1089" s="51"/>
      <c r="P1089" s="25"/>
      <c r="Q1089" s="29"/>
    </row>
    <row r="1090" spans="1:17" s="1" customFormat="1">
      <c r="A1090"/>
      <c r="B1090"/>
      <c r="C1090" s="12"/>
      <c r="D1090" s="51"/>
      <c r="P1090" s="25"/>
      <c r="Q1090" s="29"/>
    </row>
    <row r="1091" spans="1:17" s="1" customFormat="1">
      <c r="A1091"/>
      <c r="B1091"/>
      <c r="C1091" s="12"/>
      <c r="D1091" s="51"/>
      <c r="P1091" s="25"/>
      <c r="Q1091" s="29"/>
    </row>
    <row r="1092" spans="1:17" s="1" customFormat="1">
      <c r="A1092"/>
      <c r="B1092"/>
      <c r="C1092" s="12"/>
      <c r="D1092" s="51"/>
      <c r="P1092" s="25"/>
      <c r="Q1092" s="29"/>
    </row>
    <row r="1093" spans="1:17" s="1" customFormat="1">
      <c r="A1093"/>
      <c r="B1093"/>
      <c r="C1093" s="12"/>
      <c r="D1093" s="51"/>
      <c r="P1093" s="25"/>
      <c r="Q1093" s="29"/>
    </row>
    <row r="1094" spans="1:17" s="1" customFormat="1">
      <c r="A1094"/>
      <c r="B1094"/>
      <c r="C1094" s="12"/>
      <c r="D1094" s="51"/>
      <c r="P1094" s="25"/>
      <c r="Q1094" s="29"/>
    </row>
    <row r="1095" spans="1:17" s="1" customFormat="1">
      <c r="A1095"/>
      <c r="B1095"/>
      <c r="C1095" s="12"/>
      <c r="D1095" s="51"/>
      <c r="P1095" s="25"/>
      <c r="Q1095" s="29"/>
    </row>
    <row r="1096" spans="1:17" s="1" customFormat="1">
      <c r="A1096"/>
      <c r="B1096"/>
      <c r="C1096" s="12"/>
      <c r="D1096" s="51"/>
      <c r="P1096" s="25"/>
      <c r="Q1096" s="29"/>
    </row>
    <row r="1097" spans="1:17" s="1" customFormat="1">
      <c r="A1097"/>
      <c r="B1097"/>
      <c r="C1097" s="12"/>
      <c r="D1097" s="51"/>
      <c r="P1097" s="25"/>
      <c r="Q1097" s="29"/>
    </row>
    <row r="1098" spans="1:17" s="1" customFormat="1">
      <c r="A1098"/>
      <c r="B1098"/>
      <c r="C1098" s="12"/>
      <c r="D1098" s="51"/>
      <c r="P1098" s="25"/>
      <c r="Q1098" s="29"/>
    </row>
    <row r="1099" spans="1:17" s="1" customFormat="1">
      <c r="A1099"/>
      <c r="B1099"/>
      <c r="C1099" s="12"/>
      <c r="D1099" s="51"/>
      <c r="P1099" s="25"/>
      <c r="Q1099" s="29"/>
    </row>
    <row r="1100" spans="1:17" s="1" customFormat="1">
      <c r="A1100"/>
      <c r="B1100"/>
      <c r="C1100" s="12"/>
      <c r="D1100" s="51"/>
      <c r="P1100" s="25"/>
      <c r="Q1100" s="29"/>
    </row>
    <row r="1101" spans="1:17" s="1" customFormat="1">
      <c r="A1101"/>
      <c r="B1101"/>
      <c r="C1101" s="12"/>
      <c r="D1101" s="51"/>
      <c r="P1101" s="25"/>
      <c r="Q1101" s="29"/>
    </row>
    <row r="1102" spans="1:17" s="1" customFormat="1">
      <c r="A1102"/>
      <c r="B1102"/>
      <c r="C1102" s="12"/>
      <c r="D1102" s="51"/>
      <c r="P1102" s="25"/>
      <c r="Q1102" s="29"/>
    </row>
    <row r="1103" spans="1:17" s="1" customFormat="1">
      <c r="A1103"/>
      <c r="B1103"/>
      <c r="C1103" s="12"/>
      <c r="D1103" s="51"/>
      <c r="P1103" s="25"/>
      <c r="Q1103" s="29"/>
    </row>
    <row r="1104" spans="1:17" s="1" customFormat="1">
      <c r="A1104"/>
      <c r="B1104"/>
      <c r="C1104" s="12"/>
      <c r="D1104" s="51"/>
      <c r="P1104" s="25"/>
      <c r="Q1104" s="29"/>
    </row>
    <row r="1105" spans="1:17" s="1" customFormat="1">
      <c r="A1105"/>
      <c r="B1105"/>
      <c r="C1105" s="12"/>
      <c r="D1105" s="51"/>
      <c r="P1105" s="25"/>
      <c r="Q1105" s="29"/>
    </row>
    <row r="1106" spans="1:17" s="1" customFormat="1">
      <c r="A1106"/>
      <c r="B1106"/>
      <c r="C1106" s="12"/>
      <c r="D1106" s="51"/>
      <c r="P1106" s="25"/>
      <c r="Q1106" s="29"/>
    </row>
    <row r="1107" spans="1:17" s="1" customFormat="1">
      <c r="A1107"/>
      <c r="B1107"/>
      <c r="C1107" s="12"/>
      <c r="D1107" s="51"/>
      <c r="P1107" s="25"/>
      <c r="Q1107" s="29"/>
    </row>
    <row r="1108" spans="1:17" s="1" customFormat="1">
      <c r="A1108"/>
      <c r="B1108"/>
      <c r="C1108" s="12"/>
      <c r="D1108" s="51"/>
      <c r="P1108" s="25"/>
      <c r="Q1108" s="29"/>
    </row>
    <row r="1109" spans="1:17" s="1" customFormat="1">
      <c r="A1109"/>
      <c r="B1109"/>
      <c r="C1109" s="12"/>
      <c r="D1109" s="51"/>
      <c r="P1109" s="25"/>
      <c r="Q1109" s="29"/>
    </row>
    <row r="1110" spans="1:17" s="1" customFormat="1">
      <c r="C1110" s="34"/>
      <c r="D1110" s="52"/>
      <c r="P1110" s="25"/>
      <c r="Q1110" s="29"/>
    </row>
    <row r="1111" spans="1:17" s="1" customFormat="1">
      <c r="A1111"/>
      <c r="B1111"/>
      <c r="C1111" s="12"/>
      <c r="D1111" s="51"/>
      <c r="P1111" s="25"/>
      <c r="Q1111" s="29"/>
    </row>
    <row r="1112" spans="1:17" s="1" customFormat="1">
      <c r="A1112"/>
      <c r="B1112"/>
      <c r="C1112" s="12"/>
      <c r="D1112" s="51"/>
      <c r="P1112" s="25"/>
      <c r="Q1112" s="29"/>
    </row>
    <row r="1113" spans="1:17" s="1" customFormat="1">
      <c r="A1113"/>
      <c r="B1113"/>
      <c r="C1113" s="12"/>
      <c r="D1113" s="51"/>
      <c r="P1113" s="25"/>
      <c r="Q1113" s="29"/>
    </row>
    <row r="1114" spans="1:17" s="1" customFormat="1">
      <c r="A1114"/>
      <c r="B1114"/>
      <c r="C1114" s="12"/>
      <c r="D1114" s="51"/>
      <c r="P1114" s="25"/>
      <c r="Q1114" s="29"/>
    </row>
    <row r="1115" spans="1:17" s="1" customFormat="1">
      <c r="A1115"/>
      <c r="B1115"/>
      <c r="C1115" s="12"/>
      <c r="D1115" s="51"/>
      <c r="P1115" s="25"/>
      <c r="Q1115" s="29"/>
    </row>
    <row r="1116" spans="1:17" s="1" customFormat="1">
      <c r="A1116"/>
      <c r="B1116"/>
      <c r="C1116" s="12"/>
      <c r="D1116" s="51"/>
      <c r="P1116" s="25"/>
      <c r="Q1116" s="29"/>
    </row>
    <row r="1117" spans="1:17" s="1" customFormat="1">
      <c r="A1117"/>
      <c r="B1117"/>
      <c r="C1117" s="12"/>
      <c r="D1117" s="51"/>
      <c r="P1117" s="25"/>
      <c r="Q1117" s="29"/>
    </row>
    <row r="1118" spans="1:17" s="1" customFormat="1">
      <c r="A1118"/>
      <c r="B1118"/>
      <c r="C1118" s="12"/>
      <c r="D1118" s="51"/>
      <c r="P1118" s="25"/>
      <c r="Q1118" s="29"/>
    </row>
    <row r="1119" spans="1:17" s="1" customFormat="1">
      <c r="A1119"/>
      <c r="B1119"/>
      <c r="C1119" s="12"/>
      <c r="D1119" s="51"/>
      <c r="P1119" s="25"/>
      <c r="Q1119" s="29"/>
    </row>
    <row r="1120" spans="1:17" s="1" customFormat="1">
      <c r="A1120"/>
      <c r="B1120"/>
      <c r="C1120" s="12"/>
      <c r="D1120" s="51"/>
      <c r="P1120" s="25"/>
      <c r="Q1120" s="29"/>
    </row>
    <row r="1121" spans="1:17" s="1" customFormat="1">
      <c r="A1121"/>
      <c r="B1121"/>
      <c r="C1121" s="12"/>
      <c r="D1121" s="51"/>
      <c r="P1121" s="25"/>
      <c r="Q1121" s="29"/>
    </row>
    <row r="1122" spans="1:17" s="1" customFormat="1">
      <c r="A1122"/>
      <c r="B1122"/>
      <c r="C1122" s="12"/>
      <c r="D1122" s="51"/>
      <c r="P1122" s="25"/>
      <c r="Q1122" s="29"/>
    </row>
    <row r="1123" spans="1:17" s="1" customFormat="1">
      <c r="A1123"/>
      <c r="B1123"/>
      <c r="C1123" s="12"/>
      <c r="D1123" s="51"/>
      <c r="P1123" s="25"/>
      <c r="Q1123" s="29"/>
    </row>
    <row r="1124" spans="1:17" s="1" customFormat="1">
      <c r="A1124"/>
      <c r="B1124"/>
      <c r="C1124" s="12"/>
      <c r="D1124" s="51"/>
      <c r="P1124" s="25"/>
      <c r="Q1124" s="29"/>
    </row>
    <row r="1125" spans="1:17" s="1" customFormat="1">
      <c r="A1125"/>
      <c r="B1125"/>
      <c r="C1125" s="12"/>
      <c r="D1125" s="51"/>
      <c r="P1125" s="25"/>
      <c r="Q1125" s="29"/>
    </row>
    <row r="1126" spans="1:17" s="1" customFormat="1">
      <c r="A1126"/>
      <c r="B1126"/>
      <c r="C1126" s="12"/>
      <c r="D1126" s="51"/>
      <c r="P1126" s="25"/>
      <c r="Q1126" s="29"/>
    </row>
    <row r="1127" spans="1:17" s="1" customFormat="1">
      <c r="A1127"/>
      <c r="B1127"/>
      <c r="C1127" s="12"/>
      <c r="D1127" s="51"/>
      <c r="P1127" s="25"/>
      <c r="Q1127" s="29"/>
    </row>
    <row r="1128" spans="1:17" s="1" customFormat="1">
      <c r="A1128"/>
      <c r="B1128"/>
      <c r="C1128" s="12"/>
      <c r="D1128" s="51"/>
      <c r="P1128" s="25"/>
      <c r="Q1128" s="29"/>
    </row>
    <row r="1129" spans="1:17" s="1" customFormat="1">
      <c r="A1129"/>
      <c r="B1129"/>
      <c r="C1129" s="12"/>
      <c r="D1129" s="51"/>
      <c r="P1129" s="25"/>
      <c r="Q1129" s="29"/>
    </row>
    <row r="1130" spans="1:17" s="1" customFormat="1">
      <c r="A1130"/>
      <c r="B1130"/>
      <c r="C1130" s="12"/>
      <c r="D1130" s="51"/>
      <c r="P1130" s="25"/>
      <c r="Q1130" s="29"/>
    </row>
    <row r="1131" spans="1:17" s="1" customFormat="1">
      <c r="A1131"/>
      <c r="B1131"/>
      <c r="C1131" s="12"/>
      <c r="D1131" s="51"/>
      <c r="P1131" s="25"/>
      <c r="Q1131" s="29"/>
    </row>
    <row r="1132" spans="1:17" s="1" customFormat="1">
      <c r="A1132"/>
      <c r="B1132"/>
      <c r="C1132" s="12"/>
      <c r="D1132" s="51"/>
      <c r="P1132" s="25"/>
      <c r="Q1132" s="29"/>
    </row>
    <row r="1133" spans="1:17" s="1" customFormat="1">
      <c r="A1133"/>
      <c r="B1133"/>
      <c r="C1133" s="12"/>
      <c r="D1133" s="51"/>
      <c r="P1133" s="25"/>
      <c r="Q1133" s="29"/>
    </row>
    <row r="1134" spans="1:17" s="1" customFormat="1">
      <c r="A1134"/>
      <c r="B1134"/>
      <c r="C1134" s="12"/>
      <c r="D1134" s="51"/>
      <c r="P1134" s="25"/>
      <c r="Q1134" s="29"/>
    </row>
    <row r="1135" spans="1:17" s="1" customFormat="1">
      <c r="A1135"/>
      <c r="B1135"/>
      <c r="C1135" s="12"/>
      <c r="D1135" s="51"/>
      <c r="P1135" s="25"/>
      <c r="Q1135" s="29"/>
    </row>
    <row r="1136" spans="1:17" s="1" customFormat="1">
      <c r="A1136"/>
      <c r="B1136"/>
      <c r="C1136" s="12"/>
      <c r="D1136" s="51"/>
      <c r="P1136" s="25"/>
      <c r="Q1136" s="29"/>
    </row>
    <row r="1137" spans="1:17" s="1" customFormat="1">
      <c r="A1137"/>
      <c r="B1137"/>
      <c r="C1137" s="12"/>
      <c r="D1137" s="51"/>
      <c r="P1137" s="25"/>
      <c r="Q1137" s="29"/>
    </row>
    <row r="1138" spans="1:17" s="1" customFormat="1">
      <c r="A1138"/>
      <c r="B1138"/>
      <c r="C1138" s="12"/>
      <c r="D1138" s="51"/>
      <c r="P1138" s="25"/>
      <c r="Q1138" s="29"/>
    </row>
    <row r="1139" spans="1:17" s="1" customFormat="1">
      <c r="A1139"/>
      <c r="B1139"/>
      <c r="C1139" s="12"/>
      <c r="D1139" s="51"/>
      <c r="P1139" s="25"/>
      <c r="Q1139" s="29"/>
    </row>
    <row r="1140" spans="1:17" s="1" customFormat="1">
      <c r="A1140"/>
      <c r="B1140"/>
      <c r="C1140" s="12"/>
      <c r="D1140" s="51"/>
      <c r="P1140" s="25"/>
      <c r="Q1140" s="29"/>
    </row>
    <row r="1141" spans="1:17" s="1" customFormat="1">
      <c r="A1141"/>
      <c r="B1141"/>
      <c r="C1141" s="12"/>
      <c r="D1141" s="51"/>
      <c r="P1141" s="25"/>
      <c r="Q1141" s="29"/>
    </row>
    <row r="1142" spans="1:17" s="1" customFormat="1">
      <c r="A1142"/>
      <c r="B1142"/>
      <c r="C1142" s="12"/>
      <c r="D1142" s="51"/>
      <c r="P1142" s="25"/>
      <c r="Q1142" s="29"/>
    </row>
    <row r="1143" spans="1:17" s="1" customFormat="1">
      <c r="C1143" s="34"/>
      <c r="D1143" s="52"/>
      <c r="P1143" s="25"/>
      <c r="Q1143" s="29"/>
    </row>
    <row r="1144" spans="1:17" s="1" customFormat="1">
      <c r="A1144"/>
      <c r="B1144"/>
      <c r="C1144" s="12"/>
      <c r="D1144" s="51"/>
      <c r="P1144" s="25"/>
      <c r="Q1144" s="29"/>
    </row>
    <row r="1145" spans="1:17" s="1" customFormat="1">
      <c r="A1145"/>
      <c r="B1145"/>
      <c r="C1145" s="12"/>
      <c r="D1145" s="51"/>
      <c r="P1145" s="25"/>
      <c r="Q1145" s="29"/>
    </row>
    <row r="1146" spans="1:17" s="1" customFormat="1">
      <c r="A1146"/>
      <c r="B1146"/>
      <c r="C1146" s="12"/>
      <c r="D1146" s="51"/>
      <c r="P1146" s="25"/>
      <c r="Q1146" s="29"/>
    </row>
    <row r="1147" spans="1:17" s="1" customFormat="1">
      <c r="A1147"/>
      <c r="B1147"/>
      <c r="C1147" s="12"/>
      <c r="D1147" s="51"/>
      <c r="P1147" s="25"/>
      <c r="Q1147" s="29"/>
    </row>
    <row r="1148" spans="1:17" s="1" customFormat="1">
      <c r="A1148"/>
      <c r="B1148"/>
      <c r="C1148" s="12"/>
      <c r="D1148" s="51"/>
      <c r="P1148" s="25"/>
      <c r="Q1148" s="29"/>
    </row>
    <row r="1149" spans="1:17" s="1" customFormat="1">
      <c r="A1149"/>
      <c r="B1149"/>
      <c r="C1149" s="12"/>
      <c r="D1149" s="51"/>
      <c r="P1149" s="25"/>
      <c r="Q1149" s="29"/>
    </row>
    <row r="1150" spans="1:17" s="1" customFormat="1">
      <c r="A1150"/>
      <c r="B1150"/>
      <c r="C1150" s="12"/>
      <c r="D1150" s="51"/>
      <c r="P1150" s="25"/>
      <c r="Q1150" s="29"/>
    </row>
    <row r="1151" spans="1:17" s="1" customFormat="1">
      <c r="A1151"/>
      <c r="B1151"/>
      <c r="C1151" s="12"/>
      <c r="D1151" s="51"/>
      <c r="P1151" s="25"/>
      <c r="Q1151" s="29"/>
    </row>
    <row r="1152" spans="1:17" s="1" customFormat="1">
      <c r="A1152"/>
      <c r="B1152"/>
      <c r="C1152" s="12"/>
      <c r="D1152" s="51"/>
      <c r="P1152" s="25"/>
      <c r="Q1152" s="29"/>
    </row>
    <row r="1153" spans="1:17" s="1" customFormat="1">
      <c r="A1153"/>
      <c r="B1153"/>
      <c r="C1153" s="12"/>
      <c r="D1153" s="51"/>
      <c r="P1153" s="25"/>
      <c r="Q1153" s="29"/>
    </row>
    <row r="1154" spans="1:17" s="1" customFormat="1">
      <c r="A1154"/>
      <c r="B1154"/>
      <c r="C1154" s="12"/>
      <c r="D1154" s="51"/>
      <c r="P1154" s="25"/>
      <c r="Q1154" s="29"/>
    </row>
    <row r="1155" spans="1:17" s="1" customFormat="1">
      <c r="A1155"/>
      <c r="B1155"/>
      <c r="C1155" s="12"/>
      <c r="D1155" s="51"/>
      <c r="P1155" s="25"/>
      <c r="Q1155" s="29"/>
    </row>
    <row r="1156" spans="1:17" s="1" customFormat="1">
      <c r="A1156"/>
      <c r="B1156"/>
      <c r="C1156" s="12"/>
      <c r="D1156" s="51"/>
      <c r="P1156" s="25"/>
      <c r="Q1156" s="29"/>
    </row>
    <row r="1158" spans="1:17">
      <c r="A1158" s="1"/>
      <c r="B1158" s="1"/>
      <c r="C1158" s="34"/>
      <c r="D1158" s="52"/>
    </row>
    <row r="1159" spans="1:17">
      <c r="A1159" s="1"/>
      <c r="B1159" s="1"/>
      <c r="C1159" s="34"/>
      <c r="D1159" s="52"/>
    </row>
  </sheetData>
  <mergeCells count="23">
    <mergeCell ref="A609:R609"/>
    <mergeCell ref="A614:R614"/>
    <mergeCell ref="A615:R615"/>
    <mergeCell ref="A549:R549"/>
    <mergeCell ref="A4:R4"/>
    <mergeCell ref="A583:R583"/>
    <mergeCell ref="A584:R584"/>
    <mergeCell ref="A599:D599"/>
    <mergeCell ref="A576:R576"/>
    <mergeCell ref="A575:R575"/>
    <mergeCell ref="P608:R608"/>
    <mergeCell ref="A607:D607"/>
    <mergeCell ref="A591:D591"/>
    <mergeCell ref="A602:R602"/>
    <mergeCell ref="A603:R603"/>
    <mergeCell ref="A594:R594"/>
    <mergeCell ref="A595:R595"/>
    <mergeCell ref="A1:C1"/>
    <mergeCell ref="A6:R6"/>
    <mergeCell ref="A572:D572"/>
    <mergeCell ref="A580:D580"/>
    <mergeCell ref="A2:R2"/>
    <mergeCell ref="A550:R550"/>
  </mergeCells>
  <pageMargins left="0.31496062992125984" right="0.15748031496062992" top="0.08" bottom="0.19685039370078741" header="0.09" footer="7.874015748031496E-2"/>
  <pageSetup paperSize="9" scale="45" fitToHeight="0" orientation="landscape" r:id="rId1"/>
  <headerFooter>
    <oddFooter>&amp;C&amp;10-&amp;P -</oddFooter>
  </headerFooter>
  <rowBreaks count="7" manualBreakCount="7">
    <brk id="85" max="19" man="1"/>
    <brk id="162" max="19" man="1"/>
    <brk id="239" max="19" man="1"/>
    <brk id="317" max="19" man="1"/>
    <brk id="396" max="19" man="1"/>
    <brk id="475" max="19" man="1"/>
    <brk id="5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FEVEREIRO-2022</vt:lpstr>
      <vt:lpstr>'FEVEREIRO-2022'!Área_de_Impressão</vt:lpstr>
      <vt:lpstr>'FEVEREIRO-2022'!Títulos_de_Impressão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2024-02-05T19:41:43Z</cp:lastPrinted>
  <dcterms:created xsi:type="dcterms:W3CDTF">2018-11-07T13:25:58Z</dcterms:created>
  <dcterms:modified xsi:type="dcterms:W3CDTF">2024-02-05T19:41:54Z</dcterms:modified>
</cp:coreProperties>
</file>