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MARÇO-2020" sheetId="3" r:id="rId1"/>
  </sheets>
  <definedNames>
    <definedName name="_xlnm._FilterDatabase" localSheetId="0" hidden="1">'MARÇO-2020'!$A$10:$S$456</definedName>
    <definedName name="_xlnm.Print_Area" localSheetId="0">'MARÇO-2020'!$A$1:$S$485</definedName>
    <definedName name="_xlnm.Print_Titles" localSheetId="0">'MARÇO-2020'!$1:$10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67" i="3" l="1"/>
  <c r="S468" i="3"/>
  <c r="S469" i="3"/>
  <c r="S470" i="3"/>
  <c r="S471" i="3"/>
  <c r="S472" i="3"/>
  <c r="S473" i="3"/>
  <c r="S474" i="3"/>
  <c r="S475" i="3"/>
  <c r="S476" i="3"/>
  <c r="S477" i="3"/>
  <c r="S466" i="3"/>
  <c r="G478" i="3"/>
  <c r="H478" i="3"/>
  <c r="I478" i="3"/>
  <c r="J478" i="3"/>
  <c r="K478" i="3"/>
  <c r="L478" i="3"/>
  <c r="M478" i="3"/>
  <c r="N478" i="3"/>
  <c r="O478" i="3"/>
  <c r="P478" i="3"/>
  <c r="Q478" i="3"/>
  <c r="R478" i="3"/>
  <c r="F47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1" i="3"/>
  <c r="G456" i="3"/>
  <c r="H456" i="3"/>
  <c r="I456" i="3"/>
  <c r="J456" i="3"/>
  <c r="K456" i="3"/>
  <c r="L456" i="3"/>
  <c r="M456" i="3"/>
  <c r="N456" i="3"/>
  <c r="O456" i="3"/>
  <c r="P456" i="3"/>
  <c r="Q456" i="3"/>
  <c r="R456" i="3"/>
  <c r="F456" i="3"/>
  <c r="S478" i="3" l="1"/>
  <c r="S456" i="3"/>
</calcChain>
</file>

<file path=xl/sharedStrings.xml><?xml version="1.0" encoding="utf-8"?>
<sst xmlns="http://schemas.openxmlformats.org/spreadsheetml/2006/main" count="1799" uniqueCount="597">
  <si>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</si>
  <si>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</si>
  <si>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</si>
  <si>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</si>
  <si>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</si>
  <si>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</si>
  <si>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</si>
  <si>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</si>
  <si>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</si>
  <si>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</si>
  <si>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</si>
  <si>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</si>
  <si>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</si>
  <si>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</si>
  <si>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</si>
  <si>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</si>
  <si>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</si>
  <si>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</si>
  <si>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</si>
  <si>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</si>
  <si>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</si>
  <si>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</si>
  <si>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</si>
  <si>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</si>
  <si>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</si>
  <si>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</si>
  <si>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</si>
  <si>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</si>
  <si>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</si>
  <si>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</si>
  <si>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</si>
  <si>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</si>
  <si>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</si>
  <si>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</si>
  <si>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</si>
  <si>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</si>
  <si>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</si>
  <si>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</si>
  <si>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</si>
  <si>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</si>
  <si>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</si>
  <si>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</si>
  <si>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</si>
  <si>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</si>
  <si>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</si>
  <si>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</si>
  <si>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</si>
  <si>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</si>
  <si>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</si>
  <si>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</si>
  <si>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</si>
  <si>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</si>
  <si>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</si>
  <si>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</si>
  <si>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</si>
  <si>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</si>
  <si>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</si>
  <si>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</si>
  <si>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</si>
  <si>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</si>
  <si>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</si>
  <si>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</si>
  <si>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</si>
  <si>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</si>
  <si>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</si>
  <si>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</si>
  <si>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</si>
  <si>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</si>
  <si>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</si>
  <si>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</si>
  <si>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</si>
  <si>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</si>
  <si>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</si>
  <si>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</si>
  <si>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</si>
  <si>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</si>
  <si>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</si>
  <si>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</si>
  <si>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</si>
  <si>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</si>
  <si>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</si>
  <si>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</si>
  <si>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</si>
  <si>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</si>
  <si>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</si>
  <si>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</si>
  <si>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</si>
  <si>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</si>
  <si>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</si>
  <si>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</si>
  <si>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</si>
  <si>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</si>
  <si>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</si>
  <si>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</si>
  <si>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</si>
  <si>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</si>
  <si>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</si>
  <si>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</si>
  <si>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</si>
  <si>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</si>
  <si>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</si>
  <si>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</si>
  <si>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</si>
  <si>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</si>
  <si>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</si>
  <si>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</si>
  <si>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</si>
  <si>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</si>
  <si>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</si>
  <si>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</si>
  <si>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</si>
  <si>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</si>
  <si>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</si>
  <si>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</si>
  <si>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</si>
  <si>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</si>
  <si>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</si>
  <si>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</si>
  <si>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</si>
  <si>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</si>
  <si>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</si>
  <si>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</si>
  <si>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</si>
  <si>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</si>
  <si>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</si>
  <si>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</si>
  <si>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</si>
  <si>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</si>
  <si>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</si>
  <si>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</si>
  <si>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</si>
  <si>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</si>
  <si>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</si>
  <si>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</si>
  <si>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</si>
  <si>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</si>
  <si>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</si>
  <si>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</si>
  <si>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</si>
  <si>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</si>
  <si>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</si>
  <si>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</si>
  <si>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</si>
  <si>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</si>
  <si>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</si>
  <si>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</si>
  <si>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</si>
  <si>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</si>
  <si>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</si>
  <si>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</si>
  <si>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</si>
  <si>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</si>
  <si>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</si>
  <si>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</si>
  <si>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</si>
  <si>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</si>
  <si>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</si>
  <si>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</si>
  <si>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</si>
  <si>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</si>
  <si>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</si>
  <si>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</si>
  <si>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</si>
  <si>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</si>
  <si>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</si>
  <si>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</si>
  <si>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</si>
  <si>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</si>
  <si>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</si>
  <si>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</si>
  <si>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</si>
  <si>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</si>
  <si>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</si>
  <si>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</si>
  <si>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</si>
  <si>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</si>
  <si>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</si>
  <si>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</si>
  <si>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</si>
  <si>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</si>
  <si>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</si>
  <si>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</si>
  <si>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</si>
  <si>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</si>
  <si>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</si>
  <si>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</si>
  <si>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</si>
  <si>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</si>
  <si>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</si>
  <si>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</si>
  <si>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</si>
  <si>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</si>
  <si>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</si>
  <si>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</si>
  <si>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</si>
  <si>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</si>
  <si>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</si>
  <si>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</si>
  <si>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</si>
  <si>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</si>
  <si>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</si>
  <si>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</si>
  <si>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</si>
  <si>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</si>
  <si>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</si>
  <si>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</si>
  <si>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</si>
  <si>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</si>
  <si>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</si>
  <si>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</si>
  <si>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</si>
  <si>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</si>
  <si>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</si>
  <si>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</si>
  <si>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</si>
  <si>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</si>
  <si>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</si>
  <si>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</si>
  <si>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</si>
  <si>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</si>
  <si>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</si>
  <si>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</si>
  <si>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</si>
  <si>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</si>
  <si>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</si>
  <si>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</si>
  <si>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</si>
  <si>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</si>
  <si>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</si>
  <si>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</si>
  <si>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</si>
  <si>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</si>
  <si>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</si>
  <si>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</si>
  <si>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</si>
  <si>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</si>
  <si>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</si>
  <si>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</si>
  <si>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</si>
  <si>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</si>
  <si>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</si>
  <si>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</si>
  <si>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</si>
  <si>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</si>
  <si>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</si>
  <si>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</si>
  <si>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</si>
  <si>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</si>
  <si>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</si>
  <si>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</si>
  <si>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</si>
  <si>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</si>
  <si>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</si>
  <si>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</si>
  <si>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</si>
  <si>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</si>
  <si>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</si>
  <si>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</si>
  <si>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</si>
  <si>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</si>
  <si>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</si>
  <si>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</si>
  <si>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</si>
  <si>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</si>
  <si>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</si>
  <si>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</si>
  <si>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</si>
  <si>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</si>
  <si>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</si>
  <si>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</si>
  <si>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</si>
  <si>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</si>
  <si>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</si>
  <si>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</si>
  <si>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</si>
  <si>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</si>
  <si>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</si>
  <si>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</si>
  <si>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</si>
  <si>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</si>
  <si>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</si>
  <si>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</si>
  <si>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</si>
  <si>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</si>
  <si>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</si>
  <si>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</si>
  <si>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</si>
  <si>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</si>
  <si>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</si>
  <si>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</si>
  <si>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</si>
  <si>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</si>
  <si>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</si>
  <si>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</si>
  <si>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</si>
  <si>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</si>
  <si>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</si>
  <si>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</si>
  <si>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</si>
  <si>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</si>
  <si>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</si>
  <si>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</si>
  <si>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</si>
  <si>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</si>
  <si>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</si>
  <si>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</si>
  <si>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</si>
  <si>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</si>
  <si>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</si>
  <si>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</si>
  <si>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</si>
  <si>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ROBERTO SOARES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</si>
  <si>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</si>
  <si>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</si>
  <si>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</si>
  <si>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</si>
  <si>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</si>
  <si>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</si>
  <si>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</si>
  <si>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</si>
  <si>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</si>
  <si>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</si>
  <si>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</si>
  <si>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</si>
  <si>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</si>
  <si>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</si>
  <si>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</si>
  <si>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</si>
  <si>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</si>
  <si>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</si>
  <si>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</si>
  <si>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</si>
  <si>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</si>
  <si>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</si>
  <si>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</si>
  <si>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</si>
  <si>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</si>
  <si>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</si>
  <si>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</si>
  <si>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</si>
  <si>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</si>
  <si>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</si>
  <si>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</si>
  <si>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</si>
  <si>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</si>
  <si>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</si>
  <si>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</si>
  <si>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</si>
  <si>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</si>
  <si>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</si>
  <si>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</si>
  <si>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</si>
  <si>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</si>
  <si>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</si>
  <si>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</si>
  <si>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</si>
  <si>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</si>
  <si>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</si>
  <si>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</si>
  <si>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</si>
  <si>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</si>
  <si>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</si>
  <si>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</si>
  <si>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</si>
  <si>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</si>
  <si>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</si>
  <si>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</si>
  <si>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</si>
  <si>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</si>
  <si>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</si>
  <si>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</si>
  <si>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</si>
  <si>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</si>
  <si>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</si>
  <si>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</si>
  <si>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</si>
  <si>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</si>
  <si>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</si>
  <si>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</si>
  <si>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</si>
  <si>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</si>
  <si>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</si>
  <si>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</si>
  <si>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</si>
  <si>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</si>
  <si>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</si>
  <si>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</si>
  <si>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</si>
  <si>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</si>
  <si>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</si>
  <si>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</si>
  <si>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</si>
  <si>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</si>
  <si>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</si>
  <si>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</si>
  <si>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</si>
  <si>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</si>
  <si>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</si>
  <si>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</si>
  <si>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</si>
  <si>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</si>
  <si>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</si>
  <si>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</si>
  <si>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</si>
  <si>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</si>
  <si>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</si>
  <si>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</si>
  <si>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</si>
  <si>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</si>
  <si>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</si>
  <si>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</si>
  <si>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</si>
  <si>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</si>
  <si>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</si>
  <si>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</si>
  <si>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</si>
  <si>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</si>
  <si>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</si>
  <si>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</si>
  <si>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</si>
  <si>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</si>
  <si>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</si>
  <si>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</si>
  <si>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</si>
  <si>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</si>
  <si>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</si>
  <si>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</si>
  <si>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</si>
  <si>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</si>
  <si>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</si>
  <si>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</si>
  <si>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</si>
  <si>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</si>
  <si>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</si>
  <si>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</si>
  <si>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</si>
  <si>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</si>
  <si>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</si>
  <si>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</si>
  <si>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</si>
  <si>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</si>
  <si>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</si>
  <si>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</si>
  <si>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</si>
  <si>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</si>
  <si>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</si>
  <si>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</si>
  <si>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</si>
  <si>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</si>
  <si>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</si>
  <si>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</si>
  <si>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</si>
  <si>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</si>
  <si>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</si>
  <si>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</si>
  <si>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</si>
  <si>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</si>
  <si>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</si>
  <si>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</si>
  <si>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</si>
  <si>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</si>
  <si>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</si>
  <si>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</si>
  <si>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</si>
  <si>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</si>
  <si>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</si>
  <si>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</si>
  <si>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</si>
  <si>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</si>
  <si>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</si>
  <si>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</si>
  <si>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</si>
  <si>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</si>
  <si>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</si>
  <si>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</si>
  <si>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</si>
  <si>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</si>
  <si>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</si>
  <si>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</si>
  <si>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</si>
  <si>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</si>
  <si>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</si>
  <si>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</si>
  <si>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</si>
  <si>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</si>
  <si>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</si>
  <si>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</si>
  <si>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</si>
  <si>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</si>
  <si>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</si>
  <si>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</si>
  <si>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</si>
  <si>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</si>
  <si>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</si>
  <si>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</si>
  <si>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</si>
  <si>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</si>
  <si>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</si>
  <si>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</si>
  <si>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</si>
  <si>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</si>
  <si>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</si>
  <si>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</si>
  <si>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</si>
  <si>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</si>
  <si>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</si>
  <si>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</si>
  <si>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</si>
  <si>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</si>
  <si>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</si>
  <si>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</si>
  <si>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</si>
  <si>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</si>
  <si>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</si>
  <si>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</si>
  <si>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</si>
  <si>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</si>
  <si>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</si>
  <si>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</si>
  <si>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</si>
  <si>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</si>
  <si>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</si>
  <si>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</si>
  <si>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</si>
  <si>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</si>
  <si>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</si>
  <si>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</si>
  <si>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</si>
  <si>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</si>
  <si>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</si>
  <si>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</si>
  <si>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</si>
  <si>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</si>
  <si>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</si>
  <si>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</si>
  <si>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</si>
  <si>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</si>
  <si>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</si>
  <si>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</si>
  <si>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</si>
  <si>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</si>
  <si>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</si>
  <si>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</si>
  <si>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</si>
  <si>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</si>
  <si>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</si>
  <si>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</si>
  <si>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</si>
  <si>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</si>
  <si>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</si>
  <si>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</si>
  <si>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</si>
  <si>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</si>
  <si>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</si>
  <si>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</si>
  <si>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</si>
  <si>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</si>
  <si>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</si>
  <si>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</si>
  <si>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</si>
  <si>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</si>
  <si>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</si>
  <si>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</si>
  <si>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>SALÁRIO MENSAL / SALÁRIO FAMILIA</t>
  </si>
  <si>
    <t xml:space="preserve">ADRIANNE NUNES PEIXOTO       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</si>
  <si>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</si>
  <si>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</si>
  <si>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</si>
  <si>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</si>
  <si>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</si>
  <si>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</si>
  <si>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</si>
  <si>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</si>
  <si>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</si>
  <si>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</si>
  <si>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>SALÁRIO FAMILIA</t>
  </si>
  <si>
    <t xml:space="preserve">ANALISTA DE REDES E DE COM. DE DADOS - JR.     </t>
  </si>
  <si>
    <t xml:space="preserve">JOAO PEDRO ROSA DE MOURA              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</si>
  <si>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</si>
  <si>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</si>
  <si>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</si>
  <si>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</si>
  <si>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</si>
  <si>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 RELAÇÃO MENSAL DOS EMPREGADOS COM OS RESPECTIVOS SALÁRIOS - MARÇO/2020</t>
  </si>
  <si>
    <t xml:space="preserve">WISLEY FERNANDES DA SILVA        </t>
  </si>
  <si>
    <t>Goiânia, 06 de abril de 2020.</t>
  </si>
  <si>
    <t>MATR.</t>
  </si>
  <si>
    <t>F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</si>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</sst>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8" fillId="2" borderId="1" xfId="1" applyFont="1" applyFill="1" applyBorder="1"/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3" fontId="6" fillId="0" borderId="1" xfId="1" applyFont="1" applyBorder="1"/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412545</xdr:colOff>
      <xdr:row>0</xdr:row>
      <xdr:rowOff>275790</xdr:rowOff>
    </xdr:from>
    <xdr:to>
      <xdr:col>7</xdr:col>
      <xdr:colOff>571159</xdr:colOff>
      <xdr:row>0</xdr:row>
      <xdr:rowOff>896470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3163" y="275790"/>
          <a:ext cx="273596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32"/>
  <sheetViews>
    <sheetView tabSelected="1" view="pageBreakPreview" topLeftCell="B1" zoomScale="85" zoomScaleNormal="100" zoomScaleSheetLayoutView="85" workbookViewId="0">
      <selection activeCell="B10" sqref="B10"/>
    </sheetView>
  </sheetViews>
  <sheetFormatPr defaultColWidth="7.7109375" defaultRowHeight="15"/>
  <cols>
    <col min="1" max="1" width="9.5703125" hidden="1" customWidth="1"/>
    <col min="2" max="2" width="56" bestFit="1" customWidth="1"/>
    <col min="3" max="3" width="53.5703125" bestFit="1" customWidth="1"/>
    <col min="4" max="4" width="8.85546875" style="67" bestFit="1" customWidth="1"/>
    <col min="5" max="5" width="26.7109375" style="17" bestFit="1" customWidth="1"/>
    <col min="6" max="6" width="25" style="1" bestFit="1" customWidth="1"/>
    <col min="7" max="7" width="13.5703125" style="1" bestFit="1" customWidth="1"/>
    <col min="8" max="8" width="13.85546875" style="1" bestFit="1" customWidth="1"/>
    <col min="9" max="9" width="11.140625" style="1" bestFit="1" customWidth="1"/>
    <col min="10" max="10" width="14.85546875" style="1" bestFit="1" customWidth="1"/>
    <col min="11" max="11" width="13.5703125" style="1" bestFit="1" customWidth="1"/>
    <col min="12" max="12" width="16" style="1" bestFit="1" customWidth="1"/>
    <col min="13" max="13" width="13.42578125" style="1" bestFit="1" customWidth="1"/>
    <col min="14" max="14" width="15.28515625" style="1" bestFit="1" customWidth="1"/>
    <col min="15" max="15" width="12.140625" style="1" bestFit="1" customWidth="1"/>
    <col min="16" max="16" width="14" style="1" bestFit="1" customWidth="1"/>
    <col min="17" max="17" width="15.85546875" style="1" bestFit="1" customWidth="1"/>
    <col min="18" max="18" width="14.42578125" style="1" bestFit="1" customWidth="1"/>
    <col min="19" max="19" width="15.85546875" style="1" bestFit="1" customWidth="1"/>
  </cols>
  <sheetData>
    <row r="1" spans="1:19" ht="81" customHeight="1">
      <c r="A1" s="51"/>
      <c r="B1" s="51"/>
      <c r="C1" s="51"/>
      <c r="D1" s="51"/>
      <c r="E1" s="19"/>
      <c r="M1" s="5"/>
    </row>
    <row r="2" spans="1:19" s="2" customFormat="1" ht="18.75">
      <c r="A2" s="52" t="s">
        <v>67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s="2" customFormat="1" ht="18.75">
      <c r="A3" s="6"/>
      <c r="B3" s="7"/>
      <c r="C3" s="7"/>
      <c r="D3" s="5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2" customFormat="1" ht="18.75">
      <c r="A4" s="6"/>
      <c r="B4" s="7"/>
      <c r="C4" s="7"/>
      <c r="D4" s="58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4" customFormat="1" ht="20.25">
      <c r="A5" s="53" t="s">
        <v>583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s="4" customFormat="1" ht="20.25">
      <c r="A6" s="27"/>
      <c r="B6" s="27"/>
      <c r="C6" s="27"/>
      <c r="D6" s="50"/>
      <c r="E6" s="28"/>
      <c r="F6" s="27"/>
      <c r="G6" s="30"/>
      <c r="H6" s="30"/>
      <c r="I6" s="30"/>
      <c r="J6" s="30"/>
      <c r="K6" s="30"/>
      <c r="L6" s="30"/>
      <c r="M6" s="30"/>
      <c r="N6" s="27"/>
      <c r="O6" s="43"/>
      <c r="P6" s="29"/>
      <c r="Q6" s="27"/>
      <c r="R6" s="27"/>
      <c r="S6" s="27"/>
    </row>
    <row r="7" spans="1:19" s="4" customFormat="1" ht="20.25">
      <c r="A7" s="44"/>
      <c r="B7" s="44"/>
      <c r="C7" s="44"/>
      <c r="D7" s="50"/>
      <c r="E7" s="28"/>
      <c r="F7" s="44"/>
      <c r="G7" s="30"/>
      <c r="H7" s="30"/>
      <c r="I7" s="30"/>
      <c r="J7" s="30"/>
      <c r="K7" s="30"/>
      <c r="L7" s="30"/>
      <c r="M7" s="30"/>
      <c r="N7" s="44"/>
      <c r="O7" s="44"/>
      <c r="P7" s="44"/>
      <c r="Q7" s="44"/>
      <c r="R7" s="44"/>
      <c r="S7" s="44"/>
    </row>
    <row r="8" spans="1:19" s="2" customFormat="1" ht="18.75">
      <c r="A8" s="24"/>
      <c r="B8" s="54" t="s">
        <v>93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s="2" customFormat="1" ht="18.75">
      <c r="D9" s="59"/>
      <c r="E9" s="1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10" customFormat="1" ht="27">
      <c r="A10" s="15" t="s">
        <v>586</v>
      </c>
      <c r="B10" s="15" t="s">
        <v>73</v>
      </c>
      <c r="C10" s="13" t="s">
        <v>65</v>
      </c>
      <c r="D10" s="13" t="s">
        <v>68</v>
      </c>
      <c r="E10" s="13" t="s">
        <v>483</v>
      </c>
      <c r="F10" s="14" t="s">
        <v>70</v>
      </c>
      <c r="G10" s="14" t="s">
        <v>3</v>
      </c>
      <c r="H10" s="14" t="s">
        <v>74</v>
      </c>
      <c r="I10" s="14" t="s">
        <v>561</v>
      </c>
      <c r="J10" s="14" t="s">
        <v>75</v>
      </c>
      <c r="K10" s="14" t="s">
        <v>72</v>
      </c>
      <c r="L10" s="14" t="s">
        <v>0</v>
      </c>
      <c r="M10" s="14" t="s">
        <v>1</v>
      </c>
      <c r="N10" s="14" t="s">
        <v>71</v>
      </c>
      <c r="O10" s="14" t="s">
        <v>573</v>
      </c>
      <c r="P10" s="14" t="s">
        <v>69</v>
      </c>
      <c r="Q10" s="14" t="s">
        <v>94</v>
      </c>
      <c r="R10" s="14" t="s">
        <v>2</v>
      </c>
      <c r="S10" s="14" t="s">
        <v>66</v>
      </c>
    </row>
    <row r="11" spans="1:19" s="11" customFormat="1" ht="15" customHeight="1">
      <c r="A11" s="34">
        <v>4974</v>
      </c>
      <c r="B11" s="34" t="s">
        <v>95</v>
      </c>
      <c r="C11" s="34" t="s">
        <v>4</v>
      </c>
      <c r="D11" s="60" t="s">
        <v>587</v>
      </c>
      <c r="E11" s="34" t="s">
        <v>485</v>
      </c>
      <c r="F11" s="37">
        <v>3993.39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3993.39</v>
      </c>
      <c r="R11" s="37">
        <v>604.51</v>
      </c>
      <c r="S11" s="38">
        <f t="shared" ref="S11:S74" si="0">SUM(Q11-R11)</f>
        <v>3388.88</v>
      </c>
    </row>
    <row r="12" spans="1:19" s="33" customFormat="1" ht="15" customHeight="1">
      <c r="A12" s="34">
        <v>5640</v>
      </c>
      <c r="B12" s="34" t="s">
        <v>564</v>
      </c>
      <c r="C12" s="34" t="s">
        <v>11</v>
      </c>
      <c r="D12" s="60">
        <v>0</v>
      </c>
      <c r="E12" s="34" t="s">
        <v>482</v>
      </c>
      <c r="F12" s="37">
        <v>138.33000000000001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14.33</v>
      </c>
      <c r="N12" s="37">
        <v>0</v>
      </c>
      <c r="O12" s="37">
        <v>0</v>
      </c>
      <c r="P12" s="37">
        <v>0</v>
      </c>
      <c r="Q12" s="37">
        <v>152.66</v>
      </c>
      <c r="R12" s="37">
        <v>110.67</v>
      </c>
      <c r="S12" s="38">
        <f t="shared" si="0"/>
        <v>41.989999999999995</v>
      </c>
    </row>
    <row r="13" spans="1:19" s="11" customFormat="1" ht="15" customHeight="1">
      <c r="A13" s="34">
        <v>4297</v>
      </c>
      <c r="B13" s="34" t="s">
        <v>96</v>
      </c>
      <c r="C13" s="34" t="s">
        <v>6</v>
      </c>
      <c r="D13" s="60" t="s">
        <v>560</v>
      </c>
      <c r="E13" s="34" t="s">
        <v>485</v>
      </c>
      <c r="F13" s="37">
        <v>5374.24</v>
      </c>
      <c r="G13" s="37">
        <v>50.96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5425.2</v>
      </c>
      <c r="R13" s="37">
        <v>1044.23</v>
      </c>
      <c r="S13" s="38">
        <f t="shared" si="0"/>
        <v>4380.9699999999993</v>
      </c>
    </row>
    <row r="14" spans="1:19" s="33" customFormat="1" ht="15" customHeight="1">
      <c r="A14" s="34">
        <v>5638</v>
      </c>
      <c r="B14" s="34" t="s">
        <v>565</v>
      </c>
      <c r="C14" s="34" t="s">
        <v>11</v>
      </c>
      <c r="D14" s="60">
        <v>0</v>
      </c>
      <c r="E14" s="34" t="s">
        <v>482</v>
      </c>
      <c r="F14" s="37">
        <v>830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86</v>
      </c>
      <c r="N14" s="37">
        <v>0</v>
      </c>
      <c r="O14" s="37">
        <v>0</v>
      </c>
      <c r="P14" s="37">
        <v>0</v>
      </c>
      <c r="Q14" s="37">
        <v>916</v>
      </c>
      <c r="R14" s="37">
        <v>27.67</v>
      </c>
      <c r="S14" s="38">
        <f t="shared" si="0"/>
        <v>888.33</v>
      </c>
    </row>
    <row r="15" spans="1:19" s="11" customFormat="1" ht="15" customHeight="1">
      <c r="A15" s="34">
        <v>5475</v>
      </c>
      <c r="B15" s="34" t="s">
        <v>97</v>
      </c>
      <c r="C15" s="34" t="s">
        <v>76</v>
      </c>
      <c r="D15" s="60">
        <v>0</v>
      </c>
      <c r="E15" s="34" t="s">
        <v>485</v>
      </c>
      <c r="F15" s="37">
        <v>24000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24000</v>
      </c>
      <c r="R15" s="37">
        <v>6247.62</v>
      </c>
      <c r="S15" s="38">
        <f t="shared" si="0"/>
        <v>17752.38</v>
      </c>
    </row>
    <row r="16" spans="1:19" s="11" customFormat="1" ht="15" customHeight="1">
      <c r="A16" s="34">
        <v>5167</v>
      </c>
      <c r="B16" s="34" t="s">
        <v>98</v>
      </c>
      <c r="C16" s="34" t="s">
        <v>8</v>
      </c>
      <c r="D16" s="60" t="s">
        <v>588</v>
      </c>
      <c r="E16" s="34" t="s">
        <v>485</v>
      </c>
      <c r="F16" s="37">
        <v>1300.8800000000001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1300.8800000000001</v>
      </c>
      <c r="R16" s="37">
        <v>184.44</v>
      </c>
      <c r="S16" s="38">
        <f t="shared" si="0"/>
        <v>1116.44</v>
      </c>
    </row>
    <row r="17" spans="1:19" s="11" customFormat="1" ht="15" customHeight="1">
      <c r="A17" s="34">
        <v>628</v>
      </c>
      <c r="B17" s="34" t="s">
        <v>99</v>
      </c>
      <c r="C17" s="34" t="s">
        <v>9</v>
      </c>
      <c r="D17" s="60" t="s">
        <v>560</v>
      </c>
      <c r="E17" s="34" t="s">
        <v>485</v>
      </c>
      <c r="F17" s="37">
        <v>2625.15</v>
      </c>
      <c r="G17" s="37">
        <v>0</v>
      </c>
      <c r="H17" s="37">
        <v>0</v>
      </c>
      <c r="I17" s="37">
        <v>0</v>
      </c>
      <c r="J17" s="37">
        <v>0</v>
      </c>
      <c r="K17" s="37">
        <v>87.51</v>
      </c>
      <c r="L17" s="37">
        <v>0</v>
      </c>
      <c r="M17" s="37">
        <v>0</v>
      </c>
      <c r="N17" s="37">
        <v>303.64</v>
      </c>
      <c r="O17" s="37">
        <v>0</v>
      </c>
      <c r="P17" s="37">
        <v>0</v>
      </c>
      <c r="Q17" s="37">
        <v>3016.3</v>
      </c>
      <c r="R17" s="37">
        <v>294.25</v>
      </c>
      <c r="S17" s="38">
        <f t="shared" si="0"/>
        <v>2722.05</v>
      </c>
    </row>
    <row r="18" spans="1:19" s="11" customFormat="1" ht="15" customHeight="1">
      <c r="A18" s="34">
        <v>4648</v>
      </c>
      <c r="B18" s="34" t="s">
        <v>100</v>
      </c>
      <c r="C18" s="34" t="s">
        <v>10</v>
      </c>
      <c r="D18" s="60" t="s">
        <v>560</v>
      </c>
      <c r="E18" s="34" t="s">
        <v>485</v>
      </c>
      <c r="F18" s="37">
        <v>1713.05</v>
      </c>
      <c r="G18" s="37">
        <v>397.4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2110.4499999999998</v>
      </c>
      <c r="R18" s="37">
        <v>537.36</v>
      </c>
      <c r="S18" s="38">
        <f t="shared" si="0"/>
        <v>1573.0899999999997</v>
      </c>
    </row>
    <row r="19" spans="1:19" s="11" customFormat="1" ht="15" customHeight="1">
      <c r="A19" s="34">
        <v>5546</v>
      </c>
      <c r="B19" s="34" t="s">
        <v>101</v>
      </c>
      <c r="C19" s="34" t="s">
        <v>17</v>
      </c>
      <c r="D19" s="60" t="s">
        <v>504</v>
      </c>
      <c r="E19" s="34" t="s">
        <v>486</v>
      </c>
      <c r="F19" s="37">
        <v>1999.2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1999.2</v>
      </c>
      <c r="R19" s="37">
        <v>370.19</v>
      </c>
      <c r="S19" s="38">
        <f t="shared" si="0"/>
        <v>1629.01</v>
      </c>
    </row>
    <row r="20" spans="1:19" s="11" customFormat="1" ht="15" customHeight="1">
      <c r="A20" s="34">
        <v>183</v>
      </c>
      <c r="B20" s="34" t="s">
        <v>102</v>
      </c>
      <c r="C20" s="34" t="s">
        <v>12</v>
      </c>
      <c r="D20" s="60" t="s">
        <v>589</v>
      </c>
      <c r="E20" s="34" t="s">
        <v>485</v>
      </c>
      <c r="F20" s="37">
        <v>3176.13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233.25</v>
      </c>
      <c r="O20" s="37">
        <v>0</v>
      </c>
      <c r="P20" s="37">
        <v>0</v>
      </c>
      <c r="Q20" s="37">
        <v>3409.38</v>
      </c>
      <c r="R20" s="37">
        <v>338.57</v>
      </c>
      <c r="S20" s="38">
        <f t="shared" si="0"/>
        <v>3070.81</v>
      </c>
    </row>
    <row r="21" spans="1:19" s="11" customFormat="1" ht="15" customHeight="1">
      <c r="A21" s="34">
        <v>5114</v>
      </c>
      <c r="B21" s="34" t="s">
        <v>103</v>
      </c>
      <c r="C21" s="34" t="s">
        <v>13</v>
      </c>
      <c r="D21" s="60" t="s">
        <v>588</v>
      </c>
      <c r="E21" s="34" t="s">
        <v>485</v>
      </c>
      <c r="F21" s="37">
        <v>2701.33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2701.33</v>
      </c>
      <c r="R21" s="37">
        <v>292.14999999999998</v>
      </c>
      <c r="S21" s="38">
        <f t="shared" si="0"/>
        <v>2409.1799999999998</v>
      </c>
    </row>
    <row r="22" spans="1:19" s="11" customFormat="1" ht="15" customHeight="1">
      <c r="A22" s="34">
        <v>4712</v>
      </c>
      <c r="B22" s="34" t="s">
        <v>104</v>
      </c>
      <c r="C22" s="34" t="s">
        <v>15</v>
      </c>
      <c r="D22" s="60" t="s">
        <v>590</v>
      </c>
      <c r="E22" s="34" t="s">
        <v>485</v>
      </c>
      <c r="F22" s="37">
        <v>3915.09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253.74</v>
      </c>
      <c r="O22" s="37">
        <v>0</v>
      </c>
      <c r="P22" s="37">
        <v>3915.09</v>
      </c>
      <c r="Q22" s="37">
        <v>8083.92</v>
      </c>
      <c r="R22" s="37">
        <v>986.26</v>
      </c>
      <c r="S22" s="38">
        <f t="shared" si="0"/>
        <v>7097.66</v>
      </c>
    </row>
    <row r="23" spans="1:19" s="11" customFormat="1" ht="15" customHeight="1">
      <c r="A23" s="34">
        <v>5611</v>
      </c>
      <c r="B23" s="34" t="s">
        <v>542</v>
      </c>
      <c r="C23" s="34" t="s">
        <v>510</v>
      </c>
      <c r="D23" s="60" t="s">
        <v>591</v>
      </c>
      <c r="E23" s="34" t="s">
        <v>485</v>
      </c>
      <c r="F23" s="37">
        <v>1999.2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1999.2</v>
      </c>
      <c r="R23" s="37">
        <v>284.19</v>
      </c>
      <c r="S23" s="38">
        <f t="shared" si="0"/>
        <v>1715.01</v>
      </c>
    </row>
    <row r="24" spans="1:19" s="11" customFormat="1" ht="15" customHeight="1">
      <c r="A24" s="34">
        <v>4491</v>
      </c>
      <c r="B24" s="34" t="s">
        <v>105</v>
      </c>
      <c r="C24" s="34" t="s">
        <v>10</v>
      </c>
      <c r="D24" s="60" t="s">
        <v>560</v>
      </c>
      <c r="E24" s="34" t="s">
        <v>485</v>
      </c>
      <c r="F24" s="37">
        <v>1713.05</v>
      </c>
      <c r="G24" s="37">
        <v>494.8</v>
      </c>
      <c r="H24" s="37">
        <v>209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537.12</v>
      </c>
      <c r="O24" s="37">
        <v>0</v>
      </c>
      <c r="P24" s="37">
        <v>0</v>
      </c>
      <c r="Q24" s="37">
        <v>2953.97</v>
      </c>
      <c r="R24" s="37">
        <v>342.02</v>
      </c>
      <c r="S24" s="38">
        <f t="shared" si="0"/>
        <v>2611.9499999999998</v>
      </c>
    </row>
    <row r="25" spans="1:19" s="11" customFormat="1" ht="15" customHeight="1">
      <c r="A25" s="34">
        <v>1</v>
      </c>
      <c r="B25" s="34" t="s">
        <v>106</v>
      </c>
      <c r="C25" s="34" t="s">
        <v>16</v>
      </c>
      <c r="D25" s="60" t="s">
        <v>560</v>
      </c>
      <c r="E25" s="34" t="s">
        <v>485</v>
      </c>
      <c r="F25" s="37">
        <v>1713.05</v>
      </c>
      <c r="G25" s="37">
        <v>1343.58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3056.63</v>
      </c>
      <c r="R25" s="37">
        <v>600.85</v>
      </c>
      <c r="S25" s="38">
        <f t="shared" si="0"/>
        <v>2455.7800000000002</v>
      </c>
    </row>
    <row r="26" spans="1:19" s="11" customFormat="1" ht="15" customHeight="1">
      <c r="A26" s="34">
        <v>5140</v>
      </c>
      <c r="B26" s="34" t="s">
        <v>107</v>
      </c>
      <c r="C26" s="34" t="s">
        <v>17</v>
      </c>
      <c r="D26" s="60" t="s">
        <v>588</v>
      </c>
      <c r="E26" s="34" t="s">
        <v>485</v>
      </c>
      <c r="F26" s="37">
        <v>2039.2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2039.2</v>
      </c>
      <c r="R26" s="37">
        <v>752.24</v>
      </c>
      <c r="S26" s="38">
        <f t="shared" si="0"/>
        <v>1286.96</v>
      </c>
    </row>
    <row r="27" spans="1:19" s="11" customFormat="1" ht="15" customHeight="1">
      <c r="A27" s="34">
        <v>693</v>
      </c>
      <c r="B27" s="34" t="s">
        <v>108</v>
      </c>
      <c r="C27" s="34" t="s">
        <v>19</v>
      </c>
      <c r="D27" s="60" t="s">
        <v>592</v>
      </c>
      <c r="E27" s="34" t="s">
        <v>485</v>
      </c>
      <c r="F27" s="37">
        <v>3054.95</v>
      </c>
      <c r="G27" s="37">
        <v>1410.92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4465.87</v>
      </c>
      <c r="Q27" s="37">
        <v>8931.74</v>
      </c>
      <c r="R27" s="37">
        <v>1447.46</v>
      </c>
      <c r="S27" s="38">
        <f t="shared" si="0"/>
        <v>7484.28</v>
      </c>
    </row>
    <row r="28" spans="1:19" s="11" customFormat="1" ht="15" customHeight="1">
      <c r="A28" s="34">
        <v>4964</v>
      </c>
      <c r="B28" s="34" t="s">
        <v>109</v>
      </c>
      <c r="C28" s="34" t="s">
        <v>12</v>
      </c>
      <c r="D28" s="60" t="s">
        <v>560</v>
      </c>
      <c r="E28" s="34" t="s">
        <v>485</v>
      </c>
      <c r="F28" s="37">
        <v>3437.95</v>
      </c>
      <c r="G28" s="37">
        <v>233.22</v>
      </c>
      <c r="H28" s="37">
        <v>0</v>
      </c>
      <c r="I28" s="37">
        <v>0</v>
      </c>
      <c r="J28" s="37">
        <v>611.86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4283.03</v>
      </c>
      <c r="R28" s="37">
        <v>1341.56</v>
      </c>
      <c r="S28" s="38">
        <f t="shared" si="0"/>
        <v>2941.47</v>
      </c>
    </row>
    <row r="29" spans="1:19" s="11" customFormat="1" ht="15" customHeight="1">
      <c r="A29" s="34">
        <v>5077</v>
      </c>
      <c r="B29" s="34" t="s">
        <v>110</v>
      </c>
      <c r="C29" s="34" t="s">
        <v>20</v>
      </c>
      <c r="D29" s="60" t="s">
        <v>589</v>
      </c>
      <c r="E29" s="34" t="s">
        <v>485</v>
      </c>
      <c r="F29" s="37">
        <v>3763.06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3763.06</v>
      </c>
      <c r="R29" s="37">
        <v>1312.13</v>
      </c>
      <c r="S29" s="38">
        <f t="shared" si="0"/>
        <v>2450.9299999999998</v>
      </c>
    </row>
    <row r="30" spans="1:19" s="11" customFormat="1" ht="15" customHeight="1">
      <c r="A30" s="34">
        <v>470</v>
      </c>
      <c r="B30" s="34" t="s">
        <v>111</v>
      </c>
      <c r="C30" s="34" t="s">
        <v>21</v>
      </c>
      <c r="D30" s="60" t="s">
        <v>560</v>
      </c>
      <c r="E30" s="34" t="s">
        <v>485</v>
      </c>
      <c r="F30" s="37">
        <v>5374.24</v>
      </c>
      <c r="G30" s="37">
        <v>583.12</v>
      </c>
      <c r="H30" s="37">
        <v>1298.3499999999999</v>
      </c>
      <c r="I30" s="37">
        <v>0</v>
      </c>
      <c r="J30" s="37">
        <v>0</v>
      </c>
      <c r="K30" s="37">
        <v>235.81</v>
      </c>
      <c r="L30" s="37">
        <v>0</v>
      </c>
      <c r="M30" s="37">
        <v>0</v>
      </c>
      <c r="N30" s="37">
        <v>155.66</v>
      </c>
      <c r="O30" s="37">
        <v>0</v>
      </c>
      <c r="P30" s="37">
        <v>0</v>
      </c>
      <c r="Q30" s="37">
        <v>7647.18</v>
      </c>
      <c r="R30" s="37">
        <v>1989.71</v>
      </c>
      <c r="S30" s="38">
        <f t="shared" si="0"/>
        <v>5657.47</v>
      </c>
    </row>
    <row r="31" spans="1:19" s="11" customFormat="1" ht="15" customHeight="1">
      <c r="A31" s="34">
        <v>5545</v>
      </c>
      <c r="B31" s="34" t="s">
        <v>112</v>
      </c>
      <c r="C31" s="34" t="s">
        <v>17</v>
      </c>
      <c r="D31" s="60" t="s">
        <v>504</v>
      </c>
      <c r="E31" s="34" t="s">
        <v>486</v>
      </c>
      <c r="F31" s="37">
        <v>1999.2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114.76</v>
      </c>
      <c r="O31" s="37">
        <v>0</v>
      </c>
      <c r="P31" s="37">
        <v>0</v>
      </c>
      <c r="Q31" s="37">
        <v>2113.96</v>
      </c>
      <c r="R31" s="37">
        <v>537.01</v>
      </c>
      <c r="S31" s="38">
        <f t="shared" si="0"/>
        <v>1576.95</v>
      </c>
    </row>
    <row r="32" spans="1:19" s="11" customFormat="1" ht="15" customHeight="1">
      <c r="A32" s="34">
        <v>5448</v>
      </c>
      <c r="B32" s="34" t="s">
        <v>113</v>
      </c>
      <c r="C32" s="34" t="s">
        <v>20</v>
      </c>
      <c r="D32" s="60" t="s">
        <v>504</v>
      </c>
      <c r="E32" s="34" t="s">
        <v>485</v>
      </c>
      <c r="F32" s="37">
        <v>3616.93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125.92</v>
      </c>
      <c r="O32" s="37">
        <v>0</v>
      </c>
      <c r="P32" s="37">
        <v>0</v>
      </c>
      <c r="Q32" s="37">
        <v>3742.85</v>
      </c>
      <c r="R32" s="37">
        <v>742.26</v>
      </c>
      <c r="S32" s="38">
        <f t="shared" si="0"/>
        <v>3000.59</v>
      </c>
    </row>
    <row r="33" spans="1:19" s="11" customFormat="1" ht="15" customHeight="1">
      <c r="A33" s="34">
        <v>5483</v>
      </c>
      <c r="B33" s="34" t="s">
        <v>114</v>
      </c>
      <c r="C33" s="34" t="s">
        <v>11</v>
      </c>
      <c r="D33" s="60">
        <v>0</v>
      </c>
      <c r="E33" s="34" t="s">
        <v>482</v>
      </c>
      <c r="F33" s="37">
        <v>830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86</v>
      </c>
      <c r="N33" s="37">
        <v>0</v>
      </c>
      <c r="O33" s="37">
        <v>0</v>
      </c>
      <c r="P33" s="37">
        <v>0</v>
      </c>
      <c r="Q33" s="37">
        <v>916</v>
      </c>
      <c r="R33" s="37">
        <v>0</v>
      </c>
      <c r="S33" s="38">
        <f t="shared" si="0"/>
        <v>916</v>
      </c>
    </row>
    <row r="34" spans="1:19" s="11" customFormat="1" ht="15" customHeight="1">
      <c r="A34" s="34">
        <v>359</v>
      </c>
      <c r="B34" s="34" t="s">
        <v>115</v>
      </c>
      <c r="C34" s="34" t="s">
        <v>8</v>
      </c>
      <c r="D34" s="60" t="s">
        <v>560</v>
      </c>
      <c r="E34" s="34" t="s">
        <v>485</v>
      </c>
      <c r="F34" s="37">
        <v>1436.27</v>
      </c>
      <c r="G34" s="37">
        <v>514.29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303.64</v>
      </c>
      <c r="O34" s="37">
        <v>0</v>
      </c>
      <c r="P34" s="37">
        <v>0</v>
      </c>
      <c r="Q34" s="37">
        <v>2254.1999999999998</v>
      </c>
      <c r="R34" s="37">
        <v>278.05</v>
      </c>
      <c r="S34" s="38">
        <f t="shared" si="0"/>
        <v>1976.1499999999999</v>
      </c>
    </row>
    <row r="35" spans="1:19" s="11" customFormat="1" ht="15" customHeight="1">
      <c r="A35" s="34">
        <v>4313</v>
      </c>
      <c r="B35" s="34" t="s">
        <v>116</v>
      </c>
      <c r="C35" s="34" t="s">
        <v>7</v>
      </c>
      <c r="D35" s="60" t="s">
        <v>560</v>
      </c>
      <c r="E35" s="34" t="s">
        <v>485</v>
      </c>
      <c r="F35" s="37">
        <v>2251.4299999999998</v>
      </c>
      <c r="G35" s="37">
        <v>1380.98</v>
      </c>
      <c r="H35" s="37">
        <v>0</v>
      </c>
      <c r="I35" s="37">
        <v>0</v>
      </c>
      <c r="J35" s="37">
        <v>1210.8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4843.21</v>
      </c>
      <c r="R35" s="37">
        <v>832.09</v>
      </c>
      <c r="S35" s="38">
        <f t="shared" si="0"/>
        <v>4011.12</v>
      </c>
    </row>
    <row r="36" spans="1:19" s="11" customFormat="1" ht="15" customHeight="1">
      <c r="A36" s="34">
        <v>4988</v>
      </c>
      <c r="B36" s="34" t="s">
        <v>117</v>
      </c>
      <c r="C36" s="34" t="s">
        <v>18</v>
      </c>
      <c r="D36" s="60" t="s">
        <v>589</v>
      </c>
      <c r="E36" s="34" t="s">
        <v>485</v>
      </c>
      <c r="F36" s="37">
        <v>4964.9799999999996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3000</v>
      </c>
      <c r="M36" s="37">
        <v>0</v>
      </c>
      <c r="N36" s="37">
        <v>403.98</v>
      </c>
      <c r="O36" s="37">
        <v>0</v>
      </c>
      <c r="P36" s="37">
        <v>7964.98</v>
      </c>
      <c r="Q36" s="37">
        <v>16333.94</v>
      </c>
      <c r="R36" s="37">
        <v>4367.21</v>
      </c>
      <c r="S36" s="38">
        <f t="shared" si="0"/>
        <v>11966.73</v>
      </c>
    </row>
    <row r="37" spans="1:19" s="11" customFormat="1" ht="15" customHeight="1">
      <c r="A37" s="34">
        <v>5329</v>
      </c>
      <c r="B37" s="34" t="s">
        <v>118</v>
      </c>
      <c r="C37" s="34" t="s">
        <v>23</v>
      </c>
      <c r="D37" s="60" t="s">
        <v>504</v>
      </c>
      <c r="E37" s="34" t="s">
        <v>485</v>
      </c>
      <c r="F37" s="37">
        <v>1521.14</v>
      </c>
      <c r="G37" s="37">
        <v>0</v>
      </c>
      <c r="H37" s="37">
        <v>487.15</v>
      </c>
      <c r="I37" s="37">
        <v>0</v>
      </c>
      <c r="J37" s="37">
        <v>1301.3</v>
      </c>
      <c r="K37" s="37">
        <v>65.400000000000006</v>
      </c>
      <c r="L37" s="37">
        <v>0</v>
      </c>
      <c r="M37" s="37">
        <v>0</v>
      </c>
      <c r="N37" s="37">
        <v>184.25</v>
      </c>
      <c r="O37" s="37">
        <v>0</v>
      </c>
      <c r="P37" s="37">
        <v>0</v>
      </c>
      <c r="Q37" s="37">
        <v>3559.24</v>
      </c>
      <c r="R37" s="37">
        <v>347.36</v>
      </c>
      <c r="S37" s="38">
        <f t="shared" si="0"/>
        <v>3211.8799999999997</v>
      </c>
    </row>
    <row r="38" spans="1:19" s="11" customFormat="1" ht="15" customHeight="1">
      <c r="A38" s="34">
        <v>5449</v>
      </c>
      <c r="B38" s="34" t="s">
        <v>119</v>
      </c>
      <c r="C38" s="34" t="s">
        <v>20</v>
      </c>
      <c r="D38" s="60" t="s">
        <v>504</v>
      </c>
      <c r="E38" s="34" t="s">
        <v>485</v>
      </c>
      <c r="F38" s="37">
        <v>3616.93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3616.93</v>
      </c>
      <c r="R38" s="37">
        <v>740.83</v>
      </c>
      <c r="S38" s="38">
        <f t="shared" si="0"/>
        <v>2876.1</v>
      </c>
    </row>
    <row r="39" spans="1:19" s="11" customFormat="1" ht="15" customHeight="1">
      <c r="A39" s="34">
        <v>5106</v>
      </c>
      <c r="B39" s="34" t="s">
        <v>120</v>
      </c>
      <c r="C39" s="34" t="s">
        <v>24</v>
      </c>
      <c r="D39" s="60" t="s">
        <v>589</v>
      </c>
      <c r="E39" s="34" t="s">
        <v>485</v>
      </c>
      <c r="F39" s="37">
        <v>4258.29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104.63</v>
      </c>
      <c r="O39" s="37">
        <v>0</v>
      </c>
      <c r="P39" s="37">
        <v>4258.29</v>
      </c>
      <c r="Q39" s="37">
        <v>8621.2099999999991</v>
      </c>
      <c r="R39" s="37">
        <v>3015.61</v>
      </c>
      <c r="S39" s="38">
        <f t="shared" si="0"/>
        <v>5605.5999999999985</v>
      </c>
    </row>
    <row r="40" spans="1:19" s="11" customFormat="1" ht="15" customHeight="1">
      <c r="A40" s="34">
        <v>5544</v>
      </c>
      <c r="B40" s="34" t="s">
        <v>121</v>
      </c>
      <c r="C40" s="34" t="s">
        <v>17</v>
      </c>
      <c r="D40" s="60" t="s">
        <v>504</v>
      </c>
      <c r="E40" s="34" t="s">
        <v>486</v>
      </c>
      <c r="F40" s="37">
        <v>1999.2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165.75</v>
      </c>
      <c r="O40" s="37">
        <v>0</v>
      </c>
      <c r="P40" s="37">
        <v>0</v>
      </c>
      <c r="Q40" s="37">
        <v>2164.9499999999998</v>
      </c>
      <c r="R40" s="37">
        <v>169.24</v>
      </c>
      <c r="S40" s="38">
        <f t="shared" si="0"/>
        <v>1995.7099999999998</v>
      </c>
    </row>
    <row r="41" spans="1:19" s="11" customFormat="1" ht="15" customHeight="1">
      <c r="A41" s="34">
        <v>809</v>
      </c>
      <c r="B41" s="34" t="s">
        <v>122</v>
      </c>
      <c r="C41" s="34" t="s">
        <v>25</v>
      </c>
      <c r="D41" s="60" t="s">
        <v>560</v>
      </c>
      <c r="E41" s="34" t="s">
        <v>485</v>
      </c>
      <c r="F41" s="37">
        <v>2251.4299999999998</v>
      </c>
      <c r="G41" s="37">
        <v>53.82</v>
      </c>
      <c r="H41" s="37">
        <v>209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2514.25</v>
      </c>
      <c r="R41" s="37">
        <v>985.36</v>
      </c>
      <c r="S41" s="38">
        <f t="shared" si="0"/>
        <v>1528.8899999999999</v>
      </c>
    </row>
    <row r="42" spans="1:19" s="11" customFormat="1" ht="15" customHeight="1">
      <c r="A42" s="34">
        <v>5326</v>
      </c>
      <c r="B42" s="34" t="s">
        <v>123</v>
      </c>
      <c r="C42" s="34" t="s">
        <v>23</v>
      </c>
      <c r="D42" s="60" t="s">
        <v>504</v>
      </c>
      <c r="E42" s="34" t="s">
        <v>485</v>
      </c>
      <c r="F42" s="37">
        <v>1521.14</v>
      </c>
      <c r="G42" s="37">
        <v>0</v>
      </c>
      <c r="H42" s="37">
        <v>209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117.06</v>
      </c>
      <c r="O42" s="37">
        <v>0</v>
      </c>
      <c r="P42" s="37">
        <v>0</v>
      </c>
      <c r="Q42" s="37">
        <v>1847.2</v>
      </c>
      <c r="R42" s="37">
        <v>410.42</v>
      </c>
      <c r="S42" s="38">
        <f t="shared" si="0"/>
        <v>1436.78</v>
      </c>
    </row>
    <row r="43" spans="1:19" s="11" customFormat="1" ht="15" customHeight="1">
      <c r="A43" s="34">
        <v>19</v>
      </c>
      <c r="B43" s="34" t="s">
        <v>124</v>
      </c>
      <c r="C43" s="34" t="s">
        <v>26</v>
      </c>
      <c r="D43" s="60" t="s">
        <v>589</v>
      </c>
      <c r="E43" s="34" t="s">
        <v>485</v>
      </c>
      <c r="F43" s="37">
        <v>6565.01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202.42</v>
      </c>
      <c r="O43" s="37">
        <v>0</v>
      </c>
      <c r="P43" s="37">
        <v>0</v>
      </c>
      <c r="Q43" s="37">
        <v>6767.43</v>
      </c>
      <c r="R43" s="37">
        <v>1978.96</v>
      </c>
      <c r="S43" s="38">
        <f t="shared" si="0"/>
        <v>4788.47</v>
      </c>
    </row>
    <row r="44" spans="1:19" s="11" customFormat="1" ht="15" customHeight="1">
      <c r="A44" s="34">
        <v>5587</v>
      </c>
      <c r="B44" s="34" t="s">
        <v>517</v>
      </c>
      <c r="C44" s="34" t="s">
        <v>526</v>
      </c>
      <c r="D44" s="60" t="s">
        <v>504</v>
      </c>
      <c r="E44" s="34" t="s">
        <v>485</v>
      </c>
      <c r="F44" s="37">
        <v>1275.3699999999999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1275.3699999999999</v>
      </c>
      <c r="R44" s="37">
        <v>180.62</v>
      </c>
      <c r="S44" s="38">
        <f t="shared" si="0"/>
        <v>1094.75</v>
      </c>
    </row>
    <row r="45" spans="1:19" s="11" customFormat="1" ht="15" customHeight="1">
      <c r="A45" s="34">
        <v>4991</v>
      </c>
      <c r="B45" s="34" t="s">
        <v>125</v>
      </c>
      <c r="C45" s="34" t="s">
        <v>27</v>
      </c>
      <c r="D45" s="60" t="s">
        <v>560</v>
      </c>
      <c r="E45" s="34" t="s">
        <v>485</v>
      </c>
      <c r="F45" s="37">
        <v>1436.27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1436.27</v>
      </c>
      <c r="R45" s="37">
        <v>410.34</v>
      </c>
      <c r="S45" s="38">
        <f t="shared" si="0"/>
        <v>1025.93</v>
      </c>
    </row>
    <row r="46" spans="1:19" s="11" customFormat="1" ht="15" customHeight="1">
      <c r="A46" s="34">
        <v>4864</v>
      </c>
      <c r="B46" s="34" t="s">
        <v>126</v>
      </c>
      <c r="C46" s="34" t="s">
        <v>18</v>
      </c>
      <c r="D46" s="60" t="s">
        <v>589</v>
      </c>
      <c r="E46" s="34" t="s">
        <v>485</v>
      </c>
      <c r="F46" s="37">
        <v>4964.9799999999996</v>
      </c>
      <c r="G46" s="37">
        <v>0</v>
      </c>
      <c r="H46" s="37">
        <v>0</v>
      </c>
      <c r="I46" s="37">
        <v>0</v>
      </c>
      <c r="J46" s="37">
        <v>3034.16</v>
      </c>
      <c r="K46" s="37">
        <v>0</v>
      </c>
      <c r="L46" s="37">
        <v>0</v>
      </c>
      <c r="M46" s="37">
        <v>0</v>
      </c>
      <c r="N46" s="37">
        <v>232.02</v>
      </c>
      <c r="O46" s="37">
        <v>0</v>
      </c>
      <c r="P46" s="37">
        <v>0</v>
      </c>
      <c r="Q46" s="37">
        <v>8231.16</v>
      </c>
      <c r="R46" s="37">
        <v>1436.67</v>
      </c>
      <c r="S46" s="38">
        <f t="shared" si="0"/>
        <v>6794.49</v>
      </c>
    </row>
    <row r="47" spans="1:19" s="11" customFormat="1" ht="15" customHeight="1">
      <c r="A47" s="34">
        <v>471</v>
      </c>
      <c r="B47" s="34" t="s">
        <v>127</v>
      </c>
      <c r="C47" s="34" t="s">
        <v>25</v>
      </c>
      <c r="D47" s="60" t="s">
        <v>560</v>
      </c>
      <c r="E47" s="34" t="s">
        <v>485</v>
      </c>
      <c r="F47" s="37">
        <v>2251.4299999999998</v>
      </c>
      <c r="G47" s="37">
        <v>345.52</v>
      </c>
      <c r="H47" s="37">
        <v>209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2805.95</v>
      </c>
      <c r="R47" s="37">
        <v>1023.38</v>
      </c>
      <c r="S47" s="38">
        <f t="shared" si="0"/>
        <v>1782.5699999999997</v>
      </c>
    </row>
    <row r="48" spans="1:19" s="11" customFormat="1" ht="15" customHeight="1">
      <c r="A48" s="34">
        <v>473</v>
      </c>
      <c r="B48" s="34" t="s">
        <v>128</v>
      </c>
      <c r="C48" s="34" t="s">
        <v>29</v>
      </c>
      <c r="D48" s="60" t="s">
        <v>589</v>
      </c>
      <c r="E48" s="34" t="s">
        <v>485</v>
      </c>
      <c r="F48" s="37">
        <v>6565.01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367.3</v>
      </c>
      <c r="O48" s="37">
        <v>0</v>
      </c>
      <c r="P48" s="37">
        <v>0</v>
      </c>
      <c r="Q48" s="37">
        <v>6932.31</v>
      </c>
      <c r="R48" s="37">
        <v>1405.86</v>
      </c>
      <c r="S48" s="38">
        <f t="shared" si="0"/>
        <v>5526.4500000000007</v>
      </c>
    </row>
    <row r="49" spans="1:19" s="11" customFormat="1" ht="15" customHeight="1">
      <c r="A49" s="34">
        <v>761</v>
      </c>
      <c r="B49" s="34" t="s">
        <v>129</v>
      </c>
      <c r="C49" s="34" t="s">
        <v>30</v>
      </c>
      <c r="D49" s="60" t="s">
        <v>560</v>
      </c>
      <c r="E49" s="34" t="s">
        <v>485</v>
      </c>
      <c r="F49" s="37">
        <v>1436.27</v>
      </c>
      <c r="G49" s="37">
        <v>365.47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311.31</v>
      </c>
      <c r="O49" s="37">
        <v>0</v>
      </c>
      <c r="P49" s="37">
        <v>0</v>
      </c>
      <c r="Q49" s="37">
        <v>2113.0500000000002</v>
      </c>
      <c r="R49" s="37">
        <v>151.47</v>
      </c>
      <c r="S49" s="38">
        <f t="shared" si="0"/>
        <v>1961.5800000000002</v>
      </c>
    </row>
    <row r="50" spans="1:19" s="11" customFormat="1" ht="15" customHeight="1">
      <c r="A50" s="34">
        <v>254</v>
      </c>
      <c r="B50" s="34" t="s">
        <v>130</v>
      </c>
      <c r="C50" s="34" t="s">
        <v>32</v>
      </c>
      <c r="D50" s="60" t="s">
        <v>560</v>
      </c>
      <c r="E50" s="34" t="s">
        <v>485</v>
      </c>
      <c r="F50" s="37">
        <v>1713.05</v>
      </c>
      <c r="G50" s="37">
        <v>1416.55</v>
      </c>
      <c r="H50" s="37">
        <v>209</v>
      </c>
      <c r="I50" s="37">
        <v>0</v>
      </c>
      <c r="J50" s="37">
        <v>556.42999999999995</v>
      </c>
      <c r="K50" s="37">
        <v>0</v>
      </c>
      <c r="L50" s="37">
        <v>0</v>
      </c>
      <c r="M50" s="37">
        <v>0</v>
      </c>
      <c r="N50" s="37">
        <v>303.64</v>
      </c>
      <c r="O50" s="37">
        <v>0</v>
      </c>
      <c r="P50" s="37">
        <v>0</v>
      </c>
      <c r="Q50" s="37">
        <v>4198.67</v>
      </c>
      <c r="R50" s="37">
        <v>632.04999999999995</v>
      </c>
      <c r="S50" s="38">
        <f t="shared" si="0"/>
        <v>3566.62</v>
      </c>
    </row>
    <row r="51" spans="1:19" s="11" customFormat="1" ht="15" customHeight="1">
      <c r="A51" s="34">
        <v>5249</v>
      </c>
      <c r="B51" s="34" t="s">
        <v>131</v>
      </c>
      <c r="C51" s="34" t="s">
        <v>7</v>
      </c>
      <c r="D51" s="60" t="s">
        <v>560</v>
      </c>
      <c r="E51" s="34" t="s">
        <v>485</v>
      </c>
      <c r="F51" s="37">
        <v>2251.4299999999998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2251.4299999999998</v>
      </c>
      <c r="R51" s="37">
        <v>942.84</v>
      </c>
      <c r="S51" s="38">
        <f t="shared" si="0"/>
        <v>1308.5899999999997</v>
      </c>
    </row>
    <row r="52" spans="1:19" s="11" customFormat="1" ht="15" customHeight="1">
      <c r="A52" s="34">
        <v>230</v>
      </c>
      <c r="B52" s="34" t="s">
        <v>132</v>
      </c>
      <c r="C52" s="34" t="s">
        <v>10</v>
      </c>
      <c r="D52" s="60" t="s">
        <v>560</v>
      </c>
      <c r="E52" s="34" t="s">
        <v>485</v>
      </c>
      <c r="F52" s="37">
        <v>1713.05</v>
      </c>
      <c r="G52" s="37">
        <v>1754.11</v>
      </c>
      <c r="H52" s="37">
        <v>0</v>
      </c>
      <c r="I52" s="37">
        <v>0</v>
      </c>
      <c r="J52" s="37">
        <v>0</v>
      </c>
      <c r="K52" s="37">
        <v>0</v>
      </c>
      <c r="L52" s="37">
        <v>1000</v>
      </c>
      <c r="M52" s="37">
        <v>0</v>
      </c>
      <c r="N52" s="37">
        <v>537.12</v>
      </c>
      <c r="O52" s="37">
        <v>0</v>
      </c>
      <c r="P52" s="37">
        <v>0</v>
      </c>
      <c r="Q52" s="37">
        <v>5004.28</v>
      </c>
      <c r="R52" s="37">
        <v>829.87</v>
      </c>
      <c r="S52" s="38">
        <f t="shared" si="0"/>
        <v>4174.41</v>
      </c>
    </row>
    <row r="53" spans="1:19" s="11" customFormat="1" ht="15" customHeight="1">
      <c r="A53" s="34">
        <v>192</v>
      </c>
      <c r="B53" s="34" t="s">
        <v>133</v>
      </c>
      <c r="C53" s="34" t="s">
        <v>31</v>
      </c>
      <c r="D53" s="60">
        <v>0</v>
      </c>
      <c r="E53" s="34" t="s">
        <v>485</v>
      </c>
      <c r="F53" s="37">
        <v>1308.3499999999999</v>
      </c>
      <c r="G53" s="37">
        <v>0</v>
      </c>
      <c r="H53" s="37">
        <v>1712.9299999999998</v>
      </c>
      <c r="I53" s="37">
        <v>0</v>
      </c>
      <c r="J53" s="37">
        <v>476.38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3497.66</v>
      </c>
      <c r="R53" s="37">
        <v>560.48</v>
      </c>
      <c r="S53" s="38">
        <f t="shared" si="0"/>
        <v>2937.18</v>
      </c>
    </row>
    <row r="54" spans="1:19" s="11" customFormat="1" ht="15" customHeight="1">
      <c r="A54" s="34">
        <v>4695</v>
      </c>
      <c r="B54" s="34" t="s">
        <v>134</v>
      </c>
      <c r="C54" s="34" t="s">
        <v>34</v>
      </c>
      <c r="D54" s="60" t="s">
        <v>590</v>
      </c>
      <c r="E54" s="34" t="s">
        <v>485</v>
      </c>
      <c r="F54" s="37">
        <v>1646.53</v>
      </c>
      <c r="G54" s="37">
        <v>0</v>
      </c>
      <c r="H54" s="37">
        <v>301.08</v>
      </c>
      <c r="I54" s="37">
        <v>0</v>
      </c>
      <c r="J54" s="37">
        <v>0</v>
      </c>
      <c r="K54" s="37">
        <v>63.25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2010.86</v>
      </c>
      <c r="R54" s="37">
        <v>563.61</v>
      </c>
      <c r="S54" s="38">
        <f t="shared" si="0"/>
        <v>1447.25</v>
      </c>
    </row>
    <row r="55" spans="1:19" s="11" customFormat="1" ht="15" customHeight="1">
      <c r="A55" s="34">
        <v>5070</v>
      </c>
      <c r="B55" s="34" t="s">
        <v>135</v>
      </c>
      <c r="C55" s="34" t="s">
        <v>20</v>
      </c>
      <c r="D55" s="60" t="s">
        <v>589</v>
      </c>
      <c r="E55" s="34" t="s">
        <v>485</v>
      </c>
      <c r="F55" s="37">
        <v>3763.06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289.68</v>
      </c>
      <c r="O55" s="37">
        <v>0</v>
      </c>
      <c r="P55" s="37">
        <v>0</v>
      </c>
      <c r="Q55" s="37">
        <v>4052.74</v>
      </c>
      <c r="R55" s="37">
        <v>1568.65</v>
      </c>
      <c r="S55" s="38">
        <f t="shared" si="0"/>
        <v>2484.0899999999997</v>
      </c>
    </row>
    <row r="56" spans="1:19" s="11" customFormat="1" ht="15" customHeight="1">
      <c r="A56" s="34">
        <v>46</v>
      </c>
      <c r="B56" s="34" t="s">
        <v>136</v>
      </c>
      <c r="C56" s="34" t="s">
        <v>7</v>
      </c>
      <c r="D56" s="60" t="s">
        <v>560</v>
      </c>
      <c r="E56" s="34" t="s">
        <v>485</v>
      </c>
      <c r="F56" s="37">
        <v>2251.4299999999998</v>
      </c>
      <c r="G56" s="37">
        <v>236.41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233.48</v>
      </c>
      <c r="O56" s="37">
        <v>0</v>
      </c>
      <c r="P56" s="37">
        <v>0</v>
      </c>
      <c r="Q56" s="37">
        <v>2721.32</v>
      </c>
      <c r="R56" s="37">
        <v>651.69000000000005</v>
      </c>
      <c r="S56" s="38">
        <f t="shared" si="0"/>
        <v>2069.63</v>
      </c>
    </row>
    <row r="57" spans="1:19" s="11" customFormat="1" ht="15" customHeight="1">
      <c r="A57" s="34">
        <v>4757</v>
      </c>
      <c r="B57" s="34" t="s">
        <v>137</v>
      </c>
      <c r="C57" s="34" t="s">
        <v>25</v>
      </c>
      <c r="D57" s="60" t="s">
        <v>589</v>
      </c>
      <c r="E57" s="34" t="s">
        <v>485</v>
      </c>
      <c r="F57" s="37">
        <v>2079.9699999999998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2079.9699999999998</v>
      </c>
      <c r="R57" s="37">
        <v>176.84</v>
      </c>
      <c r="S57" s="38">
        <f t="shared" si="0"/>
        <v>1903.1299999999999</v>
      </c>
    </row>
    <row r="58" spans="1:19" s="11" customFormat="1" ht="15" customHeight="1">
      <c r="A58" s="34">
        <v>4703</v>
      </c>
      <c r="B58" s="34" t="s">
        <v>138</v>
      </c>
      <c r="C58" s="34" t="s">
        <v>25</v>
      </c>
      <c r="D58" s="60" t="s">
        <v>588</v>
      </c>
      <c r="E58" s="34" t="s">
        <v>485</v>
      </c>
      <c r="F58" s="37">
        <v>2039.2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368.5</v>
      </c>
      <c r="O58" s="37">
        <v>0</v>
      </c>
      <c r="P58" s="37">
        <v>0</v>
      </c>
      <c r="Q58" s="37">
        <v>2407.6999999999998</v>
      </c>
      <c r="R58" s="37">
        <v>565.89</v>
      </c>
      <c r="S58" s="38">
        <f t="shared" si="0"/>
        <v>1841.81</v>
      </c>
    </row>
    <row r="59" spans="1:19" s="11" customFormat="1" ht="15" customHeight="1">
      <c r="A59" s="34">
        <v>5444</v>
      </c>
      <c r="B59" s="34" t="s">
        <v>139</v>
      </c>
      <c r="C59" s="34" t="s">
        <v>35</v>
      </c>
      <c r="D59" s="60" t="s">
        <v>504</v>
      </c>
      <c r="E59" s="34" t="s">
        <v>485</v>
      </c>
      <c r="F59" s="37">
        <v>1061.75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311.31</v>
      </c>
      <c r="O59" s="37">
        <v>0</v>
      </c>
      <c r="P59" s="37">
        <v>0</v>
      </c>
      <c r="Q59" s="37">
        <v>1373.06</v>
      </c>
      <c r="R59" s="37">
        <v>275.07</v>
      </c>
      <c r="S59" s="38">
        <f t="shared" si="0"/>
        <v>1097.99</v>
      </c>
    </row>
    <row r="60" spans="1:19" s="11" customFormat="1" ht="15" customHeight="1">
      <c r="A60" s="34">
        <v>5494</v>
      </c>
      <c r="B60" s="34" t="s">
        <v>140</v>
      </c>
      <c r="C60" s="34" t="s">
        <v>11</v>
      </c>
      <c r="D60" s="60">
        <v>0</v>
      </c>
      <c r="E60" s="34" t="s">
        <v>482</v>
      </c>
      <c r="F60" s="37">
        <v>830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86</v>
      </c>
      <c r="N60" s="37">
        <v>0</v>
      </c>
      <c r="O60" s="37">
        <v>0</v>
      </c>
      <c r="P60" s="37">
        <v>0</v>
      </c>
      <c r="Q60" s="37">
        <v>916</v>
      </c>
      <c r="R60" s="37">
        <v>0</v>
      </c>
      <c r="S60" s="38">
        <f t="shared" si="0"/>
        <v>916</v>
      </c>
    </row>
    <row r="61" spans="1:19" s="11" customFormat="1" ht="15" customHeight="1">
      <c r="A61" s="34">
        <v>95</v>
      </c>
      <c r="B61" s="34" t="s">
        <v>141</v>
      </c>
      <c r="C61" s="34" t="s">
        <v>36</v>
      </c>
      <c r="D61" s="60" t="s">
        <v>560</v>
      </c>
      <c r="E61" s="34" t="s">
        <v>485</v>
      </c>
      <c r="F61" s="37">
        <v>2982.49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303.64</v>
      </c>
      <c r="O61" s="37">
        <v>0</v>
      </c>
      <c r="P61" s="37">
        <v>0</v>
      </c>
      <c r="Q61" s="37">
        <v>3286.13</v>
      </c>
      <c r="R61" s="37">
        <v>577.39</v>
      </c>
      <c r="S61" s="38">
        <f t="shared" si="0"/>
        <v>2708.7400000000002</v>
      </c>
    </row>
    <row r="62" spans="1:19" s="11" customFormat="1" ht="15" customHeight="1">
      <c r="A62" s="34">
        <v>5642</v>
      </c>
      <c r="B62" s="34" t="s">
        <v>574</v>
      </c>
      <c r="C62" s="34" t="s">
        <v>552</v>
      </c>
      <c r="D62" s="60">
        <v>2</v>
      </c>
      <c r="E62" s="34" t="s">
        <v>485</v>
      </c>
      <c r="F62" s="37">
        <v>5200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5200</v>
      </c>
      <c r="R62" s="37">
        <v>998.74</v>
      </c>
      <c r="S62" s="38">
        <f t="shared" si="0"/>
        <v>4201.26</v>
      </c>
    </row>
    <row r="63" spans="1:19" s="33" customFormat="1" ht="15" customHeight="1">
      <c r="A63" s="34">
        <v>4983</v>
      </c>
      <c r="B63" s="34" t="s">
        <v>142</v>
      </c>
      <c r="C63" s="34" t="s">
        <v>37</v>
      </c>
      <c r="D63" s="60" t="s">
        <v>590</v>
      </c>
      <c r="E63" s="34" t="s">
        <v>485</v>
      </c>
      <c r="F63" s="37">
        <v>5992.85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4000</v>
      </c>
      <c r="M63" s="37">
        <v>0</v>
      </c>
      <c r="N63" s="37">
        <v>0</v>
      </c>
      <c r="O63" s="37">
        <v>0</v>
      </c>
      <c r="P63" s="37">
        <v>0</v>
      </c>
      <c r="Q63" s="37">
        <v>9992.85</v>
      </c>
      <c r="R63" s="37">
        <v>2400.66</v>
      </c>
      <c r="S63" s="38">
        <f t="shared" si="0"/>
        <v>7592.1900000000005</v>
      </c>
    </row>
    <row r="64" spans="1:19" s="11" customFormat="1" ht="15" customHeight="1">
      <c r="A64" s="34">
        <v>5480</v>
      </c>
      <c r="B64" s="34" t="s">
        <v>143</v>
      </c>
      <c r="C64" s="34" t="s">
        <v>22</v>
      </c>
      <c r="D64" s="60">
        <v>3</v>
      </c>
      <c r="E64" s="34" t="s">
        <v>485</v>
      </c>
      <c r="F64" s="37">
        <v>8320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311.02</v>
      </c>
      <c r="O64" s="37">
        <v>0</v>
      </c>
      <c r="P64" s="37">
        <v>0</v>
      </c>
      <c r="Q64" s="37">
        <v>8631.02</v>
      </c>
      <c r="R64" s="37">
        <v>2156.62</v>
      </c>
      <c r="S64" s="38">
        <f t="shared" si="0"/>
        <v>6474.4000000000005</v>
      </c>
    </row>
    <row r="65" spans="1:19" s="11" customFormat="1" ht="15" customHeight="1">
      <c r="A65" s="34">
        <v>5010</v>
      </c>
      <c r="B65" s="34" t="s">
        <v>144</v>
      </c>
      <c r="C65" s="34" t="s">
        <v>20</v>
      </c>
      <c r="D65" s="60" t="s">
        <v>587</v>
      </c>
      <c r="E65" s="34" t="s">
        <v>485</v>
      </c>
      <c r="F65" s="37">
        <v>3993.39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163.76</v>
      </c>
      <c r="O65" s="37">
        <v>0</v>
      </c>
      <c r="P65" s="37">
        <v>3993.39</v>
      </c>
      <c r="Q65" s="37">
        <v>8150.54</v>
      </c>
      <c r="R65" s="37">
        <v>2305.44</v>
      </c>
      <c r="S65" s="38">
        <f t="shared" si="0"/>
        <v>5845.1</v>
      </c>
    </row>
    <row r="66" spans="1:19" s="11" customFormat="1" ht="15" customHeight="1">
      <c r="A66" s="34">
        <v>4958</v>
      </c>
      <c r="B66" s="34" t="s">
        <v>145</v>
      </c>
      <c r="C66" s="34" t="s">
        <v>38</v>
      </c>
      <c r="D66" s="60" t="s">
        <v>560</v>
      </c>
      <c r="E66" s="34" t="s">
        <v>485</v>
      </c>
      <c r="F66" s="37">
        <v>2625.15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2625.15</v>
      </c>
      <c r="R66" s="37">
        <v>556.27</v>
      </c>
      <c r="S66" s="38">
        <f t="shared" si="0"/>
        <v>2068.88</v>
      </c>
    </row>
    <row r="67" spans="1:19" s="11" customFormat="1" ht="15" customHeight="1">
      <c r="A67" s="34">
        <v>5598</v>
      </c>
      <c r="B67" s="34" t="s">
        <v>533</v>
      </c>
      <c r="C67" s="34" t="s">
        <v>506</v>
      </c>
      <c r="D67" s="60">
        <v>0</v>
      </c>
      <c r="E67" s="34" t="s">
        <v>485</v>
      </c>
      <c r="F67" s="37">
        <v>8000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8000</v>
      </c>
      <c r="R67" s="37">
        <v>1852.62</v>
      </c>
      <c r="S67" s="38">
        <f t="shared" si="0"/>
        <v>6147.38</v>
      </c>
    </row>
    <row r="68" spans="1:19" s="11" customFormat="1" ht="15" customHeight="1">
      <c r="A68" s="34">
        <v>4884</v>
      </c>
      <c r="B68" s="34" t="s">
        <v>146</v>
      </c>
      <c r="C68" s="34" t="s">
        <v>19</v>
      </c>
      <c r="D68" s="60" t="s">
        <v>592</v>
      </c>
      <c r="E68" s="34" t="s">
        <v>485</v>
      </c>
      <c r="F68" s="37">
        <v>3054.95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3054.95</v>
      </c>
      <c r="R68" s="37">
        <v>324.49</v>
      </c>
      <c r="S68" s="38">
        <f t="shared" si="0"/>
        <v>2730.46</v>
      </c>
    </row>
    <row r="69" spans="1:19" s="11" customFormat="1" ht="15" customHeight="1">
      <c r="A69" s="34">
        <v>450</v>
      </c>
      <c r="B69" s="34" t="s">
        <v>147</v>
      </c>
      <c r="C69" s="34" t="s">
        <v>25</v>
      </c>
      <c r="D69" s="60" t="s">
        <v>560</v>
      </c>
      <c r="E69" s="34" t="s">
        <v>485</v>
      </c>
      <c r="F69" s="37">
        <v>2251.4299999999998</v>
      </c>
      <c r="G69" s="37">
        <v>382.54</v>
      </c>
      <c r="H69" s="37">
        <v>209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187.69</v>
      </c>
      <c r="O69" s="37">
        <v>0</v>
      </c>
      <c r="P69" s="37">
        <v>0</v>
      </c>
      <c r="Q69" s="37">
        <v>3030.66</v>
      </c>
      <c r="R69" s="37">
        <v>877.67</v>
      </c>
      <c r="S69" s="38">
        <f t="shared" si="0"/>
        <v>2152.9899999999998</v>
      </c>
    </row>
    <row r="70" spans="1:19" s="11" customFormat="1" ht="15" customHeight="1">
      <c r="A70" s="34">
        <v>185</v>
      </c>
      <c r="B70" s="34" t="s">
        <v>148</v>
      </c>
      <c r="C70" s="34" t="s">
        <v>12</v>
      </c>
      <c r="D70" s="60" t="s">
        <v>588</v>
      </c>
      <c r="E70" s="34" t="s">
        <v>485</v>
      </c>
      <c r="F70" s="37">
        <v>3113.86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3113.86</v>
      </c>
      <c r="R70" s="37">
        <v>1283.7</v>
      </c>
      <c r="S70" s="38">
        <f t="shared" si="0"/>
        <v>1830.16</v>
      </c>
    </row>
    <row r="71" spans="1:19" s="11" customFormat="1" ht="15" customHeight="1">
      <c r="A71" s="34">
        <v>438</v>
      </c>
      <c r="B71" s="34" t="s">
        <v>149</v>
      </c>
      <c r="C71" s="34" t="s">
        <v>18</v>
      </c>
      <c r="D71" s="60" t="s">
        <v>560</v>
      </c>
      <c r="E71" s="34" t="s">
        <v>485</v>
      </c>
      <c r="F71" s="37">
        <v>5374.24</v>
      </c>
      <c r="G71" s="37">
        <v>1393.61</v>
      </c>
      <c r="H71" s="37">
        <v>0</v>
      </c>
      <c r="I71" s="37">
        <v>0</v>
      </c>
      <c r="J71" s="37">
        <v>0</v>
      </c>
      <c r="K71" s="37">
        <v>0</v>
      </c>
      <c r="L71" s="37">
        <v>3000</v>
      </c>
      <c r="M71" s="37">
        <v>0</v>
      </c>
      <c r="N71" s="37">
        <v>171.45</v>
      </c>
      <c r="O71" s="37">
        <v>0</v>
      </c>
      <c r="P71" s="37">
        <v>9767.85</v>
      </c>
      <c r="Q71" s="37">
        <v>19707.150000000001</v>
      </c>
      <c r="R71" s="37">
        <v>5880.8</v>
      </c>
      <c r="S71" s="38">
        <f t="shared" si="0"/>
        <v>13826.350000000002</v>
      </c>
    </row>
    <row r="72" spans="1:19" s="11" customFormat="1" ht="15" customHeight="1">
      <c r="A72" s="34">
        <v>187</v>
      </c>
      <c r="B72" s="34" t="s">
        <v>150</v>
      </c>
      <c r="C72" s="34" t="s">
        <v>39</v>
      </c>
      <c r="D72" s="60" t="s">
        <v>560</v>
      </c>
      <c r="E72" s="34" t="s">
        <v>485</v>
      </c>
      <c r="F72" s="37">
        <v>2625.15</v>
      </c>
      <c r="G72" s="37">
        <v>77.31</v>
      </c>
      <c r="H72" s="37">
        <v>209</v>
      </c>
      <c r="I72" s="37">
        <v>0</v>
      </c>
      <c r="J72" s="37">
        <v>0</v>
      </c>
      <c r="K72" s="37">
        <v>97.05</v>
      </c>
      <c r="L72" s="37">
        <v>0</v>
      </c>
      <c r="M72" s="37">
        <v>0</v>
      </c>
      <c r="N72" s="37">
        <v>251.56</v>
      </c>
      <c r="O72" s="37">
        <v>0</v>
      </c>
      <c r="P72" s="37">
        <v>0</v>
      </c>
      <c r="Q72" s="37">
        <v>3260.07</v>
      </c>
      <c r="R72" s="37">
        <v>335.06</v>
      </c>
      <c r="S72" s="38">
        <f t="shared" si="0"/>
        <v>2925.01</v>
      </c>
    </row>
    <row r="73" spans="1:19" s="11" customFormat="1" ht="15" customHeight="1">
      <c r="A73" s="34">
        <v>186</v>
      </c>
      <c r="B73" s="34" t="s">
        <v>151</v>
      </c>
      <c r="C73" s="34" t="s">
        <v>39</v>
      </c>
      <c r="D73" s="60" t="s">
        <v>560</v>
      </c>
      <c r="E73" s="34" t="s">
        <v>485</v>
      </c>
      <c r="F73" s="37">
        <v>2625.15</v>
      </c>
      <c r="G73" s="37">
        <v>77.31</v>
      </c>
      <c r="H73" s="37">
        <v>209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2911.46</v>
      </c>
      <c r="R73" s="37">
        <v>773.37</v>
      </c>
      <c r="S73" s="38">
        <f t="shared" si="0"/>
        <v>2138.09</v>
      </c>
    </row>
    <row r="74" spans="1:19" s="11" customFormat="1" ht="15" customHeight="1">
      <c r="A74" s="34">
        <v>4483</v>
      </c>
      <c r="B74" s="34" t="s">
        <v>152</v>
      </c>
      <c r="C74" s="34" t="s">
        <v>19</v>
      </c>
      <c r="D74" s="60" t="s">
        <v>560</v>
      </c>
      <c r="E74" s="34" t="s">
        <v>485</v>
      </c>
      <c r="F74" s="37">
        <v>4073.26</v>
      </c>
      <c r="G74" s="37">
        <v>1122.73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5195.99</v>
      </c>
      <c r="R74" s="37">
        <v>1236.8</v>
      </c>
      <c r="S74" s="38">
        <f t="shared" si="0"/>
        <v>3959.1899999999996</v>
      </c>
    </row>
    <row r="75" spans="1:19" s="11" customFormat="1" ht="15" customHeight="1">
      <c r="A75" s="34">
        <v>4315</v>
      </c>
      <c r="B75" s="34" t="s">
        <v>153</v>
      </c>
      <c r="C75" s="34" t="s">
        <v>40</v>
      </c>
      <c r="D75" s="60" t="s">
        <v>589</v>
      </c>
      <c r="E75" s="34" t="s">
        <v>485</v>
      </c>
      <c r="F75" s="37">
        <v>6565.01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1848.58</v>
      </c>
      <c r="M75" s="37">
        <v>0</v>
      </c>
      <c r="N75" s="37">
        <v>311.32</v>
      </c>
      <c r="O75" s="37">
        <v>0</v>
      </c>
      <c r="P75" s="37">
        <v>0</v>
      </c>
      <c r="Q75" s="37">
        <v>8724.91</v>
      </c>
      <c r="R75" s="37">
        <v>2020.36</v>
      </c>
      <c r="S75" s="38">
        <f t="shared" ref="S75:S138" si="1">SUM(Q75-R75)</f>
        <v>6704.55</v>
      </c>
    </row>
    <row r="76" spans="1:19" s="11" customFormat="1" ht="15" customHeight="1">
      <c r="A76" s="34">
        <v>5482</v>
      </c>
      <c r="B76" s="34" t="s">
        <v>154</v>
      </c>
      <c r="C76" s="34" t="s">
        <v>22</v>
      </c>
      <c r="D76" s="60">
        <v>3</v>
      </c>
      <c r="E76" s="34" t="s">
        <v>485</v>
      </c>
      <c r="F76" s="37">
        <v>8320</v>
      </c>
      <c r="G76" s="37">
        <v>0</v>
      </c>
      <c r="H76" s="37">
        <v>0</v>
      </c>
      <c r="I76" s="37">
        <v>0</v>
      </c>
      <c r="J76" s="37">
        <v>2773.33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11093.33</v>
      </c>
      <c r="R76" s="37">
        <v>2730.29</v>
      </c>
      <c r="S76" s="38">
        <f t="shared" si="1"/>
        <v>8363.0400000000009</v>
      </c>
    </row>
    <row r="77" spans="1:19" s="11" customFormat="1" ht="15" customHeight="1">
      <c r="A77" s="34">
        <v>4705</v>
      </c>
      <c r="B77" s="34" t="s">
        <v>155</v>
      </c>
      <c r="C77" s="34" t="s">
        <v>7</v>
      </c>
      <c r="D77" s="60" t="s">
        <v>589</v>
      </c>
      <c r="E77" s="34" t="s">
        <v>485</v>
      </c>
      <c r="F77" s="37">
        <v>2079.9699999999998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2079.9699999999998</v>
      </c>
      <c r="R77" s="37">
        <v>801.75</v>
      </c>
      <c r="S77" s="38">
        <f t="shared" si="1"/>
        <v>1278.2199999999998</v>
      </c>
    </row>
    <row r="78" spans="1:19" s="11" customFormat="1" ht="15" customHeight="1">
      <c r="A78" s="34">
        <v>4401</v>
      </c>
      <c r="B78" s="34" t="s">
        <v>156</v>
      </c>
      <c r="C78" s="34" t="s">
        <v>41</v>
      </c>
      <c r="D78" s="60" t="s">
        <v>589</v>
      </c>
      <c r="E78" s="34" t="s">
        <v>485</v>
      </c>
      <c r="F78" s="37">
        <v>1816.71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1816.71</v>
      </c>
      <c r="R78" s="37">
        <v>571.52</v>
      </c>
      <c r="S78" s="38">
        <f t="shared" si="1"/>
        <v>1245.19</v>
      </c>
    </row>
    <row r="79" spans="1:19" s="11" customFormat="1" ht="15" customHeight="1">
      <c r="A79" s="34">
        <v>4379</v>
      </c>
      <c r="B79" s="34" t="s">
        <v>157</v>
      </c>
      <c r="C79" s="34" t="s">
        <v>42</v>
      </c>
      <c r="D79" s="60" t="s">
        <v>589</v>
      </c>
      <c r="E79" s="34" t="s">
        <v>485</v>
      </c>
      <c r="F79" s="37">
        <v>6565.01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83.95</v>
      </c>
      <c r="O79" s="37">
        <v>0</v>
      </c>
      <c r="P79" s="37">
        <v>0</v>
      </c>
      <c r="Q79" s="37">
        <v>6648.96</v>
      </c>
      <c r="R79" s="37">
        <v>1485</v>
      </c>
      <c r="S79" s="38">
        <f t="shared" si="1"/>
        <v>5163.96</v>
      </c>
    </row>
    <row r="80" spans="1:19" s="11" customFormat="1" ht="15" customHeight="1">
      <c r="A80" s="34">
        <v>5413</v>
      </c>
      <c r="B80" s="34" t="s">
        <v>158</v>
      </c>
      <c r="C80" s="34" t="s">
        <v>11</v>
      </c>
      <c r="D80" s="60">
        <v>0</v>
      </c>
      <c r="E80" s="34" t="s">
        <v>482</v>
      </c>
      <c r="F80" s="37">
        <v>830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86</v>
      </c>
      <c r="N80" s="37">
        <v>0</v>
      </c>
      <c r="O80" s="37">
        <v>0</v>
      </c>
      <c r="P80" s="37">
        <v>0</v>
      </c>
      <c r="Q80" s="37">
        <v>916</v>
      </c>
      <c r="R80" s="37">
        <v>110.67</v>
      </c>
      <c r="S80" s="38">
        <f t="shared" si="1"/>
        <v>805.33</v>
      </c>
    </row>
    <row r="81" spans="1:20" s="11" customFormat="1" ht="15" customHeight="1">
      <c r="A81" s="34">
        <v>1099</v>
      </c>
      <c r="B81" s="34" t="s">
        <v>159</v>
      </c>
      <c r="C81" s="39" t="s">
        <v>528</v>
      </c>
      <c r="D81" s="60">
        <v>0</v>
      </c>
      <c r="E81" s="34" t="s">
        <v>484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4000</v>
      </c>
      <c r="M81" s="37">
        <v>0</v>
      </c>
      <c r="N81" s="37">
        <v>0</v>
      </c>
      <c r="O81" s="37">
        <v>0</v>
      </c>
      <c r="P81" s="37">
        <v>0</v>
      </c>
      <c r="Q81" s="37">
        <v>4000</v>
      </c>
      <c r="R81" s="37">
        <v>263.87</v>
      </c>
      <c r="S81" s="38">
        <f t="shared" si="1"/>
        <v>3736.13</v>
      </c>
    </row>
    <row r="82" spans="1:20" s="11" customFormat="1" ht="15" customHeight="1">
      <c r="A82" s="34">
        <v>5612</v>
      </c>
      <c r="B82" s="34" t="s">
        <v>543</v>
      </c>
      <c r="C82" s="39" t="s">
        <v>510</v>
      </c>
      <c r="D82" s="60" t="s">
        <v>591</v>
      </c>
      <c r="E82" s="34" t="s">
        <v>485</v>
      </c>
      <c r="F82" s="37">
        <v>1499.41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1499.41</v>
      </c>
      <c r="R82" s="37">
        <v>209.22</v>
      </c>
      <c r="S82" s="38">
        <f t="shared" si="1"/>
        <v>1290.19</v>
      </c>
    </row>
    <row r="83" spans="1:20" s="11" customFormat="1" ht="15" customHeight="1">
      <c r="A83" s="34">
        <v>112</v>
      </c>
      <c r="B83" s="34" t="s">
        <v>160</v>
      </c>
      <c r="C83" s="34" t="s">
        <v>43</v>
      </c>
      <c r="D83" s="60" t="s">
        <v>589</v>
      </c>
      <c r="E83" s="34" t="s">
        <v>485</v>
      </c>
      <c r="F83" s="37">
        <v>8637.57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3000</v>
      </c>
      <c r="M83" s="37">
        <v>0</v>
      </c>
      <c r="N83" s="37">
        <v>0</v>
      </c>
      <c r="O83" s="37">
        <v>0</v>
      </c>
      <c r="P83" s="37">
        <v>11637.57</v>
      </c>
      <c r="Q83" s="37">
        <v>23275.14</v>
      </c>
      <c r="R83" s="37">
        <v>5492.36</v>
      </c>
      <c r="S83" s="38">
        <f t="shared" si="1"/>
        <v>17782.78</v>
      </c>
    </row>
    <row r="84" spans="1:20" s="11" customFormat="1" ht="15" customHeight="1">
      <c r="A84" s="34">
        <v>4686</v>
      </c>
      <c r="B84" s="34" t="s">
        <v>161</v>
      </c>
      <c r="C84" s="34" t="s">
        <v>44</v>
      </c>
      <c r="D84" s="60" t="s">
        <v>589</v>
      </c>
      <c r="E84" s="34" t="s">
        <v>485</v>
      </c>
      <c r="F84" s="37">
        <v>6565.01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4000</v>
      </c>
      <c r="M84" s="37">
        <v>0</v>
      </c>
      <c r="N84" s="37">
        <v>0</v>
      </c>
      <c r="O84" s="37">
        <v>0</v>
      </c>
      <c r="P84" s="37">
        <v>0</v>
      </c>
      <c r="Q84" s="37">
        <v>10565.01</v>
      </c>
      <c r="R84" s="37">
        <v>2536.59</v>
      </c>
      <c r="S84" s="38">
        <f t="shared" si="1"/>
        <v>8028.42</v>
      </c>
    </row>
    <row r="85" spans="1:20" s="11" customFormat="1" ht="15" customHeight="1">
      <c r="A85" s="34">
        <v>5490</v>
      </c>
      <c r="B85" s="34" t="s">
        <v>162</v>
      </c>
      <c r="C85" s="34" t="s">
        <v>22</v>
      </c>
      <c r="D85" s="60">
        <v>4</v>
      </c>
      <c r="E85" s="34" t="s">
        <v>486</v>
      </c>
      <c r="F85" s="37">
        <v>10400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10400</v>
      </c>
      <c r="Q85" s="37">
        <v>20800</v>
      </c>
      <c r="R85" s="37">
        <v>5020.24</v>
      </c>
      <c r="S85" s="38">
        <f t="shared" si="1"/>
        <v>15779.76</v>
      </c>
    </row>
    <row r="86" spans="1:20" s="11" customFormat="1" ht="15" customHeight="1">
      <c r="A86" s="34">
        <v>5469</v>
      </c>
      <c r="B86" s="34" t="s">
        <v>163</v>
      </c>
      <c r="C86" s="34" t="s">
        <v>17</v>
      </c>
      <c r="D86" s="60" t="s">
        <v>504</v>
      </c>
      <c r="E86" s="34" t="s">
        <v>485</v>
      </c>
      <c r="F86" s="37">
        <v>1999.2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1999.2</v>
      </c>
      <c r="R86" s="37">
        <v>169.24</v>
      </c>
      <c r="S86" s="38">
        <f t="shared" si="1"/>
        <v>1829.96</v>
      </c>
    </row>
    <row r="87" spans="1:20" s="11" customFormat="1" ht="15" customHeight="1">
      <c r="A87" s="34">
        <v>5143</v>
      </c>
      <c r="B87" s="34" t="s">
        <v>164</v>
      </c>
      <c r="C87" s="34" t="s">
        <v>38</v>
      </c>
      <c r="D87" s="60" t="s">
        <v>588</v>
      </c>
      <c r="E87" s="34" t="s">
        <v>485</v>
      </c>
      <c r="F87" s="37">
        <v>2377.6799999999998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302.74</v>
      </c>
      <c r="O87" s="37">
        <v>0</v>
      </c>
      <c r="P87" s="37">
        <v>0</v>
      </c>
      <c r="Q87" s="37">
        <v>2680.42</v>
      </c>
      <c r="R87" s="37">
        <v>266.66000000000003</v>
      </c>
      <c r="S87" s="38">
        <f t="shared" si="1"/>
        <v>2413.7600000000002</v>
      </c>
    </row>
    <row r="88" spans="1:20" s="11" customFormat="1" ht="15" customHeight="1">
      <c r="A88" s="34">
        <v>5319</v>
      </c>
      <c r="B88" s="34" t="s">
        <v>165</v>
      </c>
      <c r="C88" s="34" t="s">
        <v>23</v>
      </c>
      <c r="D88" s="60" t="s">
        <v>504</v>
      </c>
      <c r="E88" s="34" t="s">
        <v>485</v>
      </c>
      <c r="F88" s="37">
        <v>1521.14</v>
      </c>
      <c r="G88" s="37">
        <v>0</v>
      </c>
      <c r="H88" s="37">
        <v>209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117.06</v>
      </c>
      <c r="O88" s="37">
        <v>0</v>
      </c>
      <c r="P88" s="37">
        <v>0</v>
      </c>
      <c r="Q88" s="37">
        <v>1847.2</v>
      </c>
      <c r="R88" s="37">
        <v>415.15</v>
      </c>
      <c r="S88" s="38">
        <f t="shared" si="1"/>
        <v>1432.0500000000002</v>
      </c>
    </row>
    <row r="89" spans="1:20" s="11" customFormat="1" ht="15" customHeight="1">
      <c r="A89" s="34">
        <v>5149</v>
      </c>
      <c r="B89" s="34" t="s">
        <v>166</v>
      </c>
      <c r="C89" s="34" t="s">
        <v>23</v>
      </c>
      <c r="D89" s="60" t="s">
        <v>588</v>
      </c>
      <c r="E89" s="34" t="s">
        <v>485</v>
      </c>
      <c r="F89" s="37">
        <v>1551.56</v>
      </c>
      <c r="G89" s="37">
        <v>0</v>
      </c>
      <c r="H89" s="37">
        <v>209</v>
      </c>
      <c r="I89" s="37">
        <v>0</v>
      </c>
      <c r="J89" s="37">
        <v>0</v>
      </c>
      <c r="K89" s="37">
        <v>58.69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1819.25</v>
      </c>
      <c r="R89" s="37">
        <v>496.08</v>
      </c>
      <c r="S89" s="38">
        <f t="shared" si="1"/>
        <v>1323.17</v>
      </c>
    </row>
    <row r="90" spans="1:20" s="11" customFormat="1" ht="15" customHeight="1">
      <c r="A90" s="34">
        <v>4404</v>
      </c>
      <c r="B90" s="34" t="s">
        <v>167</v>
      </c>
      <c r="C90" s="34" t="s">
        <v>36</v>
      </c>
      <c r="D90" s="60" t="s">
        <v>560</v>
      </c>
      <c r="E90" s="34" t="s">
        <v>485</v>
      </c>
      <c r="F90" s="37">
        <v>2982.49</v>
      </c>
      <c r="G90" s="37">
        <v>649.9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3632.39</v>
      </c>
      <c r="R90" s="37">
        <v>1453.01</v>
      </c>
      <c r="S90" s="38">
        <f t="shared" si="1"/>
        <v>2179.38</v>
      </c>
    </row>
    <row r="91" spans="1:20" s="11" customFormat="1" ht="15" customHeight="1">
      <c r="A91" s="34">
        <v>4778</v>
      </c>
      <c r="B91" s="34" t="s">
        <v>555</v>
      </c>
      <c r="C91" s="34" t="s">
        <v>559</v>
      </c>
      <c r="D91" s="60" t="s">
        <v>560</v>
      </c>
      <c r="E91" s="34" t="s">
        <v>485</v>
      </c>
      <c r="F91" s="37">
        <v>2982.49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2982.49</v>
      </c>
      <c r="R91" s="37">
        <v>583.4</v>
      </c>
      <c r="S91" s="38">
        <f t="shared" si="1"/>
        <v>2399.0899999999997</v>
      </c>
    </row>
    <row r="92" spans="1:20" s="33" customFormat="1" ht="15" customHeight="1">
      <c r="A92" s="34">
        <v>4650</v>
      </c>
      <c r="B92" s="34" t="s">
        <v>168</v>
      </c>
      <c r="C92" s="34" t="s">
        <v>37</v>
      </c>
      <c r="D92" s="60" t="s">
        <v>560</v>
      </c>
      <c r="E92" s="34" t="s">
        <v>485</v>
      </c>
      <c r="F92" s="37">
        <v>6234.96</v>
      </c>
      <c r="G92" s="37">
        <v>1142.44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116.08</v>
      </c>
      <c r="O92" s="37">
        <v>0</v>
      </c>
      <c r="P92" s="37">
        <v>0</v>
      </c>
      <c r="Q92" s="37">
        <v>7493.48</v>
      </c>
      <c r="R92" s="37">
        <v>2386.9</v>
      </c>
      <c r="S92" s="38">
        <f t="shared" si="1"/>
        <v>5106.58</v>
      </c>
      <c r="T92" s="11"/>
    </row>
    <row r="93" spans="1:20" s="11" customFormat="1" ht="15" customHeight="1">
      <c r="A93" s="34">
        <v>623</v>
      </c>
      <c r="B93" s="34" t="s">
        <v>169</v>
      </c>
      <c r="C93" s="34" t="s">
        <v>36</v>
      </c>
      <c r="D93" s="60" t="s">
        <v>560</v>
      </c>
      <c r="E93" s="34" t="s">
        <v>485</v>
      </c>
      <c r="F93" s="37">
        <v>2982.49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2982.49</v>
      </c>
      <c r="R93" s="37">
        <v>577.39</v>
      </c>
      <c r="S93" s="38">
        <f t="shared" si="1"/>
        <v>2405.1</v>
      </c>
      <c r="T93" s="33"/>
    </row>
    <row r="94" spans="1:20" s="11" customFormat="1" ht="15" customHeight="1">
      <c r="A94" s="34">
        <v>198</v>
      </c>
      <c r="B94" s="34" t="s">
        <v>170</v>
      </c>
      <c r="C94" s="34" t="s">
        <v>39</v>
      </c>
      <c r="D94" s="60" t="s">
        <v>593</v>
      </c>
      <c r="E94" s="34" t="s">
        <v>485</v>
      </c>
      <c r="F94" s="37">
        <v>2473.73</v>
      </c>
      <c r="G94" s="37">
        <v>0</v>
      </c>
      <c r="H94" s="37">
        <v>209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466.96</v>
      </c>
      <c r="O94" s="37">
        <v>0</v>
      </c>
      <c r="P94" s="37">
        <v>2682.73</v>
      </c>
      <c r="Q94" s="37">
        <v>5832.42</v>
      </c>
      <c r="R94" s="37">
        <v>882.49</v>
      </c>
      <c r="S94" s="38">
        <f t="shared" si="1"/>
        <v>4949.93</v>
      </c>
    </row>
    <row r="95" spans="1:20" s="11" customFormat="1" ht="15" customHeight="1">
      <c r="A95" s="34">
        <v>259</v>
      </c>
      <c r="B95" s="34" t="s">
        <v>171</v>
      </c>
      <c r="C95" s="34" t="s">
        <v>10</v>
      </c>
      <c r="D95" s="60" t="s">
        <v>560</v>
      </c>
      <c r="E95" s="34" t="s">
        <v>485</v>
      </c>
      <c r="F95" s="37">
        <v>1713.05</v>
      </c>
      <c r="G95" s="37">
        <v>920.94</v>
      </c>
      <c r="H95" s="37">
        <v>0</v>
      </c>
      <c r="I95" s="37">
        <v>0</v>
      </c>
      <c r="J95" s="37">
        <v>878</v>
      </c>
      <c r="K95" s="37">
        <v>0</v>
      </c>
      <c r="L95" s="37">
        <v>0</v>
      </c>
      <c r="M95" s="37">
        <v>0</v>
      </c>
      <c r="N95" s="37">
        <v>467.4</v>
      </c>
      <c r="O95" s="37">
        <v>0</v>
      </c>
      <c r="P95" s="37">
        <v>0</v>
      </c>
      <c r="Q95" s="37">
        <v>3979.39</v>
      </c>
      <c r="R95" s="37">
        <v>446.58</v>
      </c>
      <c r="S95" s="38">
        <f t="shared" si="1"/>
        <v>3532.81</v>
      </c>
    </row>
    <row r="96" spans="1:20" s="11" customFormat="1" ht="15" customHeight="1">
      <c r="A96" s="34">
        <v>449</v>
      </c>
      <c r="B96" s="34" t="s">
        <v>172</v>
      </c>
      <c r="C96" s="34" t="s">
        <v>47</v>
      </c>
      <c r="D96" s="60" t="s">
        <v>560</v>
      </c>
      <c r="E96" s="34" t="s">
        <v>485</v>
      </c>
      <c r="F96" s="37">
        <v>2251.4299999999998</v>
      </c>
      <c r="G96" s="37">
        <v>412.15</v>
      </c>
      <c r="H96" s="37">
        <v>696.06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607.28</v>
      </c>
      <c r="O96" s="37">
        <v>0</v>
      </c>
      <c r="P96" s="37">
        <v>0</v>
      </c>
      <c r="Q96" s="37">
        <v>3966.92</v>
      </c>
      <c r="R96" s="37">
        <v>582.71</v>
      </c>
      <c r="S96" s="38">
        <f t="shared" si="1"/>
        <v>3384.21</v>
      </c>
    </row>
    <row r="97" spans="1:19" s="11" customFormat="1" ht="15" customHeight="1">
      <c r="A97" s="34">
        <v>4597</v>
      </c>
      <c r="B97" s="34" t="s">
        <v>173</v>
      </c>
      <c r="C97" s="34" t="s">
        <v>18</v>
      </c>
      <c r="D97" s="60" t="s">
        <v>560</v>
      </c>
      <c r="E97" s="34" t="s">
        <v>485</v>
      </c>
      <c r="F97" s="37">
        <v>5374.24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5374.24</v>
      </c>
      <c r="R97" s="37">
        <v>1056.76</v>
      </c>
      <c r="S97" s="38">
        <f t="shared" si="1"/>
        <v>4317.4799999999996</v>
      </c>
    </row>
    <row r="98" spans="1:19" s="11" customFormat="1" ht="15" customHeight="1">
      <c r="A98" s="34">
        <v>275</v>
      </c>
      <c r="B98" s="34" t="s">
        <v>174</v>
      </c>
      <c r="C98" s="34" t="s">
        <v>21</v>
      </c>
      <c r="D98" s="60" t="s">
        <v>560</v>
      </c>
      <c r="E98" s="34" t="s">
        <v>485</v>
      </c>
      <c r="F98" s="37">
        <v>5374.24</v>
      </c>
      <c r="G98" s="37">
        <v>1393.61</v>
      </c>
      <c r="H98" s="37">
        <v>209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6976.85</v>
      </c>
      <c r="R98" s="37">
        <v>1519.12</v>
      </c>
      <c r="S98" s="38">
        <f t="shared" si="1"/>
        <v>5457.7300000000005</v>
      </c>
    </row>
    <row r="99" spans="1:19" s="11" customFormat="1" ht="15" customHeight="1">
      <c r="A99" s="34">
        <v>174</v>
      </c>
      <c r="B99" s="34" t="s">
        <v>175</v>
      </c>
      <c r="C99" s="34" t="s">
        <v>26</v>
      </c>
      <c r="D99" s="60" t="s">
        <v>589</v>
      </c>
      <c r="E99" s="34" t="s">
        <v>485</v>
      </c>
      <c r="F99" s="37">
        <v>6565.01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6565.01</v>
      </c>
      <c r="R99" s="37">
        <v>1841.78</v>
      </c>
      <c r="S99" s="38">
        <f t="shared" si="1"/>
        <v>4723.2300000000005</v>
      </c>
    </row>
    <row r="100" spans="1:19" s="11" customFormat="1" ht="15" customHeight="1">
      <c r="A100" s="34">
        <v>5103</v>
      </c>
      <c r="B100" s="34" t="s">
        <v>176</v>
      </c>
      <c r="C100" s="34" t="s">
        <v>35</v>
      </c>
      <c r="D100" s="60" t="s">
        <v>590</v>
      </c>
      <c r="E100" s="34" t="s">
        <v>485</v>
      </c>
      <c r="F100" s="37">
        <v>1149.27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1149.27</v>
      </c>
      <c r="R100" s="37">
        <v>161.71</v>
      </c>
      <c r="S100" s="38">
        <f t="shared" si="1"/>
        <v>987.56</v>
      </c>
    </row>
    <row r="101" spans="1:19" s="11" customFormat="1" ht="15" customHeight="1">
      <c r="A101" s="34">
        <v>5590</v>
      </c>
      <c r="B101" s="34" t="s">
        <v>518</v>
      </c>
      <c r="C101" s="34" t="s">
        <v>506</v>
      </c>
      <c r="D101" s="60">
        <v>0</v>
      </c>
      <c r="E101" s="34" t="s">
        <v>485</v>
      </c>
      <c r="F101" s="37">
        <v>8000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8000</v>
      </c>
      <c r="Q101" s="37">
        <v>16000</v>
      </c>
      <c r="R101" s="37">
        <v>3700.24</v>
      </c>
      <c r="S101" s="38">
        <f t="shared" si="1"/>
        <v>12299.76</v>
      </c>
    </row>
    <row r="102" spans="1:19" s="11" customFormat="1" ht="15" customHeight="1">
      <c r="A102" s="34">
        <v>4281</v>
      </c>
      <c r="B102" s="34" t="s">
        <v>177</v>
      </c>
      <c r="C102" s="34" t="s">
        <v>39</v>
      </c>
      <c r="D102" s="60" t="s">
        <v>593</v>
      </c>
      <c r="E102" s="34" t="s">
        <v>485</v>
      </c>
      <c r="F102" s="37">
        <v>2473.73</v>
      </c>
      <c r="G102" s="37">
        <v>0</v>
      </c>
      <c r="H102" s="37">
        <v>661.33999999999992</v>
      </c>
      <c r="I102" s="37">
        <v>0</v>
      </c>
      <c r="J102" s="37">
        <v>0</v>
      </c>
      <c r="K102" s="37">
        <v>101.99</v>
      </c>
      <c r="L102" s="37">
        <v>0</v>
      </c>
      <c r="M102" s="37">
        <v>0</v>
      </c>
      <c r="N102" s="37">
        <v>302.74</v>
      </c>
      <c r="O102" s="37">
        <v>0</v>
      </c>
      <c r="P102" s="37">
        <v>0</v>
      </c>
      <c r="Q102" s="37">
        <v>3539.8</v>
      </c>
      <c r="R102" s="37">
        <v>1774.46</v>
      </c>
      <c r="S102" s="38">
        <f t="shared" si="1"/>
        <v>1765.3400000000001</v>
      </c>
    </row>
    <row r="103" spans="1:19" s="11" customFormat="1" ht="15" customHeight="1">
      <c r="A103" s="34">
        <v>385</v>
      </c>
      <c r="B103" s="34" t="s">
        <v>178</v>
      </c>
      <c r="C103" s="34" t="s">
        <v>9</v>
      </c>
      <c r="D103" s="60" t="s">
        <v>560</v>
      </c>
      <c r="E103" s="34" t="s">
        <v>485</v>
      </c>
      <c r="F103" s="37">
        <v>2625.15</v>
      </c>
      <c r="G103" s="37">
        <v>286.42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327.52</v>
      </c>
      <c r="O103" s="37">
        <v>0</v>
      </c>
      <c r="P103" s="37">
        <v>0</v>
      </c>
      <c r="Q103" s="37">
        <v>3239.09</v>
      </c>
      <c r="R103" s="37">
        <v>1006.22</v>
      </c>
      <c r="S103" s="38">
        <f t="shared" si="1"/>
        <v>2232.87</v>
      </c>
    </row>
    <row r="104" spans="1:19" s="11" customFormat="1" ht="15" customHeight="1">
      <c r="A104" s="34">
        <v>208</v>
      </c>
      <c r="B104" s="34" t="s">
        <v>179</v>
      </c>
      <c r="C104" s="34" t="s">
        <v>12</v>
      </c>
      <c r="D104" s="60" t="s">
        <v>593</v>
      </c>
      <c r="E104" s="34" t="s">
        <v>485</v>
      </c>
      <c r="F104" s="37">
        <v>3239.66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187.69</v>
      </c>
      <c r="O104" s="37">
        <v>0</v>
      </c>
      <c r="P104" s="37">
        <v>0</v>
      </c>
      <c r="Q104" s="37">
        <v>3427.35</v>
      </c>
      <c r="R104" s="37">
        <v>929.17</v>
      </c>
      <c r="S104" s="38">
        <f t="shared" si="1"/>
        <v>2498.1799999999998</v>
      </c>
    </row>
    <row r="105" spans="1:19" s="11" customFormat="1" ht="15" customHeight="1">
      <c r="A105" s="34">
        <v>626</v>
      </c>
      <c r="B105" s="34" t="s">
        <v>180</v>
      </c>
      <c r="C105" s="34" t="s">
        <v>9</v>
      </c>
      <c r="D105" s="60" t="s">
        <v>589</v>
      </c>
      <c r="E105" s="34" t="s">
        <v>485</v>
      </c>
      <c r="F105" s="37">
        <v>2425.23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187.69</v>
      </c>
      <c r="O105" s="37">
        <v>0</v>
      </c>
      <c r="P105" s="37">
        <v>2425.23</v>
      </c>
      <c r="Q105" s="37">
        <v>5038.1499999999996</v>
      </c>
      <c r="R105" s="37">
        <v>530.58000000000004</v>
      </c>
      <c r="S105" s="38">
        <f t="shared" si="1"/>
        <v>4507.57</v>
      </c>
    </row>
    <row r="106" spans="1:19" s="11" customFormat="1" ht="15" customHeight="1">
      <c r="A106" s="34">
        <v>203</v>
      </c>
      <c r="B106" s="34" t="s">
        <v>181</v>
      </c>
      <c r="C106" s="34" t="s">
        <v>12</v>
      </c>
      <c r="D106" s="60" t="s">
        <v>560</v>
      </c>
      <c r="E106" s="34" t="s">
        <v>485</v>
      </c>
      <c r="F106" s="37">
        <v>3437.95</v>
      </c>
      <c r="G106" s="37">
        <v>3065.29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6503.24</v>
      </c>
      <c r="Q106" s="37">
        <v>13006.48</v>
      </c>
      <c r="R106" s="37">
        <v>2979.04</v>
      </c>
      <c r="S106" s="38">
        <f t="shared" si="1"/>
        <v>10027.439999999999</v>
      </c>
    </row>
    <row r="107" spans="1:19" s="11" customFormat="1" ht="15" customHeight="1">
      <c r="A107" s="34">
        <v>5272</v>
      </c>
      <c r="B107" s="34" t="s">
        <v>182</v>
      </c>
      <c r="C107" s="34" t="s">
        <v>23</v>
      </c>
      <c r="D107" s="60" t="s">
        <v>504</v>
      </c>
      <c r="E107" s="34" t="s">
        <v>485</v>
      </c>
      <c r="F107" s="37">
        <v>1521.14</v>
      </c>
      <c r="G107" s="37">
        <v>0</v>
      </c>
      <c r="H107" s="37">
        <v>487.15</v>
      </c>
      <c r="I107" s="37">
        <v>0</v>
      </c>
      <c r="J107" s="37">
        <v>0</v>
      </c>
      <c r="K107" s="37">
        <v>65.400000000000006</v>
      </c>
      <c r="L107" s="37">
        <v>0</v>
      </c>
      <c r="M107" s="37">
        <v>0</v>
      </c>
      <c r="N107" s="37">
        <v>187.69</v>
      </c>
      <c r="O107" s="37">
        <v>0</v>
      </c>
      <c r="P107" s="37">
        <v>1951.95</v>
      </c>
      <c r="Q107" s="37">
        <v>4213.33</v>
      </c>
      <c r="R107" s="37">
        <v>335.94</v>
      </c>
      <c r="S107" s="38">
        <f t="shared" si="1"/>
        <v>3877.39</v>
      </c>
    </row>
    <row r="108" spans="1:19" s="11" customFormat="1" ht="15" customHeight="1">
      <c r="A108" s="34">
        <v>277</v>
      </c>
      <c r="B108" s="34" t="s">
        <v>183</v>
      </c>
      <c r="C108" s="34" t="s">
        <v>18</v>
      </c>
      <c r="D108" s="60" t="s">
        <v>560</v>
      </c>
      <c r="E108" s="34" t="s">
        <v>485</v>
      </c>
      <c r="F108" s="37">
        <v>5374.24</v>
      </c>
      <c r="G108" s="37">
        <v>1393.61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155.66</v>
      </c>
      <c r="O108" s="37">
        <v>0</v>
      </c>
      <c r="P108" s="37">
        <v>0</v>
      </c>
      <c r="Q108" s="37">
        <v>6923.51</v>
      </c>
      <c r="R108" s="37">
        <v>2462.39</v>
      </c>
      <c r="S108" s="38">
        <f t="shared" si="1"/>
        <v>4461.1200000000008</v>
      </c>
    </row>
    <row r="109" spans="1:19" s="11" customFormat="1" ht="15" customHeight="1">
      <c r="A109" s="34">
        <v>4691</v>
      </c>
      <c r="B109" s="34" t="s">
        <v>184</v>
      </c>
      <c r="C109" s="34" t="s">
        <v>18</v>
      </c>
      <c r="D109" s="60" t="s">
        <v>587</v>
      </c>
      <c r="E109" s="34" t="s">
        <v>485</v>
      </c>
      <c r="F109" s="37">
        <v>5268.88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1000</v>
      </c>
      <c r="M109" s="37">
        <v>0</v>
      </c>
      <c r="N109" s="37">
        <v>153.69999999999999</v>
      </c>
      <c r="O109" s="37">
        <v>0</v>
      </c>
      <c r="P109" s="37">
        <v>0</v>
      </c>
      <c r="Q109" s="37">
        <v>6422.58</v>
      </c>
      <c r="R109" s="37">
        <v>2726.27</v>
      </c>
      <c r="S109" s="38">
        <f t="shared" si="1"/>
        <v>3696.31</v>
      </c>
    </row>
    <row r="110" spans="1:19" s="11" customFormat="1" ht="15" customHeight="1">
      <c r="A110" s="34">
        <v>4482</v>
      </c>
      <c r="B110" s="34" t="s">
        <v>185</v>
      </c>
      <c r="C110" s="34" t="s">
        <v>18</v>
      </c>
      <c r="D110" s="60" t="s">
        <v>560</v>
      </c>
      <c r="E110" s="34" t="s">
        <v>485</v>
      </c>
      <c r="F110" s="37">
        <v>5374.24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125.12</v>
      </c>
      <c r="O110" s="37">
        <v>0</v>
      </c>
      <c r="P110" s="37">
        <v>0</v>
      </c>
      <c r="Q110" s="37">
        <v>5499.36</v>
      </c>
      <c r="R110" s="37">
        <v>1056.76</v>
      </c>
      <c r="S110" s="38">
        <f t="shared" si="1"/>
        <v>4442.5999999999995</v>
      </c>
    </row>
    <row r="111" spans="1:19" s="11" customFormat="1" ht="15" customHeight="1">
      <c r="A111" s="34">
        <v>5093</v>
      </c>
      <c r="B111" s="34" t="s">
        <v>186</v>
      </c>
      <c r="C111" s="34" t="s">
        <v>20</v>
      </c>
      <c r="D111" s="60" t="s">
        <v>589</v>
      </c>
      <c r="E111" s="34" t="s">
        <v>485</v>
      </c>
      <c r="F111" s="37">
        <v>3763.06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229.52</v>
      </c>
      <c r="O111" s="37">
        <v>0</v>
      </c>
      <c r="P111" s="37">
        <v>0</v>
      </c>
      <c r="Q111" s="37">
        <v>3992.58</v>
      </c>
      <c r="R111" s="37">
        <v>1592.38</v>
      </c>
      <c r="S111" s="38">
        <f t="shared" si="1"/>
        <v>2400.1999999999998</v>
      </c>
    </row>
    <row r="112" spans="1:19" s="11" customFormat="1" ht="15" customHeight="1">
      <c r="A112" s="34">
        <v>756</v>
      </c>
      <c r="B112" s="34" t="s">
        <v>187</v>
      </c>
      <c r="C112" s="34" t="s">
        <v>42</v>
      </c>
      <c r="D112" s="60" t="s">
        <v>589</v>
      </c>
      <c r="E112" s="34" t="s">
        <v>485</v>
      </c>
      <c r="F112" s="37">
        <v>6565.01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4000</v>
      </c>
      <c r="M112" s="37">
        <v>0</v>
      </c>
      <c r="N112" s="37">
        <v>176.61</v>
      </c>
      <c r="O112" s="37">
        <v>0</v>
      </c>
      <c r="P112" s="37">
        <v>0</v>
      </c>
      <c r="Q112" s="37">
        <v>10741.62</v>
      </c>
      <c r="R112" s="37">
        <v>3203.29</v>
      </c>
      <c r="S112" s="38">
        <f t="shared" si="1"/>
        <v>7538.3300000000008</v>
      </c>
    </row>
    <row r="113" spans="1:19" s="11" customFormat="1" ht="15" customHeight="1">
      <c r="A113" s="34">
        <v>4973</v>
      </c>
      <c r="B113" s="34" t="s">
        <v>188</v>
      </c>
      <c r="C113" s="34" t="s">
        <v>25</v>
      </c>
      <c r="D113" s="60" t="s">
        <v>588</v>
      </c>
      <c r="E113" s="34" t="s">
        <v>485</v>
      </c>
      <c r="F113" s="37">
        <v>2039.2</v>
      </c>
      <c r="G113" s="37">
        <v>0</v>
      </c>
      <c r="H113" s="37">
        <v>611.76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2650.96</v>
      </c>
      <c r="R113" s="37">
        <v>576.33000000000004</v>
      </c>
      <c r="S113" s="38">
        <f t="shared" si="1"/>
        <v>2074.63</v>
      </c>
    </row>
    <row r="114" spans="1:19" s="11" customFormat="1" ht="15" customHeight="1">
      <c r="A114" s="34">
        <v>5459</v>
      </c>
      <c r="B114" s="34" t="s">
        <v>189</v>
      </c>
      <c r="C114" s="34" t="s">
        <v>46</v>
      </c>
      <c r="D114" s="60" t="s">
        <v>504</v>
      </c>
      <c r="E114" s="34" t="s">
        <v>485</v>
      </c>
      <c r="F114" s="37">
        <v>1521.14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153.02000000000001</v>
      </c>
      <c r="O114" s="37">
        <v>0</v>
      </c>
      <c r="P114" s="37">
        <v>0</v>
      </c>
      <c r="Q114" s="37">
        <v>1674.16</v>
      </c>
      <c r="R114" s="37">
        <v>217.49</v>
      </c>
      <c r="S114" s="38">
        <f t="shared" si="1"/>
        <v>1456.67</v>
      </c>
    </row>
    <row r="115" spans="1:19" s="11" customFormat="1" ht="15" customHeight="1">
      <c r="A115" s="34">
        <v>486</v>
      </c>
      <c r="B115" s="34" t="s">
        <v>190</v>
      </c>
      <c r="C115" s="34" t="s">
        <v>39</v>
      </c>
      <c r="D115" s="60" t="s">
        <v>560</v>
      </c>
      <c r="E115" s="34" t="s">
        <v>485</v>
      </c>
      <c r="F115" s="37">
        <v>2625.15</v>
      </c>
      <c r="G115" s="37">
        <v>0</v>
      </c>
      <c r="H115" s="37">
        <v>209</v>
      </c>
      <c r="I115" s="37">
        <v>0</v>
      </c>
      <c r="J115" s="37">
        <v>0</v>
      </c>
      <c r="K115" s="37">
        <v>94.47</v>
      </c>
      <c r="L115" s="37">
        <v>0</v>
      </c>
      <c r="M115" s="37">
        <v>0</v>
      </c>
      <c r="N115" s="37">
        <v>187.69</v>
      </c>
      <c r="O115" s="37">
        <v>0</v>
      </c>
      <c r="P115" s="37">
        <v>0</v>
      </c>
      <c r="Q115" s="37">
        <v>3116.31</v>
      </c>
      <c r="R115" s="37">
        <v>1124.25</v>
      </c>
      <c r="S115" s="38">
        <f t="shared" si="1"/>
        <v>1992.06</v>
      </c>
    </row>
    <row r="116" spans="1:19" s="11" customFormat="1" ht="15" customHeight="1">
      <c r="A116" s="34">
        <v>5105</v>
      </c>
      <c r="B116" s="34" t="s">
        <v>191</v>
      </c>
      <c r="C116" s="34" t="s">
        <v>48</v>
      </c>
      <c r="D116" s="60" t="s">
        <v>589</v>
      </c>
      <c r="E116" s="34" t="s">
        <v>485</v>
      </c>
      <c r="F116" s="37">
        <v>3763.06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3763.06</v>
      </c>
      <c r="R116" s="37">
        <v>537.55999999999995</v>
      </c>
      <c r="S116" s="38">
        <f t="shared" si="1"/>
        <v>3225.5</v>
      </c>
    </row>
    <row r="117" spans="1:19" s="11" customFormat="1" ht="15" customHeight="1">
      <c r="A117" s="34">
        <v>239</v>
      </c>
      <c r="B117" s="34" t="s">
        <v>192</v>
      </c>
      <c r="C117" s="34" t="s">
        <v>16</v>
      </c>
      <c r="D117" s="60" t="s">
        <v>560</v>
      </c>
      <c r="E117" s="34" t="s">
        <v>485</v>
      </c>
      <c r="F117" s="37">
        <v>1713.05</v>
      </c>
      <c r="G117" s="37">
        <v>1243.9100000000001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2956.96</v>
      </c>
      <c r="R117" s="37">
        <v>521.88</v>
      </c>
      <c r="S117" s="38">
        <f t="shared" si="1"/>
        <v>2435.08</v>
      </c>
    </row>
    <row r="118" spans="1:19" s="11" customFormat="1" ht="15" customHeight="1">
      <c r="A118" s="34">
        <v>4702</v>
      </c>
      <c r="B118" s="34" t="s">
        <v>193</v>
      </c>
      <c r="C118" s="34" t="s">
        <v>12</v>
      </c>
      <c r="D118" s="60" t="s">
        <v>589</v>
      </c>
      <c r="E118" s="34" t="s">
        <v>485</v>
      </c>
      <c r="F118" s="37">
        <v>3176.13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491.33</v>
      </c>
      <c r="O118" s="37">
        <v>0</v>
      </c>
      <c r="P118" s="37">
        <v>0</v>
      </c>
      <c r="Q118" s="37">
        <v>3667.46</v>
      </c>
      <c r="R118" s="37">
        <v>367.01</v>
      </c>
      <c r="S118" s="38">
        <f t="shared" si="1"/>
        <v>3300.45</v>
      </c>
    </row>
    <row r="119" spans="1:19" s="11" customFormat="1" ht="15" customHeight="1">
      <c r="A119" s="34">
        <v>815</v>
      </c>
      <c r="B119" s="34" t="s">
        <v>194</v>
      </c>
      <c r="C119" s="34" t="s">
        <v>5</v>
      </c>
      <c r="D119" s="60" t="s">
        <v>589</v>
      </c>
      <c r="E119" s="34" t="s">
        <v>485</v>
      </c>
      <c r="F119" s="37">
        <v>2425.23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2425.23</v>
      </c>
      <c r="R119" s="37">
        <v>1105.45</v>
      </c>
      <c r="S119" s="38">
        <f t="shared" si="1"/>
        <v>1319.78</v>
      </c>
    </row>
    <row r="120" spans="1:19" s="11" customFormat="1" ht="15" customHeight="1">
      <c r="A120" s="34">
        <v>5184</v>
      </c>
      <c r="B120" s="34" t="s">
        <v>77</v>
      </c>
      <c r="C120" s="34" t="s">
        <v>17</v>
      </c>
      <c r="D120" s="60" t="s">
        <v>588</v>
      </c>
      <c r="E120" s="34" t="s">
        <v>485</v>
      </c>
      <c r="F120" s="37">
        <v>2039.1999999999998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2039.2</v>
      </c>
      <c r="Q120" s="37">
        <v>4078.4</v>
      </c>
      <c r="R120" s="37">
        <v>340.68</v>
      </c>
      <c r="S120" s="38">
        <f t="shared" si="1"/>
        <v>3737.7200000000003</v>
      </c>
    </row>
    <row r="121" spans="1:19" s="11" customFormat="1" ht="15" customHeight="1">
      <c r="A121" s="34">
        <v>5489</v>
      </c>
      <c r="B121" s="34" t="s">
        <v>195</v>
      </c>
      <c r="C121" s="34" t="s">
        <v>11</v>
      </c>
      <c r="D121" s="60">
        <v>0</v>
      </c>
      <c r="E121" s="34" t="s">
        <v>482</v>
      </c>
      <c r="F121" s="37">
        <v>830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86</v>
      </c>
      <c r="N121" s="37">
        <v>0</v>
      </c>
      <c r="O121" s="37">
        <v>0</v>
      </c>
      <c r="P121" s="37">
        <v>0</v>
      </c>
      <c r="Q121" s="37">
        <v>916</v>
      </c>
      <c r="R121" s="37">
        <v>0</v>
      </c>
      <c r="S121" s="38">
        <f t="shared" si="1"/>
        <v>916</v>
      </c>
    </row>
    <row r="122" spans="1:19" s="11" customFormat="1" ht="15" customHeight="1">
      <c r="A122" s="34">
        <v>656</v>
      </c>
      <c r="B122" s="34" t="s">
        <v>196</v>
      </c>
      <c r="C122" s="34" t="s">
        <v>40</v>
      </c>
      <c r="D122" s="60" t="s">
        <v>594</v>
      </c>
      <c r="E122" s="34" t="s">
        <v>485</v>
      </c>
      <c r="F122" s="37">
        <v>4923.76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4923.76</v>
      </c>
      <c r="R122" s="37">
        <v>896.62</v>
      </c>
      <c r="S122" s="38">
        <f t="shared" si="1"/>
        <v>4027.1400000000003</v>
      </c>
    </row>
    <row r="123" spans="1:19" s="11" customFormat="1" ht="15" customHeight="1">
      <c r="A123" s="34">
        <v>4386</v>
      </c>
      <c r="B123" s="34" t="s">
        <v>197</v>
      </c>
      <c r="C123" s="34" t="s">
        <v>5</v>
      </c>
      <c r="D123" s="60" t="s">
        <v>589</v>
      </c>
      <c r="E123" s="34" t="s">
        <v>485</v>
      </c>
      <c r="F123" s="37">
        <v>2425.23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2425.23</v>
      </c>
      <c r="R123" s="37">
        <v>947.68</v>
      </c>
      <c r="S123" s="38">
        <f t="shared" si="1"/>
        <v>1477.5500000000002</v>
      </c>
    </row>
    <row r="124" spans="1:19" s="11" customFormat="1" ht="15" customHeight="1">
      <c r="A124" s="34">
        <v>4370</v>
      </c>
      <c r="B124" s="34" t="s">
        <v>198</v>
      </c>
      <c r="C124" s="34" t="s">
        <v>33</v>
      </c>
      <c r="D124" s="60" t="s">
        <v>560</v>
      </c>
      <c r="E124" s="34" t="s">
        <v>485</v>
      </c>
      <c r="F124" s="37">
        <v>5374.24</v>
      </c>
      <c r="G124" s="37">
        <v>50.96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327.54000000000002</v>
      </c>
      <c r="O124" s="37">
        <v>0</v>
      </c>
      <c r="P124" s="37">
        <v>0</v>
      </c>
      <c r="Q124" s="37">
        <v>5752.74</v>
      </c>
      <c r="R124" s="37">
        <v>1070.95</v>
      </c>
      <c r="S124" s="38">
        <f t="shared" si="1"/>
        <v>4681.79</v>
      </c>
    </row>
    <row r="125" spans="1:19" s="11" customFormat="1" ht="15" customHeight="1">
      <c r="A125" s="34">
        <v>276</v>
      </c>
      <c r="B125" s="34" t="s">
        <v>199</v>
      </c>
      <c r="C125" s="34" t="s">
        <v>39</v>
      </c>
      <c r="D125" s="60" t="s">
        <v>560</v>
      </c>
      <c r="E125" s="34" t="s">
        <v>485</v>
      </c>
      <c r="F125" s="37">
        <v>2782.66</v>
      </c>
      <c r="G125" s="37">
        <v>77.31</v>
      </c>
      <c r="H125" s="37">
        <v>703.16000000000008</v>
      </c>
      <c r="I125" s="37">
        <v>0</v>
      </c>
      <c r="J125" s="37">
        <v>0</v>
      </c>
      <c r="K125" s="37">
        <v>110.78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3673.91</v>
      </c>
      <c r="R125" s="37">
        <v>1038.33</v>
      </c>
      <c r="S125" s="38">
        <f t="shared" si="1"/>
        <v>2635.58</v>
      </c>
    </row>
    <row r="126" spans="1:19" s="11" customFormat="1" ht="15" customHeight="1">
      <c r="A126" s="34">
        <v>770</v>
      </c>
      <c r="B126" s="34" t="s">
        <v>200</v>
      </c>
      <c r="C126" s="34" t="s">
        <v>17</v>
      </c>
      <c r="D126" s="60" t="s">
        <v>560</v>
      </c>
      <c r="E126" s="34" t="s">
        <v>485</v>
      </c>
      <c r="F126" s="37">
        <v>2251.4299999999998</v>
      </c>
      <c r="G126" s="37">
        <v>2.68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302.74</v>
      </c>
      <c r="O126" s="37">
        <v>0</v>
      </c>
      <c r="P126" s="37">
        <v>0</v>
      </c>
      <c r="Q126" s="37">
        <v>2556.85</v>
      </c>
      <c r="R126" s="37">
        <v>786.94</v>
      </c>
      <c r="S126" s="38">
        <f t="shared" si="1"/>
        <v>1769.9099999999999</v>
      </c>
    </row>
    <row r="127" spans="1:19" s="11" customFormat="1" ht="15" customHeight="1">
      <c r="A127" s="34">
        <v>4391</v>
      </c>
      <c r="B127" s="34" t="s">
        <v>201</v>
      </c>
      <c r="C127" s="34" t="s">
        <v>49</v>
      </c>
      <c r="D127" s="60" t="s">
        <v>589</v>
      </c>
      <c r="E127" s="34" t="s">
        <v>485</v>
      </c>
      <c r="F127" s="37">
        <v>1816.71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404.85</v>
      </c>
      <c r="O127" s="37">
        <v>0</v>
      </c>
      <c r="P127" s="37">
        <v>0</v>
      </c>
      <c r="Q127" s="37">
        <v>2221.56</v>
      </c>
      <c r="R127" s="37">
        <v>288.82</v>
      </c>
      <c r="S127" s="38">
        <f t="shared" si="1"/>
        <v>1932.74</v>
      </c>
    </row>
    <row r="128" spans="1:19" s="11" customFormat="1" ht="15" customHeight="1">
      <c r="A128" s="34">
        <v>5011</v>
      </c>
      <c r="B128" s="34" t="s">
        <v>202</v>
      </c>
      <c r="C128" s="34" t="s">
        <v>20</v>
      </c>
      <c r="D128" s="60" t="s">
        <v>590</v>
      </c>
      <c r="E128" s="34" t="s">
        <v>485</v>
      </c>
      <c r="F128" s="37">
        <v>3915.09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3915.09</v>
      </c>
      <c r="R128" s="37">
        <v>750.36</v>
      </c>
      <c r="S128" s="38">
        <f t="shared" si="1"/>
        <v>3164.73</v>
      </c>
    </row>
    <row r="129" spans="1:19" s="11" customFormat="1" ht="15" customHeight="1">
      <c r="A129" s="34">
        <v>146</v>
      </c>
      <c r="B129" s="34" t="s">
        <v>203</v>
      </c>
      <c r="C129" s="34" t="s">
        <v>26</v>
      </c>
      <c r="D129" s="60" t="s">
        <v>560</v>
      </c>
      <c r="E129" s="34" t="s">
        <v>485</v>
      </c>
      <c r="F129" s="37">
        <v>7106.17</v>
      </c>
      <c r="G129" s="37">
        <v>1053.48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8159.65</v>
      </c>
      <c r="R129" s="37">
        <v>3001.99</v>
      </c>
      <c r="S129" s="38">
        <f t="shared" si="1"/>
        <v>5157.66</v>
      </c>
    </row>
    <row r="130" spans="1:19" s="11" customFormat="1" ht="15" customHeight="1">
      <c r="A130" s="34">
        <v>443</v>
      </c>
      <c r="B130" s="34" t="s">
        <v>204</v>
      </c>
      <c r="C130" s="34" t="s">
        <v>36</v>
      </c>
      <c r="D130" s="60" t="s">
        <v>560</v>
      </c>
      <c r="E130" s="34" t="s">
        <v>485</v>
      </c>
      <c r="F130" s="37">
        <v>2982.49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2982.49</v>
      </c>
      <c r="R130" s="37">
        <v>523.39</v>
      </c>
      <c r="S130" s="38">
        <f t="shared" si="1"/>
        <v>2459.1</v>
      </c>
    </row>
    <row r="131" spans="1:19" s="11" customFormat="1" ht="15" customHeight="1">
      <c r="A131" s="34">
        <v>4833</v>
      </c>
      <c r="B131" s="34" t="s">
        <v>205</v>
      </c>
      <c r="C131" s="34" t="s">
        <v>50</v>
      </c>
      <c r="D131" s="60" t="s">
        <v>587</v>
      </c>
      <c r="E131" s="34" t="s">
        <v>485</v>
      </c>
      <c r="F131" s="37">
        <v>4518.9399999999996</v>
      </c>
      <c r="G131" s="37">
        <v>0</v>
      </c>
      <c r="H131" s="37">
        <v>209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368.5</v>
      </c>
      <c r="O131" s="37">
        <v>0</v>
      </c>
      <c r="P131" s="37">
        <v>0</v>
      </c>
      <c r="Q131" s="37">
        <v>5096.4399999999996</v>
      </c>
      <c r="R131" s="37">
        <v>1871.11</v>
      </c>
      <c r="S131" s="38">
        <f t="shared" si="1"/>
        <v>3225.33</v>
      </c>
    </row>
    <row r="132" spans="1:19" s="11" customFormat="1" ht="15" customHeight="1">
      <c r="A132" s="34">
        <v>4369</v>
      </c>
      <c r="B132" s="34" t="s">
        <v>206</v>
      </c>
      <c r="C132" s="34" t="s">
        <v>5</v>
      </c>
      <c r="D132" s="60" t="s">
        <v>589</v>
      </c>
      <c r="E132" s="34" t="s">
        <v>485</v>
      </c>
      <c r="F132" s="37">
        <v>2425.23</v>
      </c>
      <c r="G132" s="37">
        <v>0</v>
      </c>
      <c r="H132" s="37">
        <v>243.82999999999998</v>
      </c>
      <c r="I132" s="37">
        <v>0</v>
      </c>
      <c r="J132" s="37">
        <v>0</v>
      </c>
      <c r="K132" s="37">
        <v>87.81</v>
      </c>
      <c r="L132" s="37">
        <v>0</v>
      </c>
      <c r="M132" s="37">
        <v>0</v>
      </c>
      <c r="N132" s="37">
        <v>303.64</v>
      </c>
      <c r="O132" s="37">
        <v>0</v>
      </c>
      <c r="P132" s="37">
        <v>0</v>
      </c>
      <c r="Q132" s="37">
        <v>3060.51</v>
      </c>
      <c r="R132" s="37">
        <v>1041.18</v>
      </c>
      <c r="S132" s="38">
        <f t="shared" si="1"/>
        <v>2019.3300000000002</v>
      </c>
    </row>
    <row r="133" spans="1:19" s="11" customFormat="1" ht="15" customHeight="1">
      <c r="A133" s="34">
        <v>5603</v>
      </c>
      <c r="B133" s="34" t="s">
        <v>534</v>
      </c>
      <c r="C133" s="34" t="s">
        <v>510</v>
      </c>
      <c r="D133" s="60" t="s">
        <v>591</v>
      </c>
      <c r="E133" s="34" t="s">
        <v>485</v>
      </c>
      <c r="F133" s="37">
        <v>1499.41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1499.41</v>
      </c>
      <c r="R133" s="37">
        <v>119.26</v>
      </c>
      <c r="S133" s="38">
        <f t="shared" si="1"/>
        <v>1380.15</v>
      </c>
    </row>
    <row r="134" spans="1:19" s="11" customFormat="1" ht="15" customHeight="1">
      <c r="A134" s="34">
        <v>4494</v>
      </c>
      <c r="B134" s="34" t="s">
        <v>207</v>
      </c>
      <c r="C134" s="34" t="s">
        <v>18</v>
      </c>
      <c r="D134" s="60" t="s">
        <v>560</v>
      </c>
      <c r="E134" s="34" t="s">
        <v>485</v>
      </c>
      <c r="F134" s="37">
        <v>5374.24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155.66</v>
      </c>
      <c r="O134" s="37">
        <v>0</v>
      </c>
      <c r="P134" s="37">
        <v>0</v>
      </c>
      <c r="Q134" s="37">
        <v>5529.9</v>
      </c>
      <c r="R134" s="37">
        <v>1020.53</v>
      </c>
      <c r="S134" s="38">
        <f t="shared" si="1"/>
        <v>4509.37</v>
      </c>
    </row>
    <row r="135" spans="1:19" s="11" customFormat="1" ht="15" customHeight="1">
      <c r="A135" s="34">
        <v>5614</v>
      </c>
      <c r="B135" s="34" t="s">
        <v>544</v>
      </c>
      <c r="C135" s="34" t="s">
        <v>552</v>
      </c>
      <c r="D135" s="60">
        <v>2</v>
      </c>
      <c r="E135" s="34" t="s">
        <v>485</v>
      </c>
      <c r="F135" s="37">
        <v>5200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5200</v>
      </c>
      <c r="R135" s="37">
        <v>993.74</v>
      </c>
      <c r="S135" s="38">
        <f t="shared" si="1"/>
        <v>4206.26</v>
      </c>
    </row>
    <row r="136" spans="1:19" s="11" customFormat="1" ht="15" customHeight="1">
      <c r="A136" s="34">
        <v>4779</v>
      </c>
      <c r="B136" s="34" t="s">
        <v>208</v>
      </c>
      <c r="C136" s="34" t="s">
        <v>33</v>
      </c>
      <c r="D136" s="60" t="s">
        <v>589</v>
      </c>
      <c r="E136" s="34" t="s">
        <v>485</v>
      </c>
      <c r="F136" s="37">
        <v>4964.9799999999996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4964.9799999999996</v>
      </c>
      <c r="R136" s="37">
        <v>2069.7800000000002</v>
      </c>
      <c r="S136" s="38">
        <f t="shared" si="1"/>
        <v>2895.1999999999994</v>
      </c>
    </row>
    <row r="137" spans="1:19" s="11" customFormat="1" ht="15" customHeight="1">
      <c r="A137" s="34">
        <v>5434</v>
      </c>
      <c r="B137" s="34" t="s">
        <v>209</v>
      </c>
      <c r="C137" s="34" t="s">
        <v>4</v>
      </c>
      <c r="D137" s="60" t="s">
        <v>504</v>
      </c>
      <c r="E137" s="34" t="s">
        <v>485</v>
      </c>
      <c r="F137" s="37">
        <v>3616.93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4000</v>
      </c>
      <c r="M137" s="37">
        <v>0</v>
      </c>
      <c r="N137" s="37">
        <v>0</v>
      </c>
      <c r="O137" s="37">
        <v>0</v>
      </c>
      <c r="P137" s="37">
        <v>0</v>
      </c>
      <c r="Q137" s="37">
        <v>7616.93</v>
      </c>
      <c r="R137" s="37">
        <v>1747.28</v>
      </c>
      <c r="S137" s="38">
        <f t="shared" si="1"/>
        <v>5869.6500000000005</v>
      </c>
    </row>
    <row r="138" spans="1:19" s="11" customFormat="1" ht="15" customHeight="1">
      <c r="A138" s="34">
        <v>5055</v>
      </c>
      <c r="B138" s="34" t="s">
        <v>210</v>
      </c>
      <c r="C138" s="34" t="s">
        <v>23</v>
      </c>
      <c r="D138" s="60" t="s">
        <v>560</v>
      </c>
      <c r="E138" s="34" t="s">
        <v>485</v>
      </c>
      <c r="F138" s="37">
        <v>1713.05</v>
      </c>
      <c r="G138" s="37">
        <v>0</v>
      </c>
      <c r="H138" s="37">
        <v>209</v>
      </c>
      <c r="I138" s="37">
        <v>0</v>
      </c>
      <c r="J138" s="37">
        <v>0</v>
      </c>
      <c r="K138" s="37">
        <v>64.069999999999993</v>
      </c>
      <c r="L138" s="37">
        <v>0</v>
      </c>
      <c r="M138" s="37">
        <v>0</v>
      </c>
      <c r="N138" s="37">
        <v>377.48</v>
      </c>
      <c r="O138" s="37">
        <v>0</v>
      </c>
      <c r="P138" s="37">
        <v>0</v>
      </c>
      <c r="Q138" s="37">
        <v>2363.6</v>
      </c>
      <c r="R138" s="37">
        <v>168.07</v>
      </c>
      <c r="S138" s="38">
        <f t="shared" si="1"/>
        <v>2195.5299999999997</v>
      </c>
    </row>
    <row r="139" spans="1:19" s="11" customFormat="1" ht="15" customHeight="1">
      <c r="A139" s="34">
        <v>5454</v>
      </c>
      <c r="B139" s="34" t="s">
        <v>211</v>
      </c>
      <c r="C139" s="34" t="s">
        <v>20</v>
      </c>
      <c r="D139" s="60" t="s">
        <v>504</v>
      </c>
      <c r="E139" s="34" t="s">
        <v>485</v>
      </c>
      <c r="F139" s="37">
        <v>3616.93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3616.93</v>
      </c>
      <c r="R139" s="37">
        <v>441.37</v>
      </c>
      <c r="S139" s="38">
        <f t="shared" ref="S139:S202" si="2">SUM(Q139-R139)</f>
        <v>3175.56</v>
      </c>
    </row>
    <row r="140" spans="1:19" s="11" customFormat="1" ht="15" customHeight="1">
      <c r="A140" s="34">
        <v>4763</v>
      </c>
      <c r="B140" s="34" t="s">
        <v>212</v>
      </c>
      <c r="C140" s="34" t="s">
        <v>18</v>
      </c>
      <c r="D140" s="60" t="s">
        <v>589</v>
      </c>
      <c r="E140" s="34" t="s">
        <v>485</v>
      </c>
      <c r="F140" s="37">
        <v>4964.9799999999996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4964.9799999999996</v>
      </c>
      <c r="R140" s="37">
        <v>2439.34</v>
      </c>
      <c r="S140" s="38">
        <f t="shared" si="2"/>
        <v>2525.6399999999994</v>
      </c>
    </row>
    <row r="141" spans="1:19" s="11" customFormat="1" ht="15" customHeight="1">
      <c r="A141" s="34">
        <v>5592</v>
      </c>
      <c r="B141" s="34" t="s">
        <v>519</v>
      </c>
      <c r="C141" s="34" t="s">
        <v>526</v>
      </c>
      <c r="D141" s="60" t="s">
        <v>504</v>
      </c>
      <c r="E141" s="34" t="s">
        <v>485</v>
      </c>
      <c r="F141" s="37">
        <v>1275.3699999999999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153.02000000000001</v>
      </c>
      <c r="O141" s="37">
        <v>0</v>
      </c>
      <c r="P141" s="37">
        <v>0</v>
      </c>
      <c r="Q141" s="37">
        <v>1428.39</v>
      </c>
      <c r="R141" s="37">
        <v>104.1</v>
      </c>
      <c r="S141" s="38">
        <f t="shared" si="2"/>
        <v>1324.2900000000002</v>
      </c>
    </row>
    <row r="142" spans="1:19" s="11" customFormat="1" ht="15" customHeight="1">
      <c r="A142" s="34">
        <v>444</v>
      </c>
      <c r="B142" s="34" t="s">
        <v>213</v>
      </c>
      <c r="C142" s="34" t="s">
        <v>10</v>
      </c>
      <c r="D142" s="60" t="s">
        <v>560</v>
      </c>
      <c r="E142" s="34" t="s">
        <v>485</v>
      </c>
      <c r="F142" s="37">
        <v>1713.05</v>
      </c>
      <c r="G142" s="37">
        <v>818.31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2531.36</v>
      </c>
      <c r="R142" s="37">
        <v>963.66</v>
      </c>
      <c r="S142" s="38">
        <f t="shared" si="2"/>
        <v>1567.7000000000003</v>
      </c>
    </row>
    <row r="143" spans="1:19" s="11" customFormat="1" ht="15" customHeight="1">
      <c r="A143" s="34">
        <v>209</v>
      </c>
      <c r="B143" s="34" t="s">
        <v>214</v>
      </c>
      <c r="C143" s="34" t="s">
        <v>44</v>
      </c>
      <c r="D143" s="60" t="s">
        <v>560</v>
      </c>
      <c r="E143" s="34" t="s">
        <v>485</v>
      </c>
      <c r="F143" s="37">
        <v>7106.17</v>
      </c>
      <c r="G143" s="37">
        <v>787.43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125.12</v>
      </c>
      <c r="O143" s="37">
        <v>0</v>
      </c>
      <c r="P143" s="37">
        <v>0</v>
      </c>
      <c r="Q143" s="37">
        <v>8018.72</v>
      </c>
      <c r="R143" s="37">
        <v>4128.93</v>
      </c>
      <c r="S143" s="38">
        <f t="shared" si="2"/>
        <v>3889.79</v>
      </c>
    </row>
    <row r="144" spans="1:19" s="11" customFormat="1" ht="15" customHeight="1">
      <c r="A144" s="34">
        <v>5351</v>
      </c>
      <c r="B144" s="34" t="s">
        <v>215</v>
      </c>
      <c r="C144" s="34" t="s">
        <v>14</v>
      </c>
      <c r="D144" s="60">
        <v>0</v>
      </c>
      <c r="E144" s="34" t="s">
        <v>485</v>
      </c>
      <c r="F144" s="37">
        <v>478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478</v>
      </c>
      <c r="R144" s="37">
        <v>65.13</v>
      </c>
      <c r="S144" s="38">
        <f t="shared" si="2"/>
        <v>412.87</v>
      </c>
    </row>
    <row r="145" spans="1:19" s="11" customFormat="1" ht="15" customHeight="1">
      <c r="A145" s="34">
        <v>5577</v>
      </c>
      <c r="B145" s="34" t="s">
        <v>488</v>
      </c>
      <c r="C145" s="34" t="s">
        <v>502</v>
      </c>
      <c r="D145" s="60">
        <v>0</v>
      </c>
      <c r="E145" s="34" t="s">
        <v>482</v>
      </c>
      <c r="F145" s="37">
        <v>830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86</v>
      </c>
      <c r="N145" s="37">
        <v>0</v>
      </c>
      <c r="O145" s="37">
        <v>0</v>
      </c>
      <c r="P145" s="37">
        <v>0</v>
      </c>
      <c r="Q145" s="37">
        <v>916</v>
      </c>
      <c r="R145" s="37">
        <v>0</v>
      </c>
      <c r="S145" s="38">
        <f t="shared" si="2"/>
        <v>916</v>
      </c>
    </row>
    <row r="146" spans="1:19" s="11" customFormat="1" ht="15" customHeight="1">
      <c r="A146" s="34">
        <v>5476</v>
      </c>
      <c r="B146" s="34" t="s">
        <v>216</v>
      </c>
      <c r="C146" s="34" t="s">
        <v>506</v>
      </c>
      <c r="D146" s="60">
        <v>0</v>
      </c>
      <c r="E146" s="34" t="s">
        <v>485</v>
      </c>
      <c r="F146" s="37">
        <v>8000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8000</v>
      </c>
      <c r="Q146" s="37">
        <v>16000</v>
      </c>
      <c r="R146" s="37">
        <v>3978.57</v>
      </c>
      <c r="S146" s="38">
        <f t="shared" si="2"/>
        <v>12021.43</v>
      </c>
    </row>
    <row r="147" spans="1:19" s="11" customFormat="1" ht="15" customHeight="1">
      <c r="A147" s="34">
        <v>4346</v>
      </c>
      <c r="B147" s="34" t="s">
        <v>217</v>
      </c>
      <c r="C147" s="34" t="s">
        <v>12</v>
      </c>
      <c r="D147" s="60" t="s">
        <v>589</v>
      </c>
      <c r="E147" s="34" t="s">
        <v>485</v>
      </c>
      <c r="F147" s="37">
        <v>3176.13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303.64</v>
      </c>
      <c r="O147" s="37">
        <v>0</v>
      </c>
      <c r="P147" s="37">
        <v>0</v>
      </c>
      <c r="Q147" s="37">
        <v>3479.77</v>
      </c>
      <c r="R147" s="37">
        <v>1291.19</v>
      </c>
      <c r="S147" s="38">
        <f t="shared" si="2"/>
        <v>2188.58</v>
      </c>
    </row>
    <row r="148" spans="1:19" s="11" customFormat="1" ht="15" customHeight="1">
      <c r="A148" s="34">
        <v>5586</v>
      </c>
      <c r="B148" s="34" t="s">
        <v>520</v>
      </c>
      <c r="C148" s="34" t="s">
        <v>502</v>
      </c>
      <c r="D148" s="60">
        <v>0</v>
      </c>
      <c r="E148" s="34" t="s">
        <v>482</v>
      </c>
      <c r="F148" s="37">
        <v>830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86</v>
      </c>
      <c r="N148" s="37">
        <v>0</v>
      </c>
      <c r="O148" s="37">
        <v>0</v>
      </c>
      <c r="P148" s="37">
        <v>0</v>
      </c>
      <c r="Q148" s="37">
        <v>916</v>
      </c>
      <c r="R148" s="37">
        <v>0</v>
      </c>
      <c r="S148" s="38">
        <f t="shared" si="2"/>
        <v>916</v>
      </c>
    </row>
    <row r="149" spans="1:19" s="11" customFormat="1" ht="15" customHeight="1">
      <c r="A149" s="34">
        <v>5257</v>
      </c>
      <c r="B149" s="34" t="s">
        <v>218</v>
      </c>
      <c r="C149" s="34" t="s">
        <v>7</v>
      </c>
      <c r="D149" s="60" t="s">
        <v>560</v>
      </c>
      <c r="E149" s="34" t="s">
        <v>485</v>
      </c>
      <c r="F149" s="37">
        <v>2251.4299999999998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2251.4299999999998</v>
      </c>
      <c r="R149" s="37">
        <v>343.55</v>
      </c>
      <c r="S149" s="38">
        <f t="shared" si="2"/>
        <v>1907.8799999999999</v>
      </c>
    </row>
    <row r="150" spans="1:19" s="11" customFormat="1" ht="15" customHeight="1">
      <c r="A150" s="34">
        <v>5578</v>
      </c>
      <c r="B150" s="34" t="s">
        <v>489</v>
      </c>
      <c r="C150" s="34" t="s">
        <v>503</v>
      </c>
      <c r="D150" s="60" t="s">
        <v>504</v>
      </c>
      <c r="E150" s="34" t="s">
        <v>485</v>
      </c>
      <c r="F150" s="37">
        <v>1521.14</v>
      </c>
      <c r="G150" s="37">
        <v>0</v>
      </c>
      <c r="H150" s="37">
        <v>209</v>
      </c>
      <c r="I150" s="37">
        <v>0</v>
      </c>
      <c r="J150" s="37">
        <v>0</v>
      </c>
      <c r="K150" s="37">
        <v>57.67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1787.81</v>
      </c>
      <c r="R150" s="37">
        <v>241.49</v>
      </c>
      <c r="S150" s="38">
        <f t="shared" si="2"/>
        <v>1546.32</v>
      </c>
    </row>
    <row r="151" spans="1:19" s="11" customFormat="1" ht="15" customHeight="1">
      <c r="A151" s="34">
        <v>5432</v>
      </c>
      <c r="B151" s="34" t="s">
        <v>219</v>
      </c>
      <c r="C151" s="34" t="s">
        <v>11</v>
      </c>
      <c r="D151" s="60">
        <v>0</v>
      </c>
      <c r="E151" s="34" t="s">
        <v>482</v>
      </c>
      <c r="F151" s="37">
        <v>830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86</v>
      </c>
      <c r="N151" s="37">
        <v>0</v>
      </c>
      <c r="O151" s="37">
        <v>0</v>
      </c>
      <c r="P151" s="37">
        <v>0</v>
      </c>
      <c r="Q151" s="37">
        <v>916</v>
      </c>
      <c r="R151" s="37">
        <v>0</v>
      </c>
      <c r="S151" s="38">
        <f t="shared" si="2"/>
        <v>916</v>
      </c>
    </row>
    <row r="152" spans="1:19" s="11" customFormat="1" ht="15" customHeight="1">
      <c r="A152" s="34">
        <v>5462</v>
      </c>
      <c r="B152" s="34" t="s">
        <v>220</v>
      </c>
      <c r="C152" s="34" t="s">
        <v>51</v>
      </c>
      <c r="D152" s="60" t="s">
        <v>504</v>
      </c>
      <c r="E152" s="34" t="s">
        <v>485</v>
      </c>
      <c r="F152" s="37">
        <v>4092.94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4092.94</v>
      </c>
      <c r="Q152" s="37">
        <v>8185.88</v>
      </c>
      <c r="R152" s="37">
        <v>1086.94</v>
      </c>
      <c r="S152" s="38">
        <f t="shared" si="2"/>
        <v>7098.9400000000005</v>
      </c>
    </row>
    <row r="153" spans="1:19" s="11" customFormat="1" ht="15" customHeight="1">
      <c r="A153" s="34">
        <v>5547</v>
      </c>
      <c r="B153" s="34" t="s">
        <v>221</v>
      </c>
      <c r="C153" s="34" t="s">
        <v>17</v>
      </c>
      <c r="D153" s="60" t="s">
        <v>504</v>
      </c>
      <c r="E153" s="34" t="s">
        <v>486</v>
      </c>
      <c r="F153" s="37">
        <v>1999.2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1999.2</v>
      </c>
      <c r="R153" s="37">
        <v>223.24</v>
      </c>
      <c r="S153" s="38">
        <f t="shared" si="2"/>
        <v>1775.96</v>
      </c>
    </row>
    <row r="154" spans="1:19" s="11" customFormat="1" ht="15" customHeight="1">
      <c r="A154" s="34">
        <v>5424</v>
      </c>
      <c r="B154" s="34" t="s">
        <v>222</v>
      </c>
      <c r="C154" s="34" t="s">
        <v>11</v>
      </c>
      <c r="D154" s="60">
        <v>0</v>
      </c>
      <c r="E154" s="34" t="s">
        <v>482</v>
      </c>
      <c r="F154" s="37">
        <v>553.33000000000004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57.33</v>
      </c>
      <c r="N154" s="37">
        <v>0</v>
      </c>
      <c r="O154" s="37">
        <v>0</v>
      </c>
      <c r="P154" s="37">
        <v>0</v>
      </c>
      <c r="Q154" s="37">
        <v>610.66</v>
      </c>
      <c r="R154" s="37">
        <v>27.67</v>
      </c>
      <c r="S154" s="38">
        <f t="shared" si="2"/>
        <v>582.99</v>
      </c>
    </row>
    <row r="155" spans="1:19" s="11" customFormat="1" ht="15" customHeight="1">
      <c r="A155" s="34">
        <v>5321</v>
      </c>
      <c r="B155" s="34" t="s">
        <v>223</v>
      </c>
      <c r="C155" s="34" t="s">
        <v>23</v>
      </c>
      <c r="D155" s="60" t="s">
        <v>504</v>
      </c>
      <c r="E155" s="34" t="s">
        <v>485</v>
      </c>
      <c r="F155" s="37">
        <v>1521.14</v>
      </c>
      <c r="G155" s="37">
        <v>0</v>
      </c>
      <c r="H155" s="37">
        <v>209</v>
      </c>
      <c r="I155" s="37">
        <v>0</v>
      </c>
      <c r="J155" s="37">
        <v>0</v>
      </c>
      <c r="K155" s="37">
        <v>57.67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1787.81</v>
      </c>
      <c r="R155" s="37">
        <v>258.22000000000003</v>
      </c>
      <c r="S155" s="38">
        <f t="shared" si="2"/>
        <v>1529.59</v>
      </c>
    </row>
    <row r="156" spans="1:19" s="11" customFormat="1" ht="15" customHeight="1">
      <c r="A156" s="34">
        <v>4633</v>
      </c>
      <c r="B156" s="34" t="s">
        <v>224</v>
      </c>
      <c r="C156" s="34" t="s">
        <v>18</v>
      </c>
      <c r="D156" s="60" t="s">
        <v>587</v>
      </c>
      <c r="E156" s="34" t="s">
        <v>485</v>
      </c>
      <c r="F156" s="37">
        <v>5268.88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4000</v>
      </c>
      <c r="M156" s="37">
        <v>0</v>
      </c>
      <c r="N156" s="37">
        <v>167.9</v>
      </c>
      <c r="O156" s="37">
        <v>0</v>
      </c>
      <c r="P156" s="37">
        <v>0</v>
      </c>
      <c r="Q156" s="37">
        <v>9436.7800000000007</v>
      </c>
      <c r="R156" s="37">
        <v>2396.5700000000002</v>
      </c>
      <c r="S156" s="38">
        <f t="shared" si="2"/>
        <v>7040.2100000000009</v>
      </c>
    </row>
    <row r="157" spans="1:19" s="11" customFormat="1" ht="15" customHeight="1">
      <c r="A157" s="34">
        <v>66</v>
      </c>
      <c r="B157" s="34" t="s">
        <v>225</v>
      </c>
      <c r="C157" s="34" t="s">
        <v>28</v>
      </c>
      <c r="D157" s="60" t="s">
        <v>595</v>
      </c>
      <c r="E157" s="34" t="s">
        <v>485</v>
      </c>
      <c r="F157" s="37">
        <v>2304.65</v>
      </c>
      <c r="G157" s="37">
        <v>2768.77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155.66</v>
      </c>
      <c r="O157" s="37">
        <v>0</v>
      </c>
      <c r="P157" s="37">
        <v>0</v>
      </c>
      <c r="Q157" s="37">
        <v>5229.08</v>
      </c>
      <c r="R157" s="37">
        <v>946.53</v>
      </c>
      <c r="S157" s="38">
        <f t="shared" si="2"/>
        <v>4282.55</v>
      </c>
    </row>
    <row r="158" spans="1:19" s="11" customFormat="1" ht="15" customHeight="1">
      <c r="A158" s="34">
        <v>5313</v>
      </c>
      <c r="B158" s="34" t="s">
        <v>226</v>
      </c>
      <c r="C158" s="34" t="s">
        <v>38</v>
      </c>
      <c r="D158" s="60" t="s">
        <v>504</v>
      </c>
      <c r="E158" s="34" t="s">
        <v>485</v>
      </c>
      <c r="F158" s="37">
        <v>2331.06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2331.06</v>
      </c>
      <c r="Q158" s="37">
        <v>4662.12</v>
      </c>
      <c r="R158" s="37">
        <v>441.56</v>
      </c>
      <c r="S158" s="38">
        <f t="shared" si="2"/>
        <v>4220.5599999999995</v>
      </c>
    </row>
    <row r="159" spans="1:19" s="11" customFormat="1" ht="15" customHeight="1">
      <c r="A159" s="34">
        <v>4651</v>
      </c>
      <c r="B159" s="34" t="s">
        <v>227</v>
      </c>
      <c r="C159" s="34" t="s">
        <v>12</v>
      </c>
      <c r="D159" s="60" t="s">
        <v>560</v>
      </c>
      <c r="E159" s="34" t="s">
        <v>485</v>
      </c>
      <c r="F159" s="37">
        <v>3437.95</v>
      </c>
      <c r="G159" s="37">
        <v>1334.57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4772.5200000000004</v>
      </c>
      <c r="R159" s="37">
        <v>2212.92</v>
      </c>
      <c r="S159" s="38">
        <f t="shared" si="2"/>
        <v>2559.6000000000004</v>
      </c>
    </row>
    <row r="160" spans="1:19" s="11" customFormat="1" ht="15" customHeight="1">
      <c r="A160" s="34">
        <v>355</v>
      </c>
      <c r="B160" s="34" t="s">
        <v>228</v>
      </c>
      <c r="C160" s="34" t="s">
        <v>9</v>
      </c>
      <c r="D160" s="60" t="s">
        <v>590</v>
      </c>
      <c r="E160" s="34" t="s">
        <v>485</v>
      </c>
      <c r="F160" s="37">
        <v>2523.21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187.69</v>
      </c>
      <c r="O160" s="37">
        <v>0</v>
      </c>
      <c r="P160" s="37">
        <v>0</v>
      </c>
      <c r="Q160" s="37">
        <v>2710.9</v>
      </c>
      <c r="R160" s="37">
        <v>1108.17</v>
      </c>
      <c r="S160" s="38">
        <f t="shared" si="2"/>
        <v>1602.73</v>
      </c>
    </row>
    <row r="161" spans="1:19" s="11" customFormat="1" ht="15" customHeight="1">
      <c r="A161" s="34">
        <v>5574</v>
      </c>
      <c r="B161" s="34" t="s">
        <v>490</v>
      </c>
      <c r="C161" s="34" t="s">
        <v>11</v>
      </c>
      <c r="D161" s="60">
        <v>0</v>
      </c>
      <c r="E161" s="34" t="s">
        <v>482</v>
      </c>
      <c r="F161" s="37">
        <v>830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86</v>
      </c>
      <c r="N161" s="37">
        <v>0</v>
      </c>
      <c r="O161" s="37">
        <v>0</v>
      </c>
      <c r="P161" s="37">
        <v>0</v>
      </c>
      <c r="Q161" s="37">
        <v>916</v>
      </c>
      <c r="R161" s="37">
        <v>0</v>
      </c>
      <c r="S161" s="38">
        <f t="shared" si="2"/>
        <v>916</v>
      </c>
    </row>
    <row r="162" spans="1:19" s="11" customFormat="1" ht="15" customHeight="1">
      <c r="A162" s="34">
        <v>4399</v>
      </c>
      <c r="B162" s="34" t="s">
        <v>229</v>
      </c>
      <c r="C162" s="34" t="s">
        <v>9</v>
      </c>
      <c r="D162" s="60" t="s">
        <v>560</v>
      </c>
      <c r="E162" s="34" t="s">
        <v>485</v>
      </c>
      <c r="F162" s="37">
        <v>2625.15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2625.15</v>
      </c>
      <c r="R162" s="37">
        <v>1122.8900000000001</v>
      </c>
      <c r="S162" s="38">
        <f t="shared" si="2"/>
        <v>1502.26</v>
      </c>
    </row>
    <row r="163" spans="1:19" s="11" customFormat="1" ht="15" customHeight="1">
      <c r="A163" s="34">
        <v>246</v>
      </c>
      <c r="B163" s="34" t="s">
        <v>230</v>
      </c>
      <c r="C163" s="34" t="s">
        <v>12</v>
      </c>
      <c r="D163" s="60" t="s">
        <v>560</v>
      </c>
      <c r="E163" s="34" t="s">
        <v>485</v>
      </c>
      <c r="F163" s="37">
        <v>3437.95</v>
      </c>
      <c r="G163" s="37">
        <v>2518.54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155.66</v>
      </c>
      <c r="O163" s="37">
        <v>0</v>
      </c>
      <c r="P163" s="37">
        <v>5956.49</v>
      </c>
      <c r="Q163" s="37">
        <v>12068.64</v>
      </c>
      <c r="R163" s="37">
        <v>2807.24</v>
      </c>
      <c r="S163" s="38">
        <f t="shared" si="2"/>
        <v>9261.4</v>
      </c>
    </row>
    <row r="164" spans="1:19" s="11" customFormat="1" ht="15" customHeight="1">
      <c r="A164" s="34">
        <v>762</v>
      </c>
      <c r="B164" s="34" t="s">
        <v>231</v>
      </c>
      <c r="C164" s="34" t="s">
        <v>21</v>
      </c>
      <c r="D164" s="60" t="s">
        <v>560</v>
      </c>
      <c r="E164" s="34" t="s">
        <v>485</v>
      </c>
      <c r="F164" s="37">
        <v>5374.24</v>
      </c>
      <c r="G164" s="37">
        <v>341.59</v>
      </c>
      <c r="H164" s="37">
        <v>1254.18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155.66</v>
      </c>
      <c r="O164" s="37">
        <v>0</v>
      </c>
      <c r="P164" s="37">
        <v>0</v>
      </c>
      <c r="Q164" s="37">
        <v>7125.67</v>
      </c>
      <c r="R164" s="37">
        <v>1623.38</v>
      </c>
      <c r="S164" s="38">
        <f t="shared" si="2"/>
        <v>5502.29</v>
      </c>
    </row>
    <row r="165" spans="1:19" s="11" customFormat="1" ht="15" customHeight="1">
      <c r="A165" s="34">
        <v>5479</v>
      </c>
      <c r="B165" s="34" t="s">
        <v>232</v>
      </c>
      <c r="C165" s="34" t="s">
        <v>22</v>
      </c>
      <c r="D165" s="60">
        <v>4</v>
      </c>
      <c r="E165" s="34" t="s">
        <v>485</v>
      </c>
      <c r="F165" s="37">
        <v>10400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7">
        <v>10400</v>
      </c>
      <c r="R165" s="37">
        <v>2541.4899999999998</v>
      </c>
      <c r="S165" s="38">
        <f t="shared" si="2"/>
        <v>7858.51</v>
      </c>
    </row>
    <row r="166" spans="1:19" s="11" customFormat="1" ht="15" customHeight="1">
      <c r="A166" s="34">
        <v>5280</v>
      </c>
      <c r="B166" s="34" t="s">
        <v>233</v>
      </c>
      <c r="C166" s="34" t="s">
        <v>13</v>
      </c>
      <c r="D166" s="60" t="s">
        <v>504</v>
      </c>
      <c r="E166" s="34" t="s">
        <v>485</v>
      </c>
      <c r="F166" s="37">
        <v>2648.36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397.97</v>
      </c>
      <c r="O166" s="37">
        <v>0</v>
      </c>
      <c r="P166" s="37">
        <v>0</v>
      </c>
      <c r="Q166" s="37">
        <v>3046.33</v>
      </c>
      <c r="R166" s="37">
        <v>282.3</v>
      </c>
      <c r="S166" s="38">
        <f t="shared" si="2"/>
        <v>2764.0299999999997</v>
      </c>
    </row>
    <row r="167" spans="1:19" s="11" customFormat="1" ht="15" customHeight="1">
      <c r="A167" s="34">
        <v>200</v>
      </c>
      <c r="B167" s="34" t="s">
        <v>234</v>
      </c>
      <c r="C167" s="34" t="s">
        <v>16</v>
      </c>
      <c r="D167" s="60" t="s">
        <v>560</v>
      </c>
      <c r="E167" s="34" t="s">
        <v>485</v>
      </c>
      <c r="F167" s="37">
        <v>1713.05</v>
      </c>
      <c r="G167" s="37">
        <v>280.55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1993.6</v>
      </c>
      <c r="R167" s="37">
        <v>247.13</v>
      </c>
      <c r="S167" s="38">
        <f t="shared" si="2"/>
        <v>1746.4699999999998</v>
      </c>
    </row>
    <row r="168" spans="1:19" s="11" customFormat="1" ht="15" customHeight="1">
      <c r="A168" s="34">
        <v>4620</v>
      </c>
      <c r="B168" s="34" t="s">
        <v>235</v>
      </c>
      <c r="C168" s="34" t="s">
        <v>9</v>
      </c>
      <c r="D168" s="60" t="s">
        <v>589</v>
      </c>
      <c r="E168" s="34" t="s">
        <v>485</v>
      </c>
      <c r="F168" s="37">
        <v>2425.23</v>
      </c>
      <c r="G168" s="37">
        <v>0</v>
      </c>
      <c r="H168" s="37">
        <v>0</v>
      </c>
      <c r="I168" s="37">
        <v>0</v>
      </c>
      <c r="J168" s="37">
        <v>1616.8200000000002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2425.23</v>
      </c>
      <c r="Q168" s="37">
        <v>6467.28</v>
      </c>
      <c r="R168" s="37">
        <v>1211.8</v>
      </c>
      <c r="S168" s="38">
        <f t="shared" si="2"/>
        <v>5255.48</v>
      </c>
    </row>
    <row r="169" spans="1:19" s="11" customFormat="1" ht="15" customHeight="1">
      <c r="A169" s="34">
        <v>5575</v>
      </c>
      <c r="B169" s="34" t="s">
        <v>491</v>
      </c>
      <c r="C169" s="34" t="s">
        <v>505</v>
      </c>
      <c r="D169" s="60">
        <v>0</v>
      </c>
      <c r="E169" s="34" t="s">
        <v>485</v>
      </c>
      <c r="F169" s="37">
        <v>6000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6000</v>
      </c>
      <c r="R169" s="37">
        <v>1292.3599999999999</v>
      </c>
      <c r="S169" s="38">
        <f t="shared" si="2"/>
        <v>4707.6400000000003</v>
      </c>
    </row>
    <row r="170" spans="1:19" s="11" customFormat="1" ht="15" customHeight="1">
      <c r="A170" s="34">
        <v>5565</v>
      </c>
      <c r="B170" s="34" t="s">
        <v>492</v>
      </c>
      <c r="C170" s="34" t="s">
        <v>506</v>
      </c>
      <c r="D170" s="60">
        <v>0</v>
      </c>
      <c r="E170" s="34" t="s">
        <v>485</v>
      </c>
      <c r="F170" s="37">
        <v>8000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0</v>
      </c>
      <c r="O170" s="37">
        <v>0</v>
      </c>
      <c r="P170" s="37">
        <v>0</v>
      </c>
      <c r="Q170" s="37">
        <v>8000</v>
      </c>
      <c r="R170" s="37">
        <v>1852.62</v>
      </c>
      <c r="S170" s="38">
        <f t="shared" si="2"/>
        <v>6147.38</v>
      </c>
    </row>
    <row r="171" spans="1:19" s="11" customFormat="1" ht="15" customHeight="1">
      <c r="A171" s="34">
        <v>294</v>
      </c>
      <c r="B171" s="34" t="s">
        <v>236</v>
      </c>
      <c r="C171" s="34" t="s">
        <v>49</v>
      </c>
      <c r="D171" s="60" t="s">
        <v>560</v>
      </c>
      <c r="E171" s="34" t="s">
        <v>485</v>
      </c>
      <c r="F171" s="37">
        <v>1966.47</v>
      </c>
      <c r="G171" s="37">
        <v>1090.1600000000001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233.48</v>
      </c>
      <c r="O171" s="37">
        <v>0</v>
      </c>
      <c r="P171" s="37">
        <v>0</v>
      </c>
      <c r="Q171" s="37">
        <v>3290.11</v>
      </c>
      <c r="R171" s="37">
        <v>748.07</v>
      </c>
      <c r="S171" s="38">
        <f t="shared" si="2"/>
        <v>2542.04</v>
      </c>
    </row>
    <row r="172" spans="1:19" s="11" customFormat="1" ht="15" customHeight="1">
      <c r="A172" s="34">
        <v>4730</v>
      </c>
      <c r="B172" s="34" t="s">
        <v>237</v>
      </c>
      <c r="C172" s="34" t="s">
        <v>18</v>
      </c>
      <c r="D172" s="60" t="s">
        <v>589</v>
      </c>
      <c r="E172" s="34" t="s">
        <v>485</v>
      </c>
      <c r="F172" s="37">
        <v>4964.9799999999996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4964.9799999999996</v>
      </c>
      <c r="R172" s="37">
        <v>915.36</v>
      </c>
      <c r="S172" s="38">
        <f t="shared" si="2"/>
        <v>4049.6199999999994</v>
      </c>
    </row>
    <row r="173" spans="1:19" s="11" customFormat="1" ht="15" customHeight="1">
      <c r="A173" s="34">
        <v>4986</v>
      </c>
      <c r="B173" s="34" t="s">
        <v>238</v>
      </c>
      <c r="C173" s="34" t="s">
        <v>52</v>
      </c>
      <c r="D173" s="60" t="s">
        <v>589</v>
      </c>
      <c r="E173" s="34" t="s">
        <v>485</v>
      </c>
      <c r="F173" s="37">
        <v>4964.9799999999996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4964.9799999999996</v>
      </c>
      <c r="R173" s="37">
        <v>1240.81</v>
      </c>
      <c r="S173" s="38">
        <f t="shared" si="2"/>
        <v>3724.1699999999996</v>
      </c>
    </row>
    <row r="174" spans="1:19" s="11" customFormat="1" ht="15" customHeight="1">
      <c r="A174" s="34">
        <v>271</v>
      </c>
      <c r="B174" s="34" t="s">
        <v>239</v>
      </c>
      <c r="C174" s="34" t="s">
        <v>53</v>
      </c>
      <c r="D174" s="60" t="s">
        <v>560</v>
      </c>
      <c r="E174" s="34" t="s">
        <v>485</v>
      </c>
      <c r="F174" s="37">
        <v>7106.17</v>
      </c>
      <c r="G174" s="37">
        <v>0</v>
      </c>
      <c r="H174" s="37">
        <v>209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7315.17</v>
      </c>
      <c r="R174" s="37">
        <v>3573.27</v>
      </c>
      <c r="S174" s="38">
        <f t="shared" si="2"/>
        <v>3741.9</v>
      </c>
    </row>
    <row r="175" spans="1:19" s="11" customFormat="1" ht="15" customHeight="1">
      <c r="A175" s="34">
        <v>377</v>
      </c>
      <c r="B175" s="34" t="s">
        <v>240</v>
      </c>
      <c r="C175" s="34" t="s">
        <v>46</v>
      </c>
      <c r="D175" s="60" t="s">
        <v>560</v>
      </c>
      <c r="E175" s="34" t="s">
        <v>485</v>
      </c>
      <c r="F175" s="37">
        <v>1713.05</v>
      </c>
      <c r="G175" s="37">
        <v>412.79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303.64</v>
      </c>
      <c r="O175" s="37">
        <v>0</v>
      </c>
      <c r="P175" s="37">
        <v>2125.84</v>
      </c>
      <c r="Q175" s="37">
        <v>4555.32</v>
      </c>
      <c r="R175" s="37">
        <v>484.78</v>
      </c>
      <c r="S175" s="38">
        <f t="shared" si="2"/>
        <v>4070.54</v>
      </c>
    </row>
    <row r="176" spans="1:19" s="11" customFormat="1" ht="15" customHeight="1">
      <c r="A176" s="34">
        <v>5618</v>
      </c>
      <c r="B176" s="34" t="s">
        <v>556</v>
      </c>
      <c r="C176" s="34" t="s">
        <v>11</v>
      </c>
      <c r="D176" s="60">
        <v>0</v>
      </c>
      <c r="E176" s="34" t="s">
        <v>485</v>
      </c>
      <c r="F176" s="37">
        <v>830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86</v>
      </c>
      <c r="N176" s="37">
        <v>0</v>
      </c>
      <c r="O176" s="37">
        <v>0</v>
      </c>
      <c r="P176" s="37">
        <v>0</v>
      </c>
      <c r="Q176" s="37">
        <v>916</v>
      </c>
      <c r="R176" s="37">
        <v>0</v>
      </c>
      <c r="S176" s="38">
        <f t="shared" si="2"/>
        <v>916</v>
      </c>
    </row>
    <row r="177" spans="1:19" s="11" customFormat="1" ht="15" customHeight="1">
      <c r="A177" s="34">
        <v>570</v>
      </c>
      <c r="B177" s="34" t="s">
        <v>241</v>
      </c>
      <c r="C177" s="34" t="s">
        <v>12</v>
      </c>
      <c r="D177" s="60" t="s">
        <v>589</v>
      </c>
      <c r="E177" s="34" t="s">
        <v>485</v>
      </c>
      <c r="F177" s="37">
        <v>3176.13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233.48</v>
      </c>
      <c r="O177" s="37">
        <v>0</v>
      </c>
      <c r="P177" s="37">
        <v>0</v>
      </c>
      <c r="Q177" s="37">
        <v>3409.61</v>
      </c>
      <c r="R177" s="37">
        <v>957.89</v>
      </c>
      <c r="S177" s="38">
        <f t="shared" si="2"/>
        <v>2451.7200000000003</v>
      </c>
    </row>
    <row r="178" spans="1:19" s="11" customFormat="1" ht="15" customHeight="1">
      <c r="A178" s="34">
        <v>496</v>
      </c>
      <c r="B178" s="34" t="s">
        <v>242</v>
      </c>
      <c r="C178" s="34" t="s">
        <v>12</v>
      </c>
      <c r="D178" s="60" t="s">
        <v>589</v>
      </c>
      <c r="E178" s="34" t="s">
        <v>485</v>
      </c>
      <c r="F178" s="37">
        <v>3176.13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187.69</v>
      </c>
      <c r="O178" s="37">
        <v>0</v>
      </c>
      <c r="P178" s="37">
        <v>0</v>
      </c>
      <c r="Q178" s="37">
        <v>3363.82</v>
      </c>
      <c r="R178" s="37">
        <v>538.26</v>
      </c>
      <c r="S178" s="38">
        <f t="shared" si="2"/>
        <v>2825.5600000000004</v>
      </c>
    </row>
    <row r="179" spans="1:19" s="11" customFormat="1" ht="15" customHeight="1">
      <c r="A179" s="34">
        <v>188</v>
      </c>
      <c r="B179" s="34" t="s">
        <v>243</v>
      </c>
      <c r="C179" s="34" t="s">
        <v>12</v>
      </c>
      <c r="D179" s="60" t="s">
        <v>560</v>
      </c>
      <c r="E179" s="34" t="s">
        <v>485</v>
      </c>
      <c r="F179" s="37">
        <v>3437.95</v>
      </c>
      <c r="G179" s="37">
        <v>4402.6499999999996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7840.6</v>
      </c>
      <c r="R179" s="37">
        <v>2184.08</v>
      </c>
      <c r="S179" s="38">
        <f t="shared" si="2"/>
        <v>5656.52</v>
      </c>
    </row>
    <row r="180" spans="1:19" s="11" customFormat="1" ht="15" customHeight="1">
      <c r="A180" s="34">
        <v>57</v>
      </c>
      <c r="B180" s="34" t="s">
        <v>244</v>
      </c>
      <c r="C180" s="34" t="s">
        <v>54</v>
      </c>
      <c r="D180" s="60" t="s">
        <v>589</v>
      </c>
      <c r="E180" s="34" t="s">
        <v>485</v>
      </c>
      <c r="F180" s="37">
        <v>7653.63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5246.78</v>
      </c>
      <c r="M180" s="37">
        <v>0</v>
      </c>
      <c r="N180" s="37">
        <v>0</v>
      </c>
      <c r="O180" s="37">
        <v>0</v>
      </c>
      <c r="P180" s="37">
        <v>0</v>
      </c>
      <c r="Q180" s="37">
        <v>12900.41</v>
      </c>
      <c r="R180" s="37">
        <v>3148.1</v>
      </c>
      <c r="S180" s="38">
        <f t="shared" si="2"/>
        <v>9752.31</v>
      </c>
    </row>
    <row r="181" spans="1:19" s="11" customFormat="1" ht="15" customHeight="1">
      <c r="A181" s="34">
        <v>4746</v>
      </c>
      <c r="B181" s="34" t="s">
        <v>245</v>
      </c>
      <c r="C181" s="34" t="s">
        <v>37</v>
      </c>
      <c r="D181" s="60" t="s">
        <v>560</v>
      </c>
      <c r="E181" s="34" t="s">
        <v>485</v>
      </c>
      <c r="F181" s="37">
        <v>6234.96</v>
      </c>
      <c r="G181" s="37">
        <v>424.98</v>
      </c>
      <c r="H181" s="37">
        <v>0</v>
      </c>
      <c r="I181" s="37">
        <v>0</v>
      </c>
      <c r="J181" s="37">
        <v>0</v>
      </c>
      <c r="K181" s="37">
        <v>0</v>
      </c>
      <c r="L181" s="37">
        <v>4000</v>
      </c>
      <c r="M181" s="37">
        <v>0</v>
      </c>
      <c r="N181" s="37">
        <v>0</v>
      </c>
      <c r="O181" s="37">
        <v>0</v>
      </c>
      <c r="P181" s="37">
        <v>10659.94</v>
      </c>
      <c r="Q181" s="37">
        <v>21319.88</v>
      </c>
      <c r="R181" s="37">
        <v>7165.18</v>
      </c>
      <c r="S181" s="38">
        <f t="shared" si="2"/>
        <v>14154.7</v>
      </c>
    </row>
    <row r="182" spans="1:19" s="11" customFormat="1" ht="15" customHeight="1">
      <c r="A182" s="34">
        <v>29</v>
      </c>
      <c r="B182" s="34" t="s">
        <v>246</v>
      </c>
      <c r="C182" s="34" t="s">
        <v>10</v>
      </c>
      <c r="D182" s="60" t="s">
        <v>560</v>
      </c>
      <c r="E182" s="34" t="s">
        <v>485</v>
      </c>
      <c r="F182" s="37">
        <v>1713.05</v>
      </c>
      <c r="G182" s="37">
        <v>1162.7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0</v>
      </c>
      <c r="N182" s="37">
        <v>607.28</v>
      </c>
      <c r="O182" s="37">
        <v>0</v>
      </c>
      <c r="P182" s="37">
        <v>0</v>
      </c>
      <c r="Q182" s="37">
        <v>3483.03</v>
      </c>
      <c r="R182" s="37">
        <v>751.09</v>
      </c>
      <c r="S182" s="38">
        <f t="shared" si="2"/>
        <v>2731.94</v>
      </c>
    </row>
    <row r="183" spans="1:19" s="11" customFormat="1" ht="15" customHeight="1">
      <c r="A183" s="34">
        <v>4377</v>
      </c>
      <c r="B183" s="34" t="s">
        <v>247</v>
      </c>
      <c r="C183" s="34" t="s">
        <v>51</v>
      </c>
      <c r="D183" s="60" t="s">
        <v>592</v>
      </c>
      <c r="E183" s="34" t="s">
        <v>485</v>
      </c>
      <c r="F183" s="37">
        <v>3456.99</v>
      </c>
      <c r="G183" s="37">
        <v>609.95000000000005</v>
      </c>
      <c r="H183" s="37">
        <v>0</v>
      </c>
      <c r="I183" s="37">
        <v>0</v>
      </c>
      <c r="J183" s="37">
        <v>225.94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4292.88</v>
      </c>
      <c r="R183" s="37">
        <v>686.21</v>
      </c>
      <c r="S183" s="38">
        <f t="shared" si="2"/>
        <v>3606.67</v>
      </c>
    </row>
    <row r="184" spans="1:19" s="11" customFormat="1" ht="15" customHeight="1">
      <c r="A184" s="34">
        <v>5344</v>
      </c>
      <c r="B184" s="34" t="s">
        <v>248</v>
      </c>
      <c r="C184" s="34" t="s">
        <v>22</v>
      </c>
      <c r="D184" s="60">
        <v>3</v>
      </c>
      <c r="E184" s="34" t="s">
        <v>485</v>
      </c>
      <c r="F184" s="37">
        <v>8320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7">
        <v>0</v>
      </c>
      <c r="O184" s="37">
        <v>0</v>
      </c>
      <c r="P184" s="37">
        <v>0</v>
      </c>
      <c r="Q184" s="37">
        <v>8320</v>
      </c>
      <c r="R184" s="37">
        <v>1967.62</v>
      </c>
      <c r="S184" s="38">
        <f t="shared" si="2"/>
        <v>6352.38</v>
      </c>
    </row>
    <row r="185" spans="1:19" s="11" customFormat="1" ht="15" customHeight="1">
      <c r="A185" s="34">
        <v>4473</v>
      </c>
      <c r="B185" s="34" t="s">
        <v>249</v>
      </c>
      <c r="C185" s="34" t="s">
        <v>12</v>
      </c>
      <c r="D185" s="60" t="s">
        <v>560</v>
      </c>
      <c r="E185" s="34" t="s">
        <v>485</v>
      </c>
      <c r="F185" s="37">
        <v>3437.95</v>
      </c>
      <c r="G185" s="37">
        <v>1554.85</v>
      </c>
      <c r="H185" s="37">
        <v>0</v>
      </c>
      <c r="I185" s="37">
        <v>0</v>
      </c>
      <c r="J185" s="37">
        <v>0</v>
      </c>
      <c r="K185" s="37">
        <v>0</v>
      </c>
      <c r="L185" s="37">
        <v>499.29</v>
      </c>
      <c r="M185" s="37">
        <v>0</v>
      </c>
      <c r="N185" s="37">
        <v>202.42</v>
      </c>
      <c r="O185" s="37">
        <v>0</v>
      </c>
      <c r="P185" s="37">
        <v>0</v>
      </c>
      <c r="Q185" s="37">
        <v>5694.51</v>
      </c>
      <c r="R185" s="37">
        <v>1570.04</v>
      </c>
      <c r="S185" s="38">
        <f t="shared" si="2"/>
        <v>4124.47</v>
      </c>
    </row>
    <row r="186" spans="1:19" s="11" customFormat="1" ht="15" customHeight="1">
      <c r="A186" s="34">
        <v>5024</v>
      </c>
      <c r="B186" s="34" t="s">
        <v>250</v>
      </c>
      <c r="C186" s="34" t="s">
        <v>38</v>
      </c>
      <c r="D186" s="60" t="s">
        <v>560</v>
      </c>
      <c r="E186" s="34" t="s">
        <v>485</v>
      </c>
      <c r="F186" s="37">
        <v>2625.15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163.76</v>
      </c>
      <c r="O186" s="37">
        <v>0</v>
      </c>
      <c r="P186" s="37">
        <v>0</v>
      </c>
      <c r="Q186" s="37">
        <v>2788.91</v>
      </c>
      <c r="R186" s="37">
        <v>277.98</v>
      </c>
      <c r="S186" s="38">
        <f t="shared" si="2"/>
        <v>2510.9299999999998</v>
      </c>
    </row>
    <row r="187" spans="1:19" s="11" customFormat="1" ht="15" customHeight="1">
      <c r="A187" s="34">
        <v>5446</v>
      </c>
      <c r="B187" s="34" t="s">
        <v>251</v>
      </c>
      <c r="C187" s="34" t="s">
        <v>23</v>
      </c>
      <c r="D187" s="60" t="s">
        <v>504</v>
      </c>
      <c r="E187" s="34" t="s">
        <v>485</v>
      </c>
      <c r="F187" s="37">
        <v>1521.14</v>
      </c>
      <c r="G187" s="37">
        <v>0</v>
      </c>
      <c r="H187" s="37">
        <v>209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  <c r="P187" s="37">
        <v>0</v>
      </c>
      <c r="Q187" s="37">
        <v>1730.14</v>
      </c>
      <c r="R187" s="37">
        <v>236.3</v>
      </c>
      <c r="S187" s="38">
        <f t="shared" si="2"/>
        <v>1493.8400000000001</v>
      </c>
    </row>
    <row r="188" spans="1:19" s="11" customFormat="1" ht="15" customHeight="1">
      <c r="A188" s="34">
        <v>4906</v>
      </c>
      <c r="B188" s="34" t="s">
        <v>252</v>
      </c>
      <c r="C188" s="34" t="s">
        <v>12</v>
      </c>
      <c r="D188" s="60" t="s">
        <v>560</v>
      </c>
      <c r="E188" s="34" t="s">
        <v>485</v>
      </c>
      <c r="F188" s="37">
        <v>3437.95</v>
      </c>
      <c r="G188" s="37">
        <v>453.48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383.1</v>
      </c>
      <c r="O188" s="37">
        <v>0</v>
      </c>
      <c r="P188" s="37">
        <v>0</v>
      </c>
      <c r="Q188" s="37">
        <v>4274.53</v>
      </c>
      <c r="R188" s="37">
        <v>1276.8699999999999</v>
      </c>
      <c r="S188" s="38">
        <f t="shared" si="2"/>
        <v>2997.66</v>
      </c>
    </row>
    <row r="189" spans="1:19" s="11" customFormat="1" ht="15" customHeight="1">
      <c r="A189" s="34">
        <v>1088</v>
      </c>
      <c r="B189" s="34" t="s">
        <v>253</v>
      </c>
      <c r="C189" s="39" t="s">
        <v>78</v>
      </c>
      <c r="D189" s="60"/>
      <c r="E189" s="34" t="s">
        <v>484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16224</v>
      </c>
      <c r="M189" s="37">
        <v>0</v>
      </c>
      <c r="N189" s="37">
        <v>0</v>
      </c>
      <c r="O189" s="37">
        <v>0</v>
      </c>
      <c r="P189" s="37">
        <v>16224</v>
      </c>
      <c r="Q189" s="37">
        <v>32448</v>
      </c>
      <c r="R189" s="37">
        <v>11213.34</v>
      </c>
      <c r="S189" s="38">
        <f t="shared" si="2"/>
        <v>21234.66</v>
      </c>
    </row>
    <row r="190" spans="1:19" s="11" customFormat="1" ht="15" customHeight="1">
      <c r="A190" s="34">
        <v>4458</v>
      </c>
      <c r="B190" s="34" t="s">
        <v>254</v>
      </c>
      <c r="C190" s="34" t="s">
        <v>10</v>
      </c>
      <c r="D190" s="60" t="s">
        <v>560</v>
      </c>
      <c r="E190" s="34" t="s">
        <v>485</v>
      </c>
      <c r="F190" s="37">
        <v>1713.05</v>
      </c>
      <c r="G190" s="37">
        <v>592.21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184.25</v>
      </c>
      <c r="O190" s="37">
        <v>0</v>
      </c>
      <c r="P190" s="37">
        <v>0</v>
      </c>
      <c r="Q190" s="37">
        <v>2489.5100000000002</v>
      </c>
      <c r="R190" s="37">
        <v>204.26</v>
      </c>
      <c r="S190" s="38">
        <f t="shared" si="2"/>
        <v>2285.25</v>
      </c>
    </row>
    <row r="191" spans="1:19" s="11" customFormat="1" ht="15" customHeight="1">
      <c r="A191" s="34">
        <v>5641</v>
      </c>
      <c r="B191" s="34" t="s">
        <v>255</v>
      </c>
      <c r="C191" s="34" t="s">
        <v>510</v>
      </c>
      <c r="D191" s="60" t="s">
        <v>504</v>
      </c>
      <c r="E191" s="34" t="s">
        <v>485</v>
      </c>
      <c r="F191" s="37">
        <v>1999.2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1999.2</v>
      </c>
      <c r="R191" s="37">
        <v>169.24</v>
      </c>
      <c r="S191" s="38">
        <f t="shared" si="2"/>
        <v>1829.96</v>
      </c>
    </row>
    <row r="192" spans="1:19" s="11" customFormat="1" ht="15" customHeight="1">
      <c r="A192" s="34">
        <v>5451</v>
      </c>
      <c r="B192" s="34" t="s">
        <v>256</v>
      </c>
      <c r="C192" s="34" t="s">
        <v>23</v>
      </c>
      <c r="D192" s="60" t="s">
        <v>504</v>
      </c>
      <c r="E192" s="34" t="s">
        <v>485</v>
      </c>
      <c r="F192" s="37">
        <v>1521.14</v>
      </c>
      <c r="G192" s="37">
        <v>0</v>
      </c>
      <c r="H192" s="37">
        <v>209</v>
      </c>
      <c r="I192" s="37">
        <v>0</v>
      </c>
      <c r="J192" s="37">
        <v>0</v>
      </c>
      <c r="K192" s="37">
        <v>57.67</v>
      </c>
      <c r="L192" s="37">
        <v>0</v>
      </c>
      <c r="M192" s="37">
        <v>0</v>
      </c>
      <c r="N192" s="37">
        <v>0</v>
      </c>
      <c r="O192" s="37">
        <v>0</v>
      </c>
      <c r="P192" s="37">
        <v>0</v>
      </c>
      <c r="Q192" s="37">
        <v>1787.81</v>
      </c>
      <c r="R192" s="37">
        <v>253.91</v>
      </c>
      <c r="S192" s="38">
        <f t="shared" si="2"/>
        <v>1533.8999999999999</v>
      </c>
    </row>
    <row r="193" spans="1:32" s="11" customFormat="1" ht="15" customHeight="1">
      <c r="A193" s="34">
        <v>5491</v>
      </c>
      <c r="B193" s="34" t="s">
        <v>257</v>
      </c>
      <c r="C193" s="34" t="s">
        <v>11</v>
      </c>
      <c r="D193" s="60">
        <v>0</v>
      </c>
      <c r="E193" s="34" t="s">
        <v>482</v>
      </c>
      <c r="F193" s="37">
        <v>830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86</v>
      </c>
      <c r="N193" s="37">
        <v>0</v>
      </c>
      <c r="O193" s="37">
        <v>0</v>
      </c>
      <c r="P193" s="37">
        <v>0</v>
      </c>
      <c r="Q193" s="37">
        <v>916</v>
      </c>
      <c r="R193" s="37">
        <v>0</v>
      </c>
      <c r="S193" s="38">
        <f t="shared" si="2"/>
        <v>916</v>
      </c>
    </row>
    <row r="194" spans="1:32" s="11" customFormat="1" ht="15" customHeight="1">
      <c r="A194" s="34">
        <v>4694</v>
      </c>
      <c r="B194" s="34" t="s">
        <v>258</v>
      </c>
      <c r="C194" s="34" t="s">
        <v>18</v>
      </c>
      <c r="D194" s="60" t="s">
        <v>593</v>
      </c>
      <c r="E194" s="34" t="s">
        <v>485</v>
      </c>
      <c r="F194" s="37">
        <v>5064.28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5064.28</v>
      </c>
      <c r="R194" s="37">
        <v>1309.58</v>
      </c>
      <c r="S194" s="38">
        <f t="shared" si="2"/>
        <v>3754.7</v>
      </c>
    </row>
    <row r="195" spans="1:32" s="11" customFormat="1" ht="15" customHeight="1">
      <c r="A195" s="34">
        <v>759</v>
      </c>
      <c r="B195" s="34" t="s">
        <v>259</v>
      </c>
      <c r="C195" s="34" t="s">
        <v>12</v>
      </c>
      <c r="D195" s="60" t="s">
        <v>560</v>
      </c>
      <c r="E195" s="34" t="s">
        <v>485</v>
      </c>
      <c r="F195" s="37">
        <v>3437.95</v>
      </c>
      <c r="G195" s="37">
        <v>2054.37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109.18</v>
      </c>
      <c r="O195" s="37">
        <v>0</v>
      </c>
      <c r="P195" s="37">
        <v>0</v>
      </c>
      <c r="Q195" s="37">
        <v>5601.5</v>
      </c>
      <c r="R195" s="37">
        <v>1128.22</v>
      </c>
      <c r="S195" s="38">
        <f t="shared" si="2"/>
        <v>4473.28</v>
      </c>
    </row>
    <row r="196" spans="1:32" s="11" customFormat="1" ht="15" customHeight="1">
      <c r="A196" s="34">
        <v>4403</v>
      </c>
      <c r="B196" s="34" t="s">
        <v>260</v>
      </c>
      <c r="C196" s="34" t="s">
        <v>30</v>
      </c>
      <c r="D196" s="60" t="s">
        <v>560</v>
      </c>
      <c r="E196" s="34" t="s">
        <v>485</v>
      </c>
      <c r="F196" s="37">
        <v>1436.27</v>
      </c>
      <c r="G196" s="37">
        <v>596.03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0</v>
      </c>
      <c r="N196" s="37">
        <v>0</v>
      </c>
      <c r="O196" s="37">
        <v>0</v>
      </c>
      <c r="P196" s="37">
        <v>0</v>
      </c>
      <c r="Q196" s="37">
        <v>2032.3</v>
      </c>
      <c r="R196" s="37">
        <v>258.39999999999998</v>
      </c>
      <c r="S196" s="38">
        <f t="shared" si="2"/>
        <v>1773.9</v>
      </c>
    </row>
    <row r="197" spans="1:32" s="11" customFormat="1" ht="15" customHeight="1">
      <c r="A197" s="34">
        <v>5087</v>
      </c>
      <c r="B197" s="34" t="s">
        <v>261</v>
      </c>
      <c r="C197" s="34" t="s">
        <v>20</v>
      </c>
      <c r="D197" s="60" t="s">
        <v>589</v>
      </c>
      <c r="E197" s="34" t="s">
        <v>485</v>
      </c>
      <c r="F197" s="37">
        <v>3763.06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104.63</v>
      </c>
      <c r="O197" s="37">
        <v>0</v>
      </c>
      <c r="P197" s="37">
        <v>0</v>
      </c>
      <c r="Q197" s="37">
        <v>3867.69</v>
      </c>
      <c r="R197" s="37">
        <v>790.34</v>
      </c>
      <c r="S197" s="38">
        <f t="shared" si="2"/>
        <v>3077.35</v>
      </c>
    </row>
    <row r="198" spans="1:32" s="11" customFormat="1" ht="15" customHeight="1">
      <c r="A198" s="34">
        <v>240</v>
      </c>
      <c r="B198" s="34" t="s">
        <v>262</v>
      </c>
      <c r="C198" s="34" t="s">
        <v>12</v>
      </c>
      <c r="D198" s="60" t="s">
        <v>593</v>
      </c>
      <c r="E198" s="34" t="s">
        <v>485</v>
      </c>
      <c r="F198" s="37">
        <v>3239.66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421.17</v>
      </c>
      <c r="O198" s="37">
        <v>0</v>
      </c>
      <c r="P198" s="37">
        <v>0</v>
      </c>
      <c r="Q198" s="37">
        <v>3660.83</v>
      </c>
      <c r="R198" s="37">
        <v>596.14</v>
      </c>
      <c r="S198" s="38">
        <f t="shared" si="2"/>
        <v>3064.69</v>
      </c>
    </row>
    <row r="199" spans="1:32" s="33" customFormat="1" ht="15" customHeight="1">
      <c r="A199" s="34">
        <v>5647</v>
      </c>
      <c r="B199" s="34" t="s">
        <v>577</v>
      </c>
      <c r="C199" s="34" t="s">
        <v>11</v>
      </c>
      <c r="D199" s="60">
        <v>0</v>
      </c>
      <c r="E199" s="34" t="s">
        <v>482</v>
      </c>
      <c r="F199" s="37">
        <v>221.33</v>
      </c>
      <c r="G199" s="37">
        <v>0</v>
      </c>
      <c r="H199" s="37">
        <v>0</v>
      </c>
      <c r="I199" s="37"/>
      <c r="J199" s="37">
        <v>0</v>
      </c>
      <c r="K199" s="37">
        <v>0</v>
      </c>
      <c r="L199" s="37">
        <v>0</v>
      </c>
      <c r="M199" s="37">
        <v>22.93</v>
      </c>
      <c r="N199" s="37">
        <v>0</v>
      </c>
      <c r="O199" s="37">
        <v>0</v>
      </c>
      <c r="P199" s="37">
        <v>0</v>
      </c>
      <c r="Q199" s="37">
        <v>244.26</v>
      </c>
      <c r="R199" s="37">
        <v>0</v>
      </c>
      <c r="S199" s="38">
        <f t="shared" si="2"/>
        <v>244.26</v>
      </c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</row>
    <row r="200" spans="1:32" s="33" customFormat="1" ht="15" customHeight="1">
      <c r="A200" s="34">
        <v>5644</v>
      </c>
      <c r="B200" s="34" t="s">
        <v>578</v>
      </c>
      <c r="C200" s="34" t="s">
        <v>11</v>
      </c>
      <c r="D200" s="60">
        <v>0</v>
      </c>
      <c r="E200" s="34" t="s">
        <v>482</v>
      </c>
      <c r="F200" s="37">
        <v>802.33</v>
      </c>
      <c r="G200" s="37">
        <v>0</v>
      </c>
      <c r="H200" s="37">
        <v>0</v>
      </c>
      <c r="I200" s="37"/>
      <c r="J200" s="37">
        <v>0</v>
      </c>
      <c r="K200" s="37">
        <v>0</v>
      </c>
      <c r="L200" s="37">
        <v>0</v>
      </c>
      <c r="M200" s="37">
        <v>83.13</v>
      </c>
      <c r="N200" s="37">
        <v>0</v>
      </c>
      <c r="O200" s="37">
        <v>0</v>
      </c>
      <c r="P200" s="37">
        <v>0</v>
      </c>
      <c r="Q200" s="37">
        <v>885.46</v>
      </c>
      <c r="R200" s="37">
        <v>0</v>
      </c>
      <c r="S200" s="38">
        <f t="shared" si="2"/>
        <v>885.46</v>
      </c>
    </row>
    <row r="201" spans="1:32" s="11" customFormat="1" ht="15" customHeight="1">
      <c r="A201" s="34">
        <v>5443</v>
      </c>
      <c r="B201" s="34" t="s">
        <v>263</v>
      </c>
      <c r="C201" s="34" t="s">
        <v>4</v>
      </c>
      <c r="D201" s="60" t="s">
        <v>504</v>
      </c>
      <c r="E201" s="34" t="s">
        <v>485</v>
      </c>
      <c r="F201" s="37">
        <v>3616.93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3616.93</v>
      </c>
      <c r="R201" s="37">
        <v>525.72</v>
      </c>
      <c r="S201" s="38">
        <f t="shared" si="2"/>
        <v>3091.21</v>
      </c>
    </row>
    <row r="202" spans="1:32" s="11" customFormat="1" ht="15" customHeight="1">
      <c r="A202" s="34">
        <v>4341</v>
      </c>
      <c r="B202" s="34" t="s">
        <v>264</v>
      </c>
      <c r="C202" s="34" t="s">
        <v>56</v>
      </c>
      <c r="D202" s="60" t="s">
        <v>560</v>
      </c>
      <c r="E202" s="34" t="s">
        <v>485</v>
      </c>
      <c r="F202" s="37">
        <v>5374.24</v>
      </c>
      <c r="G202" s="37">
        <v>50.96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201.99</v>
      </c>
      <c r="O202" s="37">
        <v>0</v>
      </c>
      <c r="P202" s="37">
        <v>0</v>
      </c>
      <c r="Q202" s="37">
        <v>5627.19</v>
      </c>
      <c r="R202" s="37">
        <v>1697.05</v>
      </c>
      <c r="S202" s="38">
        <f t="shared" si="2"/>
        <v>3930.1399999999994</v>
      </c>
    </row>
    <row r="203" spans="1:32" s="11" customFormat="1" ht="15" customHeight="1">
      <c r="A203" s="34">
        <v>5256</v>
      </c>
      <c r="B203" s="34" t="s">
        <v>265</v>
      </c>
      <c r="C203" s="34" t="s">
        <v>34</v>
      </c>
      <c r="D203" s="60" t="s">
        <v>560</v>
      </c>
      <c r="E203" s="34" t="s">
        <v>485</v>
      </c>
      <c r="F203" s="37">
        <v>1713.05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1713.05</v>
      </c>
      <c r="R203" s="37">
        <v>667.04</v>
      </c>
      <c r="S203" s="38">
        <f t="shared" ref="S203:S266" si="3">SUM(Q203-R203)</f>
        <v>1046.01</v>
      </c>
    </row>
    <row r="204" spans="1:32" s="11" customFormat="1" ht="15" customHeight="1">
      <c r="A204" s="34">
        <v>365</v>
      </c>
      <c r="B204" s="34" t="s">
        <v>266</v>
      </c>
      <c r="C204" s="34" t="s">
        <v>12</v>
      </c>
      <c r="D204" s="60" t="s">
        <v>560</v>
      </c>
      <c r="E204" s="34" t="s">
        <v>485</v>
      </c>
      <c r="F204" s="37">
        <v>3437.95</v>
      </c>
      <c r="G204" s="37">
        <v>523.89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v>3961.84</v>
      </c>
      <c r="R204" s="37">
        <v>1476.49</v>
      </c>
      <c r="S204" s="38">
        <f t="shared" si="3"/>
        <v>2485.3500000000004</v>
      </c>
    </row>
    <row r="205" spans="1:32" s="11" customFormat="1" ht="15" customHeight="1">
      <c r="A205" s="34">
        <v>349</v>
      </c>
      <c r="B205" s="34" t="s">
        <v>267</v>
      </c>
      <c r="C205" s="34" t="s">
        <v>7</v>
      </c>
      <c r="D205" s="60" t="s">
        <v>560</v>
      </c>
      <c r="E205" s="34" t="s">
        <v>485</v>
      </c>
      <c r="F205" s="37">
        <v>2251.4299999999998</v>
      </c>
      <c r="G205" s="37">
        <v>1576.89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v>3828.32</v>
      </c>
      <c r="R205" s="37">
        <v>1248.68</v>
      </c>
      <c r="S205" s="38">
        <f t="shared" si="3"/>
        <v>2579.6400000000003</v>
      </c>
    </row>
    <row r="206" spans="1:32" s="11" customFormat="1" ht="15" customHeight="1">
      <c r="A206" s="34">
        <v>5634</v>
      </c>
      <c r="B206" s="34" t="s">
        <v>566</v>
      </c>
      <c r="C206" s="34" t="s">
        <v>11</v>
      </c>
      <c r="D206" s="60">
        <v>0</v>
      </c>
      <c r="E206" s="34" t="s">
        <v>482</v>
      </c>
      <c r="F206" s="37">
        <v>830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86</v>
      </c>
      <c r="N206" s="37">
        <v>0</v>
      </c>
      <c r="O206" s="37">
        <v>0</v>
      </c>
      <c r="P206" s="37">
        <v>0</v>
      </c>
      <c r="Q206" s="37">
        <v>916</v>
      </c>
      <c r="R206" s="37">
        <v>110.67</v>
      </c>
      <c r="S206" s="38">
        <f t="shared" si="3"/>
        <v>805.33</v>
      </c>
    </row>
    <row r="207" spans="1:32" s="11" customFormat="1" ht="15" customHeight="1">
      <c r="A207" s="34">
        <v>505</v>
      </c>
      <c r="B207" s="34" t="s">
        <v>268</v>
      </c>
      <c r="C207" s="34" t="s">
        <v>39</v>
      </c>
      <c r="D207" s="60" t="s">
        <v>560</v>
      </c>
      <c r="E207" s="34" t="s">
        <v>485</v>
      </c>
      <c r="F207" s="37">
        <v>2625.15</v>
      </c>
      <c r="G207" s="37">
        <v>0</v>
      </c>
      <c r="H207" s="37">
        <v>689.02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7">
        <v>326.67</v>
      </c>
      <c r="O207" s="37">
        <v>0</v>
      </c>
      <c r="P207" s="37">
        <v>3232.89</v>
      </c>
      <c r="Q207" s="37">
        <v>6873.73</v>
      </c>
      <c r="R207" s="37">
        <v>740.41</v>
      </c>
      <c r="S207" s="38">
        <f t="shared" si="3"/>
        <v>6133.32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</row>
    <row r="208" spans="1:32" s="33" customFormat="1" ht="15" customHeight="1">
      <c r="A208" s="34">
        <v>4984</v>
      </c>
      <c r="B208" s="34" t="s">
        <v>269</v>
      </c>
      <c r="C208" s="34" t="s">
        <v>20</v>
      </c>
      <c r="D208" s="60" t="s">
        <v>587</v>
      </c>
      <c r="E208" s="34" t="s">
        <v>485</v>
      </c>
      <c r="F208" s="37">
        <v>3993.39</v>
      </c>
      <c r="G208" s="37">
        <v>0</v>
      </c>
      <c r="H208" s="37">
        <v>0</v>
      </c>
      <c r="I208" s="37">
        <v>0</v>
      </c>
      <c r="J208" s="37">
        <v>665.56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7">
        <v>0</v>
      </c>
      <c r="Q208" s="37">
        <v>4658.95</v>
      </c>
      <c r="R208" s="37">
        <v>862.3</v>
      </c>
      <c r="S208" s="38">
        <f t="shared" si="3"/>
        <v>3796.6499999999996</v>
      </c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spans="1:20" s="11" customFormat="1" ht="15" customHeight="1">
      <c r="A209" s="34">
        <v>376</v>
      </c>
      <c r="B209" s="34" t="s">
        <v>270</v>
      </c>
      <c r="C209" s="34" t="s">
        <v>27</v>
      </c>
      <c r="D209" s="60" t="s">
        <v>560</v>
      </c>
      <c r="E209" s="34" t="s">
        <v>485</v>
      </c>
      <c r="F209" s="37">
        <v>1436.27</v>
      </c>
      <c r="G209" s="37">
        <v>1182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303.64</v>
      </c>
      <c r="O209" s="37">
        <v>0</v>
      </c>
      <c r="P209" s="37">
        <v>0</v>
      </c>
      <c r="Q209" s="37">
        <v>2921.91</v>
      </c>
      <c r="R209" s="37">
        <v>437.71</v>
      </c>
      <c r="S209" s="38">
        <f t="shared" si="3"/>
        <v>2484.1999999999998</v>
      </c>
    </row>
    <row r="210" spans="1:20" s="11" customFormat="1" ht="15" customHeight="1">
      <c r="A210" s="34">
        <v>5416</v>
      </c>
      <c r="B210" s="34" t="s">
        <v>271</v>
      </c>
      <c r="C210" s="34" t="s">
        <v>14</v>
      </c>
      <c r="D210" s="60">
        <v>0</v>
      </c>
      <c r="E210" s="34" t="s">
        <v>485</v>
      </c>
      <c r="F210" s="37">
        <v>478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478</v>
      </c>
      <c r="R210" s="37">
        <v>226.25</v>
      </c>
      <c r="S210" s="38">
        <f t="shared" si="3"/>
        <v>251.75</v>
      </c>
      <c r="T210" s="33"/>
    </row>
    <row r="211" spans="1:20" s="11" customFormat="1" ht="15" customHeight="1">
      <c r="A211" s="34">
        <v>5155</v>
      </c>
      <c r="B211" s="34" t="s">
        <v>272</v>
      </c>
      <c r="C211" s="34" t="s">
        <v>4</v>
      </c>
      <c r="D211" s="60" t="s">
        <v>588</v>
      </c>
      <c r="E211" s="34" t="s">
        <v>485</v>
      </c>
      <c r="F211" s="37">
        <v>3689.29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7">
        <v>114.76</v>
      </c>
      <c r="O211" s="37">
        <v>0</v>
      </c>
      <c r="P211" s="37">
        <v>0</v>
      </c>
      <c r="Q211" s="37">
        <v>3804.05</v>
      </c>
      <c r="R211" s="37">
        <v>522.71</v>
      </c>
      <c r="S211" s="38">
        <f t="shared" si="3"/>
        <v>3281.34</v>
      </c>
    </row>
    <row r="212" spans="1:20" s="11" customFormat="1" ht="15" customHeight="1">
      <c r="A212" s="34">
        <v>369</v>
      </c>
      <c r="B212" s="34" t="s">
        <v>273</v>
      </c>
      <c r="C212" s="34" t="s">
        <v>45</v>
      </c>
      <c r="D212" s="60" t="s">
        <v>560</v>
      </c>
      <c r="E212" s="34" t="s">
        <v>485</v>
      </c>
      <c r="F212" s="37">
        <v>4073.26</v>
      </c>
      <c r="G212" s="37">
        <v>392.57</v>
      </c>
      <c r="H212" s="37">
        <v>627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5092.83</v>
      </c>
      <c r="R212" s="37">
        <v>953</v>
      </c>
      <c r="S212" s="38">
        <f t="shared" si="3"/>
        <v>4139.83</v>
      </c>
    </row>
    <row r="213" spans="1:20" s="11" customFormat="1" ht="15" customHeight="1">
      <c r="A213" s="34">
        <v>4603</v>
      </c>
      <c r="B213" s="34" t="s">
        <v>274</v>
      </c>
      <c r="C213" s="34" t="s">
        <v>45</v>
      </c>
      <c r="D213" s="60" t="s">
        <v>560</v>
      </c>
      <c r="E213" s="34" t="s">
        <v>485</v>
      </c>
      <c r="F213" s="37">
        <v>4073.26</v>
      </c>
      <c r="G213" s="37">
        <v>0</v>
      </c>
      <c r="H213" s="37">
        <v>627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0</v>
      </c>
      <c r="O213" s="37">
        <v>0</v>
      </c>
      <c r="P213" s="37">
        <v>0</v>
      </c>
      <c r="Q213" s="37">
        <v>4700.26</v>
      </c>
      <c r="R213" s="37">
        <v>736.76</v>
      </c>
      <c r="S213" s="38">
        <f t="shared" si="3"/>
        <v>3963.5</v>
      </c>
    </row>
    <row r="214" spans="1:20" s="11" customFormat="1" ht="15" customHeight="1">
      <c r="A214" s="34">
        <v>5164</v>
      </c>
      <c r="B214" s="34" t="s">
        <v>275</v>
      </c>
      <c r="C214" s="34" t="s">
        <v>17</v>
      </c>
      <c r="D214" s="60" t="s">
        <v>588</v>
      </c>
      <c r="E214" s="34" t="s">
        <v>485</v>
      </c>
      <c r="F214" s="37">
        <v>1982.19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174.12</v>
      </c>
      <c r="O214" s="37">
        <v>0</v>
      </c>
      <c r="P214" s="37">
        <v>0</v>
      </c>
      <c r="Q214" s="37">
        <v>2156.31</v>
      </c>
      <c r="R214" s="37">
        <v>167.71</v>
      </c>
      <c r="S214" s="38">
        <f t="shared" si="3"/>
        <v>1988.6</v>
      </c>
    </row>
    <row r="215" spans="1:20" s="11" customFormat="1" ht="15" customHeight="1">
      <c r="A215" s="34">
        <v>646</v>
      </c>
      <c r="B215" s="34" t="s">
        <v>276</v>
      </c>
      <c r="C215" s="34" t="s">
        <v>57</v>
      </c>
      <c r="D215" s="60">
        <v>0</v>
      </c>
      <c r="E215" s="34" t="s">
        <v>485</v>
      </c>
      <c r="F215" s="37">
        <v>2171.17</v>
      </c>
      <c r="G215" s="37">
        <v>0</v>
      </c>
      <c r="H215" s="37">
        <v>1620.56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3791.73</v>
      </c>
      <c r="R215" s="37">
        <v>1060.6099999999999</v>
      </c>
      <c r="S215" s="38">
        <f t="shared" si="3"/>
        <v>2731.12</v>
      </c>
    </row>
    <row r="216" spans="1:20" s="11" customFormat="1" ht="15" customHeight="1">
      <c r="A216" s="34">
        <v>5560</v>
      </c>
      <c r="B216" s="34" t="s">
        <v>277</v>
      </c>
      <c r="C216" s="34" t="s">
        <v>17</v>
      </c>
      <c r="D216" s="60" t="s">
        <v>504</v>
      </c>
      <c r="E216" s="34" t="s">
        <v>486</v>
      </c>
      <c r="F216" s="37">
        <v>1999.2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1999.2</v>
      </c>
      <c r="R216" s="37">
        <v>408.64</v>
      </c>
      <c r="S216" s="38">
        <f t="shared" si="3"/>
        <v>1590.56</v>
      </c>
    </row>
    <row r="217" spans="1:20" s="11" customFormat="1" ht="15" customHeight="1">
      <c r="A217" s="34">
        <v>5600</v>
      </c>
      <c r="B217" s="34" t="s">
        <v>535</v>
      </c>
      <c r="C217" s="34" t="s">
        <v>510</v>
      </c>
      <c r="D217" s="60" t="s">
        <v>591</v>
      </c>
      <c r="E217" s="34"/>
      <c r="F217" s="37">
        <v>1499.41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126.24</v>
      </c>
      <c r="P217" s="37">
        <v>0</v>
      </c>
      <c r="Q217" s="37">
        <v>1625.65</v>
      </c>
      <c r="R217" s="37">
        <v>119.26</v>
      </c>
      <c r="S217" s="38">
        <f t="shared" si="3"/>
        <v>1506.39</v>
      </c>
    </row>
    <row r="218" spans="1:20" s="11" customFormat="1" ht="15" customHeight="1">
      <c r="A218" s="34">
        <v>4636</v>
      </c>
      <c r="B218" s="34" t="s">
        <v>278</v>
      </c>
      <c r="C218" s="34" t="s">
        <v>33</v>
      </c>
      <c r="D218" s="60" t="s">
        <v>587</v>
      </c>
      <c r="E218" s="34" t="s">
        <v>485</v>
      </c>
      <c r="F218" s="37">
        <v>5268.88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5268.88</v>
      </c>
      <c r="R218" s="37">
        <v>2503.0100000000002</v>
      </c>
      <c r="S218" s="38">
        <f t="shared" si="3"/>
        <v>2765.87</v>
      </c>
    </row>
    <row r="219" spans="1:20" s="11" customFormat="1" ht="15" customHeight="1">
      <c r="A219" s="34">
        <v>5072</v>
      </c>
      <c r="B219" s="34" t="s">
        <v>279</v>
      </c>
      <c r="C219" s="34" t="s">
        <v>48</v>
      </c>
      <c r="D219" s="60" t="s">
        <v>589</v>
      </c>
      <c r="E219" s="34" t="s">
        <v>485</v>
      </c>
      <c r="F219" s="37">
        <v>3763.06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3763.06</v>
      </c>
      <c r="R219" s="37">
        <v>480.68</v>
      </c>
      <c r="S219" s="38">
        <f t="shared" si="3"/>
        <v>3282.38</v>
      </c>
    </row>
    <row r="220" spans="1:20" s="11" customFormat="1" ht="15" customHeight="1">
      <c r="A220" s="34">
        <v>5453</v>
      </c>
      <c r="B220" s="34" t="s">
        <v>280</v>
      </c>
      <c r="C220" s="34" t="s">
        <v>4</v>
      </c>
      <c r="D220" s="60" t="s">
        <v>504</v>
      </c>
      <c r="E220" s="34" t="s">
        <v>485</v>
      </c>
      <c r="F220" s="37">
        <v>3616.93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104.63</v>
      </c>
      <c r="O220" s="37">
        <v>0</v>
      </c>
      <c r="P220" s="37">
        <v>0</v>
      </c>
      <c r="Q220" s="37">
        <v>3721.56</v>
      </c>
      <c r="R220" s="37">
        <v>515.01</v>
      </c>
      <c r="S220" s="38">
        <f t="shared" si="3"/>
        <v>3206.55</v>
      </c>
    </row>
    <row r="221" spans="1:20" s="11" customFormat="1" ht="15" customHeight="1">
      <c r="A221" s="34">
        <v>111</v>
      </c>
      <c r="B221" s="34" t="s">
        <v>281</v>
      </c>
      <c r="C221" s="34" t="s">
        <v>18</v>
      </c>
      <c r="D221" s="60" t="s">
        <v>560</v>
      </c>
      <c r="E221" s="34" t="s">
        <v>485</v>
      </c>
      <c r="F221" s="37">
        <v>5374.24</v>
      </c>
      <c r="G221" s="37">
        <v>2519.3200000000002</v>
      </c>
      <c r="H221" s="37">
        <v>0</v>
      </c>
      <c r="I221" s="37">
        <v>0</v>
      </c>
      <c r="J221" s="37">
        <v>0</v>
      </c>
      <c r="K221" s="37">
        <v>0</v>
      </c>
      <c r="L221" s="37">
        <v>5303.04</v>
      </c>
      <c r="M221" s="37">
        <v>0</v>
      </c>
      <c r="N221" s="37">
        <v>217.78</v>
      </c>
      <c r="O221" s="37">
        <v>0</v>
      </c>
      <c r="P221" s="37">
        <v>0</v>
      </c>
      <c r="Q221" s="37">
        <v>13414.38</v>
      </c>
      <c r="R221" s="37">
        <v>5503.19</v>
      </c>
      <c r="S221" s="38">
        <f t="shared" si="3"/>
        <v>7911.19</v>
      </c>
    </row>
    <row r="222" spans="1:20" s="11" customFormat="1" ht="15" customHeight="1">
      <c r="A222" s="34">
        <v>1063</v>
      </c>
      <c r="B222" s="34" t="s">
        <v>282</v>
      </c>
      <c r="C222" s="39" t="s">
        <v>531</v>
      </c>
      <c r="D222" s="60">
        <v>0</v>
      </c>
      <c r="E222" s="34" t="s">
        <v>484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4000</v>
      </c>
      <c r="M222" s="37">
        <v>0</v>
      </c>
      <c r="N222" s="37">
        <v>0</v>
      </c>
      <c r="O222" s="37">
        <v>0</v>
      </c>
      <c r="P222" s="37">
        <v>0</v>
      </c>
      <c r="Q222" s="37">
        <v>4000</v>
      </c>
      <c r="R222" s="37">
        <v>159.88</v>
      </c>
      <c r="S222" s="38">
        <f t="shared" si="3"/>
        <v>3840.12</v>
      </c>
    </row>
    <row r="223" spans="1:20" s="11" customFormat="1" ht="15" customHeight="1">
      <c r="A223" s="34">
        <v>433</v>
      </c>
      <c r="B223" s="34" t="s">
        <v>283</v>
      </c>
      <c r="C223" s="34" t="s">
        <v>10</v>
      </c>
      <c r="D223" s="60" t="s">
        <v>560</v>
      </c>
      <c r="E223" s="34" t="s">
        <v>485</v>
      </c>
      <c r="F223" s="37">
        <v>1713.05</v>
      </c>
      <c r="G223" s="37">
        <v>1162.7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0</v>
      </c>
      <c r="P223" s="37">
        <v>0</v>
      </c>
      <c r="Q223" s="37">
        <v>2875.75</v>
      </c>
      <c r="R223" s="37">
        <v>1128.1199999999999</v>
      </c>
      <c r="S223" s="38">
        <f t="shared" si="3"/>
        <v>1747.63</v>
      </c>
    </row>
    <row r="224" spans="1:20" s="11" customFormat="1" ht="15" customHeight="1">
      <c r="A224" s="34">
        <v>4525</v>
      </c>
      <c r="B224" s="34" t="s">
        <v>284</v>
      </c>
      <c r="C224" s="34" t="s">
        <v>18</v>
      </c>
      <c r="D224" s="60" t="s">
        <v>560</v>
      </c>
      <c r="E224" s="34" t="s">
        <v>485</v>
      </c>
      <c r="F224" s="37">
        <v>5374.24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3000</v>
      </c>
      <c r="M224" s="37">
        <v>0</v>
      </c>
      <c r="N224" s="37">
        <v>0</v>
      </c>
      <c r="O224" s="37">
        <v>0</v>
      </c>
      <c r="P224" s="37">
        <v>0</v>
      </c>
      <c r="Q224" s="37">
        <v>8374.24</v>
      </c>
      <c r="R224" s="37">
        <v>1851.26</v>
      </c>
      <c r="S224" s="38">
        <f t="shared" si="3"/>
        <v>6522.98</v>
      </c>
    </row>
    <row r="225" spans="1:32" s="11" customFormat="1" ht="15" customHeight="1">
      <c r="A225" s="34">
        <v>757</v>
      </c>
      <c r="B225" s="34" t="s">
        <v>285</v>
      </c>
      <c r="C225" s="34" t="s">
        <v>12</v>
      </c>
      <c r="D225" s="60" t="s">
        <v>560</v>
      </c>
      <c r="E225" s="34" t="s">
        <v>485</v>
      </c>
      <c r="F225" s="37">
        <v>3437.95</v>
      </c>
      <c r="G225" s="37">
        <v>2054.37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214.04</v>
      </c>
      <c r="O225" s="37">
        <v>0</v>
      </c>
      <c r="P225" s="37">
        <v>0</v>
      </c>
      <c r="Q225" s="37">
        <v>5706.36</v>
      </c>
      <c r="R225" s="37">
        <v>1184.08</v>
      </c>
      <c r="S225" s="38">
        <f t="shared" si="3"/>
        <v>4522.28</v>
      </c>
    </row>
    <row r="226" spans="1:32" s="11" customFormat="1" ht="15" customHeight="1">
      <c r="A226" s="34">
        <v>5550</v>
      </c>
      <c r="B226" s="34" t="s">
        <v>286</v>
      </c>
      <c r="C226" s="34" t="s">
        <v>79</v>
      </c>
      <c r="D226" s="60">
        <v>0</v>
      </c>
      <c r="E226" s="34" t="s">
        <v>486</v>
      </c>
      <c r="F226" s="37">
        <v>6000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0</v>
      </c>
      <c r="P226" s="37">
        <v>0</v>
      </c>
      <c r="Q226" s="37">
        <v>6000</v>
      </c>
      <c r="R226" s="37">
        <v>1292.3599999999999</v>
      </c>
      <c r="S226" s="38">
        <f t="shared" si="3"/>
        <v>4707.6400000000003</v>
      </c>
    </row>
    <row r="227" spans="1:32" s="11" customFormat="1" ht="15" customHeight="1">
      <c r="A227" s="34">
        <v>5471</v>
      </c>
      <c r="B227" s="34" t="s">
        <v>287</v>
      </c>
      <c r="C227" s="34" t="s">
        <v>11</v>
      </c>
      <c r="D227" s="60">
        <v>0</v>
      </c>
      <c r="E227" s="34" t="s">
        <v>482</v>
      </c>
      <c r="F227" s="37">
        <v>830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86</v>
      </c>
      <c r="N227" s="37">
        <v>0</v>
      </c>
      <c r="O227" s="37">
        <v>0</v>
      </c>
      <c r="P227" s="37">
        <v>0</v>
      </c>
      <c r="Q227" s="37">
        <v>916</v>
      </c>
      <c r="R227" s="37">
        <v>55.33</v>
      </c>
      <c r="S227" s="38">
        <f t="shared" si="3"/>
        <v>860.67</v>
      </c>
    </row>
    <row r="228" spans="1:32" s="11" customFormat="1" ht="15" customHeight="1">
      <c r="A228" s="34">
        <v>5481</v>
      </c>
      <c r="B228" s="34" t="s">
        <v>288</v>
      </c>
      <c r="C228" s="34" t="s">
        <v>22</v>
      </c>
      <c r="D228" s="60">
        <v>4</v>
      </c>
      <c r="E228" s="34" t="s">
        <v>485</v>
      </c>
      <c r="F228" s="37">
        <v>10400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7">
        <v>146.26</v>
      </c>
      <c r="O228" s="37">
        <v>0</v>
      </c>
      <c r="P228" s="37">
        <v>0</v>
      </c>
      <c r="Q228" s="37">
        <v>10546.26</v>
      </c>
      <c r="R228" s="37">
        <v>2512.62</v>
      </c>
      <c r="S228" s="38">
        <f t="shared" si="3"/>
        <v>8033.64</v>
      </c>
    </row>
    <row r="229" spans="1:32" s="11" customFormat="1" ht="15" customHeight="1">
      <c r="A229" s="34">
        <v>5570</v>
      </c>
      <c r="B229" s="34" t="s">
        <v>493</v>
      </c>
      <c r="C229" s="34" t="s">
        <v>11</v>
      </c>
      <c r="D229" s="60">
        <v>0</v>
      </c>
      <c r="E229" s="34" t="s">
        <v>482</v>
      </c>
      <c r="F229" s="37">
        <v>830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86</v>
      </c>
      <c r="N229" s="37">
        <v>0</v>
      </c>
      <c r="O229" s="37">
        <v>0</v>
      </c>
      <c r="P229" s="37">
        <v>0</v>
      </c>
      <c r="Q229" s="37">
        <v>916</v>
      </c>
      <c r="R229" s="37">
        <v>0</v>
      </c>
      <c r="S229" s="38">
        <f t="shared" si="3"/>
        <v>916</v>
      </c>
    </row>
    <row r="230" spans="1:32" s="11" customFormat="1" ht="15" customHeight="1">
      <c r="A230" s="34">
        <v>5606</v>
      </c>
      <c r="B230" s="34" t="s">
        <v>545</v>
      </c>
      <c r="C230" s="34" t="s">
        <v>11</v>
      </c>
      <c r="D230" s="60">
        <v>0</v>
      </c>
      <c r="E230" s="34" t="s">
        <v>482</v>
      </c>
      <c r="F230" s="37">
        <v>830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86</v>
      </c>
      <c r="N230" s="37">
        <v>0</v>
      </c>
      <c r="O230" s="37">
        <v>0</v>
      </c>
      <c r="P230" s="37">
        <v>0</v>
      </c>
      <c r="Q230" s="37">
        <v>916</v>
      </c>
      <c r="R230" s="37">
        <v>0</v>
      </c>
      <c r="S230" s="38">
        <f t="shared" si="3"/>
        <v>916</v>
      </c>
    </row>
    <row r="231" spans="1:32" s="11" customFormat="1" ht="15" customHeight="1">
      <c r="A231" s="34">
        <v>4701</v>
      </c>
      <c r="B231" s="34" t="s">
        <v>289</v>
      </c>
      <c r="C231" s="34" t="s">
        <v>18</v>
      </c>
      <c r="D231" s="60" t="s">
        <v>587</v>
      </c>
      <c r="E231" s="34" t="s">
        <v>485</v>
      </c>
      <c r="F231" s="37">
        <v>5268.88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7">
        <v>5268.88</v>
      </c>
      <c r="R231" s="37">
        <v>1017.1</v>
      </c>
      <c r="S231" s="38">
        <f t="shared" si="3"/>
        <v>4251.78</v>
      </c>
    </row>
    <row r="232" spans="1:32" s="11" customFormat="1" ht="15" customHeight="1">
      <c r="A232" s="34">
        <v>5414</v>
      </c>
      <c r="B232" s="34" t="s">
        <v>290</v>
      </c>
      <c r="C232" s="34" t="s">
        <v>22</v>
      </c>
      <c r="D232" s="60">
        <v>2</v>
      </c>
      <c r="E232" s="34" t="s">
        <v>485</v>
      </c>
      <c r="F232" s="37">
        <v>5200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37">
        <v>0</v>
      </c>
      <c r="P232" s="37">
        <v>0</v>
      </c>
      <c r="Q232" s="37">
        <v>5200</v>
      </c>
      <c r="R232" s="37">
        <v>1173.29</v>
      </c>
      <c r="S232" s="38">
        <f t="shared" si="3"/>
        <v>4026.71</v>
      </c>
    </row>
    <row r="233" spans="1:32" s="11" customFormat="1" ht="15" customHeight="1">
      <c r="A233" s="34">
        <v>283</v>
      </c>
      <c r="B233" s="34" t="s">
        <v>291</v>
      </c>
      <c r="C233" s="34" t="s">
        <v>18</v>
      </c>
      <c r="D233" s="60" t="s">
        <v>560</v>
      </c>
      <c r="E233" s="34" t="s">
        <v>485</v>
      </c>
      <c r="F233" s="37">
        <v>5374.24</v>
      </c>
      <c r="G233" s="37">
        <v>824.63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264.83999999999997</v>
      </c>
      <c r="O233" s="37">
        <v>0</v>
      </c>
      <c r="P233" s="37">
        <v>0</v>
      </c>
      <c r="Q233" s="37">
        <v>6463.71</v>
      </c>
      <c r="R233" s="37">
        <v>1670.92</v>
      </c>
      <c r="S233" s="38">
        <f t="shared" si="3"/>
        <v>4792.79</v>
      </c>
    </row>
    <row r="234" spans="1:32" s="11" customFormat="1" ht="15" customHeight="1">
      <c r="A234" s="34">
        <v>5102</v>
      </c>
      <c r="B234" s="34" t="s">
        <v>292</v>
      </c>
      <c r="C234" s="34" t="s">
        <v>20</v>
      </c>
      <c r="D234" s="60" t="s">
        <v>589</v>
      </c>
      <c r="E234" s="34" t="s">
        <v>485</v>
      </c>
      <c r="F234" s="37">
        <v>3763.06</v>
      </c>
      <c r="G234" s="41">
        <v>0</v>
      </c>
      <c r="H234" s="37">
        <v>0</v>
      </c>
      <c r="I234" s="37">
        <v>0</v>
      </c>
      <c r="J234" s="37">
        <v>0</v>
      </c>
      <c r="K234" s="41">
        <v>0</v>
      </c>
      <c r="L234" s="37">
        <v>3000</v>
      </c>
      <c r="M234" s="41">
        <v>0</v>
      </c>
      <c r="N234" s="41">
        <v>0</v>
      </c>
      <c r="O234" s="41">
        <v>0</v>
      </c>
      <c r="P234" s="41">
        <v>6763.06</v>
      </c>
      <c r="Q234" s="41">
        <v>13526.12</v>
      </c>
      <c r="R234" s="41">
        <v>3019.92</v>
      </c>
      <c r="S234" s="38">
        <f t="shared" si="3"/>
        <v>10506.2</v>
      </c>
    </row>
    <row r="235" spans="1:32" s="11" customFormat="1" ht="15" customHeight="1">
      <c r="A235" s="34">
        <v>178</v>
      </c>
      <c r="B235" s="34" t="s">
        <v>293</v>
      </c>
      <c r="C235" s="34" t="s">
        <v>51</v>
      </c>
      <c r="D235" s="60" t="s">
        <v>560</v>
      </c>
      <c r="E235" s="34" t="s">
        <v>485</v>
      </c>
      <c r="F235" s="37">
        <v>4609.3100000000004</v>
      </c>
      <c r="G235" s="41">
        <v>1189.9000000000001</v>
      </c>
      <c r="H235" s="37">
        <v>0</v>
      </c>
      <c r="I235" s="37">
        <v>0</v>
      </c>
      <c r="J235" s="37">
        <v>0</v>
      </c>
      <c r="K235" s="41">
        <v>0</v>
      </c>
      <c r="L235" s="37">
        <v>0</v>
      </c>
      <c r="M235" s="41">
        <v>0</v>
      </c>
      <c r="N235" s="41">
        <v>171.45</v>
      </c>
      <c r="O235" s="41">
        <v>0</v>
      </c>
      <c r="P235" s="41">
        <v>0</v>
      </c>
      <c r="Q235" s="41">
        <v>5970.66</v>
      </c>
      <c r="R235" s="41">
        <v>1164.6300000000001</v>
      </c>
      <c r="S235" s="38">
        <f t="shared" si="3"/>
        <v>4806.03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 spans="1:32" s="10" customFormat="1" ht="15" customHeight="1">
      <c r="A236" s="34">
        <v>4917</v>
      </c>
      <c r="B236" s="34" t="s">
        <v>294</v>
      </c>
      <c r="C236" s="34" t="s">
        <v>58</v>
      </c>
      <c r="D236" s="60" t="s">
        <v>589</v>
      </c>
      <c r="E236" s="34" t="s">
        <v>485</v>
      </c>
      <c r="F236" s="37">
        <v>3763.06</v>
      </c>
      <c r="G236" s="41">
        <v>0</v>
      </c>
      <c r="H236" s="37">
        <v>0</v>
      </c>
      <c r="I236" s="37">
        <v>0</v>
      </c>
      <c r="J236" s="37">
        <v>0</v>
      </c>
      <c r="K236" s="41">
        <v>0</v>
      </c>
      <c r="L236" s="37">
        <v>0</v>
      </c>
      <c r="M236" s="41">
        <v>0</v>
      </c>
      <c r="N236" s="41">
        <v>0</v>
      </c>
      <c r="O236" s="41">
        <v>0</v>
      </c>
      <c r="P236" s="41">
        <v>0</v>
      </c>
      <c r="Q236" s="41">
        <v>3763.06</v>
      </c>
      <c r="R236" s="41">
        <v>1173.42</v>
      </c>
      <c r="S236" s="38">
        <f t="shared" si="3"/>
        <v>2589.64</v>
      </c>
      <c r="T236" s="11"/>
    </row>
    <row r="237" spans="1:32" s="10" customFormat="1" ht="15" customHeight="1">
      <c r="A237" s="34">
        <v>4361</v>
      </c>
      <c r="B237" s="34" t="s">
        <v>295</v>
      </c>
      <c r="C237" s="34" t="s">
        <v>12</v>
      </c>
      <c r="D237" s="60" t="s">
        <v>589</v>
      </c>
      <c r="E237" s="34" t="s">
        <v>485</v>
      </c>
      <c r="F237" s="37">
        <v>3176.13</v>
      </c>
      <c r="G237" s="41">
        <v>0</v>
      </c>
      <c r="H237" s="37">
        <v>0</v>
      </c>
      <c r="I237" s="37">
        <v>0</v>
      </c>
      <c r="J237" s="37">
        <v>0</v>
      </c>
      <c r="K237" s="41">
        <v>0</v>
      </c>
      <c r="L237" s="37">
        <v>0</v>
      </c>
      <c r="M237" s="41">
        <v>0</v>
      </c>
      <c r="N237" s="41">
        <v>163.76</v>
      </c>
      <c r="O237" s="41">
        <v>0</v>
      </c>
      <c r="P237" s="41">
        <v>0</v>
      </c>
      <c r="Q237" s="41">
        <v>3339.89</v>
      </c>
      <c r="R237" s="41">
        <v>1357.6</v>
      </c>
      <c r="S237" s="38">
        <f t="shared" si="3"/>
        <v>1982.29</v>
      </c>
      <c r="T237" s="11"/>
    </row>
    <row r="238" spans="1:32" s="10" customFormat="1" ht="15" customHeight="1">
      <c r="A238" s="34">
        <v>1103</v>
      </c>
      <c r="B238" s="34" t="s">
        <v>536</v>
      </c>
      <c r="C238" s="34" t="s">
        <v>505</v>
      </c>
      <c r="D238" s="60">
        <v>0</v>
      </c>
      <c r="E238" s="34" t="s">
        <v>484</v>
      </c>
      <c r="F238" s="37">
        <v>0</v>
      </c>
      <c r="G238" s="41">
        <v>0</v>
      </c>
      <c r="H238" s="37">
        <v>0</v>
      </c>
      <c r="I238" s="37">
        <v>0</v>
      </c>
      <c r="J238" s="37">
        <v>0</v>
      </c>
      <c r="K238" s="41">
        <v>0</v>
      </c>
      <c r="L238" s="37">
        <v>3000</v>
      </c>
      <c r="M238" s="41">
        <v>0</v>
      </c>
      <c r="N238" s="41">
        <v>0</v>
      </c>
      <c r="O238" s="41">
        <v>0</v>
      </c>
      <c r="P238" s="41">
        <v>0</v>
      </c>
      <c r="Q238" s="41">
        <v>3000</v>
      </c>
      <c r="R238" s="41">
        <v>95.2</v>
      </c>
      <c r="S238" s="38">
        <f t="shared" si="3"/>
        <v>2904.8</v>
      </c>
    </row>
    <row r="239" spans="1:32" s="10" customFormat="1" ht="15" customHeight="1">
      <c r="A239" s="34">
        <v>5594</v>
      </c>
      <c r="B239" s="34" t="s">
        <v>537</v>
      </c>
      <c r="C239" s="34" t="s">
        <v>538</v>
      </c>
      <c r="D239" s="60" t="s">
        <v>504</v>
      </c>
      <c r="E239" s="34" t="s">
        <v>485</v>
      </c>
      <c r="F239" s="37">
        <v>4772.18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4772.18</v>
      </c>
      <c r="R239" s="37">
        <v>846.06</v>
      </c>
      <c r="S239" s="38">
        <f t="shared" si="3"/>
        <v>3926.1200000000003</v>
      </c>
    </row>
    <row r="240" spans="1:32" s="10" customFormat="1" ht="15" customHeight="1">
      <c r="A240" s="34">
        <v>664</v>
      </c>
      <c r="B240" s="34" t="s">
        <v>296</v>
      </c>
      <c r="C240" s="34" t="s">
        <v>52</v>
      </c>
      <c r="D240" s="60" t="s">
        <v>560</v>
      </c>
      <c r="E240" s="34" t="s">
        <v>485</v>
      </c>
      <c r="F240" s="37">
        <v>5374.24</v>
      </c>
      <c r="G240" s="37">
        <v>583.12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7">
        <v>5957.36</v>
      </c>
      <c r="R240" s="37">
        <v>1172.04</v>
      </c>
      <c r="S240" s="38">
        <f t="shared" si="3"/>
        <v>4785.32</v>
      </c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</row>
    <row r="241" spans="1:32" s="11" customFormat="1" ht="15" customHeight="1">
      <c r="A241" s="34">
        <v>5635</v>
      </c>
      <c r="B241" s="34" t="s">
        <v>567</v>
      </c>
      <c r="C241" s="34" t="s">
        <v>11</v>
      </c>
      <c r="D241" s="60">
        <v>0</v>
      </c>
      <c r="E241" s="34" t="s">
        <v>482</v>
      </c>
      <c r="F241" s="37">
        <v>830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86</v>
      </c>
      <c r="N241" s="37">
        <v>0</v>
      </c>
      <c r="O241" s="37">
        <v>0</v>
      </c>
      <c r="P241" s="37">
        <v>0</v>
      </c>
      <c r="Q241" s="37">
        <v>916</v>
      </c>
      <c r="R241" s="37">
        <v>0</v>
      </c>
      <c r="S241" s="38">
        <f t="shared" si="3"/>
        <v>916</v>
      </c>
      <c r="T241" s="10"/>
    </row>
    <row r="242" spans="1:32" s="11" customFormat="1" ht="15" customHeight="1">
      <c r="A242" s="34">
        <v>297</v>
      </c>
      <c r="B242" s="34" t="s">
        <v>297</v>
      </c>
      <c r="C242" s="34" t="s">
        <v>30</v>
      </c>
      <c r="D242" s="60" t="s">
        <v>560</v>
      </c>
      <c r="E242" s="34" t="s">
        <v>485</v>
      </c>
      <c r="F242" s="37">
        <v>1436.27</v>
      </c>
      <c r="G242" s="37">
        <v>689.54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303.64</v>
      </c>
      <c r="O242" s="37">
        <v>0</v>
      </c>
      <c r="P242" s="37">
        <v>2125.81</v>
      </c>
      <c r="Q242" s="37">
        <v>4555.26</v>
      </c>
      <c r="R242" s="37">
        <v>538.83000000000004</v>
      </c>
      <c r="S242" s="38">
        <f t="shared" si="3"/>
        <v>4016.4300000000003</v>
      </c>
      <c r="T242" s="10"/>
    </row>
    <row r="243" spans="1:32" s="11" customFormat="1" ht="15" customHeight="1">
      <c r="A243" s="34">
        <v>5636</v>
      </c>
      <c r="B243" s="34" t="s">
        <v>568</v>
      </c>
      <c r="C243" s="34" t="s">
        <v>11</v>
      </c>
      <c r="D243" s="60">
        <v>0</v>
      </c>
      <c r="E243" s="34" t="s">
        <v>482</v>
      </c>
      <c r="F243" s="37">
        <v>830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86</v>
      </c>
      <c r="N243" s="37">
        <v>0</v>
      </c>
      <c r="O243" s="37">
        <v>0</v>
      </c>
      <c r="P243" s="37">
        <v>0</v>
      </c>
      <c r="Q243" s="37">
        <v>916</v>
      </c>
      <c r="R243" s="37">
        <v>0</v>
      </c>
      <c r="S243" s="38">
        <f t="shared" si="3"/>
        <v>916</v>
      </c>
    </row>
    <row r="244" spans="1:32" s="11" customFormat="1" ht="15" customHeight="1">
      <c r="A244" s="34">
        <v>5101</v>
      </c>
      <c r="B244" s="34" t="s">
        <v>298</v>
      </c>
      <c r="C244" s="34" t="s">
        <v>51</v>
      </c>
      <c r="D244" s="60" t="s">
        <v>589</v>
      </c>
      <c r="E244" s="34" t="s">
        <v>485</v>
      </c>
      <c r="F244" s="37">
        <v>4258.29</v>
      </c>
      <c r="G244" s="37">
        <v>0</v>
      </c>
      <c r="H244" s="37">
        <v>0</v>
      </c>
      <c r="I244" s="37">
        <v>0</v>
      </c>
      <c r="J244" s="37">
        <v>709.72</v>
      </c>
      <c r="K244" s="37">
        <v>0</v>
      </c>
      <c r="L244" s="37">
        <v>0</v>
      </c>
      <c r="M244" s="37">
        <v>0</v>
      </c>
      <c r="N244" s="37">
        <v>0</v>
      </c>
      <c r="O244" s="37">
        <v>0</v>
      </c>
      <c r="P244" s="37">
        <v>4258.29</v>
      </c>
      <c r="Q244" s="37">
        <v>9226.2999999999993</v>
      </c>
      <c r="R244" s="37">
        <v>1591.05</v>
      </c>
      <c r="S244" s="38">
        <f t="shared" si="3"/>
        <v>7635.2499999999991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</row>
    <row r="245" spans="1:32" s="33" customFormat="1" ht="15" customHeight="1">
      <c r="A245" s="34">
        <v>5415</v>
      </c>
      <c r="B245" s="34" t="s">
        <v>299</v>
      </c>
      <c r="C245" s="34" t="s">
        <v>11</v>
      </c>
      <c r="D245" s="60">
        <v>0</v>
      </c>
      <c r="E245" s="34" t="s">
        <v>482</v>
      </c>
      <c r="F245" s="37">
        <v>830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86</v>
      </c>
      <c r="N245" s="37">
        <v>0</v>
      </c>
      <c r="O245" s="37">
        <v>0</v>
      </c>
      <c r="P245" s="37">
        <v>0</v>
      </c>
      <c r="Q245" s="37">
        <v>916</v>
      </c>
      <c r="R245" s="37">
        <v>110.67</v>
      </c>
      <c r="S245" s="38">
        <f t="shared" si="3"/>
        <v>805.33</v>
      </c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</row>
    <row r="246" spans="1:32" s="11" customFormat="1" ht="15" customHeight="1">
      <c r="A246" s="34">
        <v>5261</v>
      </c>
      <c r="B246" s="34" t="s">
        <v>300</v>
      </c>
      <c r="C246" s="34" t="s">
        <v>17</v>
      </c>
      <c r="D246" s="60" t="s">
        <v>504</v>
      </c>
      <c r="E246" s="34" t="s">
        <v>485</v>
      </c>
      <c r="F246" s="37">
        <v>1999.2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104.63</v>
      </c>
      <c r="O246" s="37">
        <v>0</v>
      </c>
      <c r="P246" s="37">
        <v>0</v>
      </c>
      <c r="Q246" s="37">
        <v>2103.83</v>
      </c>
      <c r="R246" s="37">
        <v>196.24</v>
      </c>
      <c r="S246" s="38">
        <f t="shared" si="3"/>
        <v>1907.59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</row>
    <row r="247" spans="1:32" s="33" customFormat="1" ht="15" customHeight="1">
      <c r="A247" s="34">
        <v>4322</v>
      </c>
      <c r="B247" s="34" t="s">
        <v>301</v>
      </c>
      <c r="C247" s="34" t="s">
        <v>12</v>
      </c>
      <c r="D247" s="60" t="s">
        <v>560</v>
      </c>
      <c r="E247" s="34" t="s">
        <v>485</v>
      </c>
      <c r="F247" s="37">
        <v>3437.95</v>
      </c>
      <c r="G247" s="37">
        <v>194.46</v>
      </c>
      <c r="H247" s="37">
        <v>0</v>
      </c>
      <c r="I247" s="37">
        <v>0</v>
      </c>
      <c r="J247" s="37">
        <v>0</v>
      </c>
      <c r="K247" s="37">
        <v>0</v>
      </c>
      <c r="L247" s="37">
        <v>1000</v>
      </c>
      <c r="M247" s="37">
        <v>0</v>
      </c>
      <c r="N247" s="37">
        <v>0</v>
      </c>
      <c r="O247" s="37">
        <v>0</v>
      </c>
      <c r="P247" s="37">
        <v>4632.41</v>
      </c>
      <c r="Q247" s="37">
        <v>9264.82</v>
      </c>
      <c r="R247" s="37">
        <v>2875.21</v>
      </c>
      <c r="S247" s="38">
        <f t="shared" si="3"/>
        <v>6389.61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</row>
    <row r="248" spans="1:32" s="11" customFormat="1" ht="15" customHeight="1">
      <c r="A248" s="34">
        <v>5569</v>
      </c>
      <c r="B248" s="34" t="s">
        <v>494</v>
      </c>
      <c r="C248" s="34" t="s">
        <v>11</v>
      </c>
      <c r="D248" s="60">
        <v>0</v>
      </c>
      <c r="E248" s="34" t="s">
        <v>482</v>
      </c>
      <c r="F248" s="37">
        <v>830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86</v>
      </c>
      <c r="N248" s="37">
        <v>0</v>
      </c>
      <c r="O248" s="37">
        <v>0</v>
      </c>
      <c r="P248" s="37">
        <v>0</v>
      </c>
      <c r="Q248" s="37">
        <v>916</v>
      </c>
      <c r="R248" s="37">
        <v>0</v>
      </c>
      <c r="S248" s="38">
        <f t="shared" si="3"/>
        <v>916</v>
      </c>
    </row>
    <row r="249" spans="1:32" s="11" customFormat="1" ht="15" customHeight="1">
      <c r="A249" s="34">
        <v>4282</v>
      </c>
      <c r="B249" s="34" t="s">
        <v>302</v>
      </c>
      <c r="C249" s="34" t="s">
        <v>18</v>
      </c>
      <c r="D249" s="60" t="s">
        <v>560</v>
      </c>
      <c r="E249" s="34" t="s">
        <v>485</v>
      </c>
      <c r="F249" s="37">
        <v>5374.24</v>
      </c>
      <c r="G249" s="37">
        <v>50.96</v>
      </c>
      <c r="H249" s="37">
        <v>0</v>
      </c>
      <c r="I249" s="37">
        <v>0</v>
      </c>
      <c r="J249" s="37">
        <v>0</v>
      </c>
      <c r="K249" s="37">
        <v>0</v>
      </c>
      <c r="L249" s="37">
        <v>1000</v>
      </c>
      <c r="M249" s="37">
        <v>0</v>
      </c>
      <c r="N249" s="37">
        <v>0</v>
      </c>
      <c r="O249" s="37">
        <v>0</v>
      </c>
      <c r="P249" s="37">
        <v>0</v>
      </c>
      <c r="Q249" s="37">
        <v>6425.2</v>
      </c>
      <c r="R249" s="37">
        <v>1448.42</v>
      </c>
      <c r="S249" s="38">
        <f t="shared" si="3"/>
        <v>4976.78</v>
      </c>
      <c r="T249" s="33"/>
    </row>
    <row r="250" spans="1:32" s="11" customFormat="1" ht="15" customHeight="1">
      <c r="A250" s="34">
        <v>4948</v>
      </c>
      <c r="B250" s="34" t="s">
        <v>303</v>
      </c>
      <c r="C250" s="34" t="s">
        <v>4</v>
      </c>
      <c r="D250" s="60" t="s">
        <v>560</v>
      </c>
      <c r="E250" s="34" t="s">
        <v>485</v>
      </c>
      <c r="F250" s="37">
        <v>4073.26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0</v>
      </c>
      <c r="N250" s="37">
        <v>0</v>
      </c>
      <c r="O250" s="37">
        <v>0</v>
      </c>
      <c r="P250" s="37">
        <v>0</v>
      </c>
      <c r="Q250" s="37">
        <v>4073.26</v>
      </c>
      <c r="R250" s="37">
        <v>1444.05</v>
      </c>
      <c r="S250" s="38">
        <f t="shared" si="3"/>
        <v>2629.21</v>
      </c>
    </row>
    <row r="251" spans="1:32" s="11" customFormat="1" ht="15" customHeight="1">
      <c r="A251" s="34">
        <v>4395</v>
      </c>
      <c r="B251" s="34" t="s">
        <v>304</v>
      </c>
      <c r="C251" s="34" t="s">
        <v>38</v>
      </c>
      <c r="D251" s="60" t="s">
        <v>560</v>
      </c>
      <c r="E251" s="34" t="s">
        <v>485</v>
      </c>
      <c r="F251" s="37">
        <v>2625.15</v>
      </c>
      <c r="G251" s="37">
        <v>1007.27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0</v>
      </c>
      <c r="N251" s="37">
        <v>163.76</v>
      </c>
      <c r="O251" s="37">
        <v>0</v>
      </c>
      <c r="P251" s="37">
        <v>0</v>
      </c>
      <c r="Q251" s="37">
        <v>3796.18</v>
      </c>
      <c r="R251" s="37">
        <v>1016.72</v>
      </c>
      <c r="S251" s="38">
        <f t="shared" si="3"/>
        <v>2779.46</v>
      </c>
    </row>
    <row r="252" spans="1:32" s="11" customFormat="1" ht="15" customHeight="1">
      <c r="A252" s="34">
        <v>5573</v>
      </c>
      <c r="B252" s="34" t="s">
        <v>495</v>
      </c>
      <c r="C252" s="34" t="s">
        <v>507</v>
      </c>
      <c r="D252" s="60">
        <v>0</v>
      </c>
      <c r="E252" s="34" t="s">
        <v>485</v>
      </c>
      <c r="F252" s="37">
        <v>8000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8000</v>
      </c>
      <c r="R252" s="37">
        <v>1827.49</v>
      </c>
      <c r="S252" s="38">
        <f t="shared" si="3"/>
        <v>6172.51</v>
      </c>
    </row>
    <row r="253" spans="1:32" s="11" customFormat="1" ht="15" customHeight="1">
      <c r="A253" s="34">
        <v>5588</v>
      </c>
      <c r="B253" s="34" t="s">
        <v>521</v>
      </c>
      <c r="C253" s="34" t="s">
        <v>526</v>
      </c>
      <c r="D253" s="60" t="s">
        <v>504</v>
      </c>
      <c r="E253" s="34" t="s">
        <v>485</v>
      </c>
      <c r="F253" s="37">
        <v>1275.3699999999999</v>
      </c>
      <c r="G253" s="41">
        <v>0</v>
      </c>
      <c r="H253" s="37">
        <v>0</v>
      </c>
      <c r="I253" s="37">
        <v>0</v>
      </c>
      <c r="J253" s="37">
        <v>0</v>
      </c>
      <c r="K253" s="41">
        <v>0</v>
      </c>
      <c r="L253" s="37">
        <v>0</v>
      </c>
      <c r="M253" s="41">
        <v>0</v>
      </c>
      <c r="N253" s="41">
        <v>0</v>
      </c>
      <c r="O253" s="41">
        <v>0</v>
      </c>
      <c r="P253" s="41">
        <v>0</v>
      </c>
      <c r="Q253" s="41">
        <v>1275.3699999999999</v>
      </c>
      <c r="R253" s="41">
        <v>180.62</v>
      </c>
      <c r="S253" s="38">
        <f t="shared" si="3"/>
        <v>1094.75</v>
      </c>
    </row>
    <row r="254" spans="1:32" s="11" customFormat="1" ht="15" customHeight="1">
      <c r="A254" s="34">
        <v>5585</v>
      </c>
      <c r="B254" s="34" t="s">
        <v>522</v>
      </c>
      <c r="C254" s="34" t="s">
        <v>526</v>
      </c>
      <c r="D254" s="60" t="s">
        <v>504</v>
      </c>
      <c r="E254" s="34" t="s">
        <v>485</v>
      </c>
      <c r="F254" s="37">
        <v>1521.14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7">
        <v>1521.14</v>
      </c>
      <c r="R254" s="37">
        <v>217.49</v>
      </c>
      <c r="S254" s="38">
        <f t="shared" si="3"/>
        <v>1303.6500000000001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 spans="1:32" s="10" customFormat="1" ht="15" customHeight="1">
      <c r="A255" s="34">
        <v>5330</v>
      </c>
      <c r="B255" s="34" t="s">
        <v>305</v>
      </c>
      <c r="C255" s="34" t="s">
        <v>23</v>
      </c>
      <c r="D255" s="60" t="s">
        <v>504</v>
      </c>
      <c r="E255" s="34" t="s">
        <v>485</v>
      </c>
      <c r="F255" s="37">
        <v>1521.14</v>
      </c>
      <c r="G255" s="37">
        <v>0</v>
      </c>
      <c r="H255" s="37">
        <v>209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338.34</v>
      </c>
      <c r="O255" s="37">
        <v>0</v>
      </c>
      <c r="P255" s="37">
        <v>0</v>
      </c>
      <c r="Q255" s="37">
        <v>2068.48</v>
      </c>
      <c r="R255" s="37">
        <v>422.26</v>
      </c>
      <c r="S255" s="38">
        <f t="shared" si="3"/>
        <v>1646.22</v>
      </c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</row>
    <row r="256" spans="1:32" s="11" customFormat="1" ht="15" customHeight="1">
      <c r="A256" s="34">
        <v>179</v>
      </c>
      <c r="B256" s="34" t="s">
        <v>306</v>
      </c>
      <c r="C256" s="34" t="s">
        <v>18</v>
      </c>
      <c r="D256" s="60" t="s">
        <v>592</v>
      </c>
      <c r="E256" s="34" t="s">
        <v>485</v>
      </c>
      <c r="F256" s="37">
        <v>4030.69</v>
      </c>
      <c r="G256" s="37">
        <v>1423.26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155.66</v>
      </c>
      <c r="O256" s="37">
        <v>0</v>
      </c>
      <c r="P256" s="37">
        <v>5453.95</v>
      </c>
      <c r="Q256" s="37">
        <v>11063.56</v>
      </c>
      <c r="R256" s="37">
        <v>2163.54</v>
      </c>
      <c r="S256" s="38">
        <f t="shared" si="3"/>
        <v>8900.02</v>
      </c>
    </row>
    <row r="257" spans="1:31" s="11" customFormat="1" ht="15" customHeight="1">
      <c r="A257" s="34">
        <v>5</v>
      </c>
      <c r="B257" s="34" t="s">
        <v>307</v>
      </c>
      <c r="C257" s="34" t="s">
        <v>12</v>
      </c>
      <c r="D257" s="60" t="s">
        <v>589</v>
      </c>
      <c r="E257" s="34" t="s">
        <v>485</v>
      </c>
      <c r="F257" s="37">
        <v>3176.13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187.69</v>
      </c>
      <c r="O257" s="37">
        <v>0</v>
      </c>
      <c r="P257" s="37">
        <v>0</v>
      </c>
      <c r="Q257" s="37">
        <v>3363.82</v>
      </c>
      <c r="R257" s="37">
        <v>1211</v>
      </c>
      <c r="S257" s="38">
        <f t="shared" si="3"/>
        <v>2152.8200000000002</v>
      </c>
      <c r="T257" s="10"/>
    </row>
    <row r="258" spans="1:31" s="11" customFormat="1" ht="15" customHeight="1">
      <c r="A258" s="34">
        <v>5427</v>
      </c>
      <c r="B258" s="34" t="s">
        <v>308</v>
      </c>
      <c r="C258" s="34" t="s">
        <v>11</v>
      </c>
      <c r="D258" s="60">
        <v>0</v>
      </c>
      <c r="E258" s="34" t="s">
        <v>482</v>
      </c>
      <c r="F258" s="37">
        <v>830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86</v>
      </c>
      <c r="N258" s="37">
        <v>0</v>
      </c>
      <c r="O258" s="37">
        <v>0</v>
      </c>
      <c r="P258" s="37">
        <v>0</v>
      </c>
      <c r="Q258" s="37">
        <v>916</v>
      </c>
      <c r="R258" s="37">
        <v>27.67</v>
      </c>
      <c r="S258" s="38">
        <f t="shared" si="3"/>
        <v>888.33</v>
      </c>
    </row>
    <row r="259" spans="1:31" s="11" customFormat="1" ht="15" customHeight="1">
      <c r="A259" s="34">
        <v>245</v>
      </c>
      <c r="B259" s="34" t="s">
        <v>309</v>
      </c>
      <c r="C259" s="34" t="s">
        <v>18</v>
      </c>
      <c r="D259" s="60" t="s">
        <v>560</v>
      </c>
      <c r="E259" s="34" t="s">
        <v>485</v>
      </c>
      <c r="F259" s="37">
        <v>5374.24</v>
      </c>
      <c r="G259" s="37">
        <v>2519.3200000000002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0</v>
      </c>
      <c r="N259" s="37">
        <v>109.18</v>
      </c>
      <c r="O259" s="37">
        <v>0</v>
      </c>
      <c r="P259" s="37">
        <v>0</v>
      </c>
      <c r="Q259" s="37">
        <v>8002.74</v>
      </c>
      <c r="R259" s="37">
        <v>3566.64</v>
      </c>
      <c r="S259" s="38">
        <f t="shared" si="3"/>
        <v>4436.1000000000004</v>
      </c>
    </row>
    <row r="260" spans="1:31" s="11" customFormat="1" ht="15" customHeight="1">
      <c r="A260" s="34">
        <v>804</v>
      </c>
      <c r="B260" s="34" t="s">
        <v>311</v>
      </c>
      <c r="C260" s="34" t="s">
        <v>10</v>
      </c>
      <c r="D260" s="60" t="s">
        <v>560</v>
      </c>
      <c r="E260" s="34" t="s">
        <v>485</v>
      </c>
      <c r="F260" s="37">
        <v>1713.05</v>
      </c>
      <c r="G260" s="37">
        <v>715.7</v>
      </c>
      <c r="H260" s="37">
        <v>209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7">
        <v>233.48</v>
      </c>
      <c r="O260" s="37">
        <v>0</v>
      </c>
      <c r="P260" s="37">
        <v>0</v>
      </c>
      <c r="Q260" s="37">
        <v>2871.23</v>
      </c>
      <c r="R260" s="37">
        <v>363.18</v>
      </c>
      <c r="S260" s="38">
        <f t="shared" si="3"/>
        <v>2508.0500000000002</v>
      </c>
    </row>
    <row r="261" spans="1:31" s="11" customFormat="1" ht="15" customHeight="1">
      <c r="A261" s="34">
        <v>302</v>
      </c>
      <c r="B261" s="34" t="s">
        <v>312</v>
      </c>
      <c r="C261" s="34" t="s">
        <v>58</v>
      </c>
      <c r="D261" s="60" t="s">
        <v>560</v>
      </c>
      <c r="E261" s="34" t="s">
        <v>485</v>
      </c>
      <c r="F261" s="37">
        <v>4073.26</v>
      </c>
      <c r="G261" s="37">
        <v>573.63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0</v>
      </c>
      <c r="N261" s="37">
        <v>0</v>
      </c>
      <c r="O261" s="37">
        <v>0</v>
      </c>
      <c r="P261" s="37">
        <v>0</v>
      </c>
      <c r="Q261" s="37">
        <v>4646.8900000000003</v>
      </c>
      <c r="R261" s="37">
        <v>865.79</v>
      </c>
      <c r="S261" s="38">
        <f t="shared" si="3"/>
        <v>3781.1000000000004</v>
      </c>
    </row>
    <row r="262" spans="1:31" s="11" customFormat="1" ht="15" customHeight="1">
      <c r="A262" s="34">
        <v>5488</v>
      </c>
      <c r="B262" s="34" t="s">
        <v>313</v>
      </c>
      <c r="C262" s="34" t="s">
        <v>22</v>
      </c>
      <c r="D262" s="60">
        <v>2</v>
      </c>
      <c r="E262" s="34" t="s">
        <v>485</v>
      </c>
      <c r="F262" s="37">
        <v>5200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7">
        <v>0</v>
      </c>
      <c r="O262" s="37">
        <v>0</v>
      </c>
      <c r="P262" s="37">
        <v>0</v>
      </c>
      <c r="Q262" s="37">
        <v>5200</v>
      </c>
      <c r="R262" s="37">
        <v>1251.79</v>
      </c>
      <c r="S262" s="38">
        <f t="shared" si="3"/>
        <v>3948.21</v>
      </c>
    </row>
    <row r="263" spans="1:31" s="11" customFormat="1" ht="15" customHeight="1">
      <c r="A263" s="34">
        <v>5033</v>
      </c>
      <c r="B263" s="34" t="s">
        <v>314</v>
      </c>
      <c r="C263" s="34" t="s">
        <v>4</v>
      </c>
      <c r="D263" s="60" t="s">
        <v>589</v>
      </c>
      <c r="E263" s="34" t="s">
        <v>485</v>
      </c>
      <c r="F263" s="37">
        <v>3763.06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3000</v>
      </c>
      <c r="M263" s="37">
        <v>0</v>
      </c>
      <c r="N263" s="37">
        <v>155.66</v>
      </c>
      <c r="O263" s="37">
        <v>0</v>
      </c>
      <c r="P263" s="37">
        <v>0</v>
      </c>
      <c r="Q263" s="37">
        <v>6918.72</v>
      </c>
      <c r="R263" s="37">
        <v>2575.91</v>
      </c>
      <c r="S263" s="38">
        <f t="shared" si="3"/>
        <v>4342.8100000000004</v>
      </c>
    </row>
    <row r="264" spans="1:31" s="11" customFormat="1" ht="15" customHeight="1">
      <c r="A264" s="34">
        <v>18</v>
      </c>
      <c r="B264" s="34" t="s">
        <v>315</v>
      </c>
      <c r="C264" s="34" t="s">
        <v>25</v>
      </c>
      <c r="D264" s="60" t="s">
        <v>560</v>
      </c>
      <c r="E264" s="34" t="s">
        <v>485</v>
      </c>
      <c r="F264" s="37">
        <v>2251.4299999999998</v>
      </c>
      <c r="G264" s="37">
        <v>862.43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233.48</v>
      </c>
      <c r="O264" s="37">
        <v>0</v>
      </c>
      <c r="P264" s="37">
        <v>0</v>
      </c>
      <c r="Q264" s="37">
        <v>3347.34</v>
      </c>
      <c r="R264" s="37">
        <v>1201.77</v>
      </c>
      <c r="S264" s="38">
        <f t="shared" si="3"/>
        <v>2145.5700000000002</v>
      </c>
    </row>
    <row r="265" spans="1:31" s="11" customFormat="1" ht="15" customHeight="1">
      <c r="A265" s="34">
        <v>4349</v>
      </c>
      <c r="B265" s="34" t="s">
        <v>316</v>
      </c>
      <c r="C265" s="34" t="s">
        <v>56</v>
      </c>
      <c r="D265" s="60" t="s">
        <v>560</v>
      </c>
      <c r="E265" s="34" t="s">
        <v>485</v>
      </c>
      <c r="F265" s="37">
        <v>5374.24</v>
      </c>
      <c r="G265" s="37">
        <v>50.96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5425.2</v>
      </c>
      <c r="R265" s="37">
        <v>3175.78</v>
      </c>
      <c r="S265" s="38">
        <f t="shared" si="3"/>
        <v>2249.4199999999996</v>
      </c>
    </row>
    <row r="266" spans="1:31" s="11" customFormat="1" ht="15" customHeight="1">
      <c r="A266" s="34">
        <v>5452</v>
      </c>
      <c r="B266" s="34" t="s">
        <v>317</v>
      </c>
      <c r="C266" s="34" t="s">
        <v>4</v>
      </c>
      <c r="D266" s="60" t="s">
        <v>504</v>
      </c>
      <c r="E266" s="34" t="s">
        <v>485</v>
      </c>
      <c r="F266" s="37">
        <v>3616.93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302.74</v>
      </c>
      <c r="O266" s="37">
        <v>0</v>
      </c>
      <c r="P266" s="37">
        <v>0</v>
      </c>
      <c r="Q266" s="37">
        <v>3919.67</v>
      </c>
      <c r="R266" s="37">
        <v>503.24</v>
      </c>
      <c r="S266" s="38">
        <f t="shared" si="3"/>
        <v>3416.4300000000003</v>
      </c>
    </row>
    <row r="267" spans="1:31" s="11" customFormat="1" ht="15" customHeight="1">
      <c r="A267" s="34">
        <v>5090</v>
      </c>
      <c r="B267" s="34" t="s">
        <v>318</v>
      </c>
      <c r="C267" s="34" t="s">
        <v>10</v>
      </c>
      <c r="D267" s="60" t="s">
        <v>593</v>
      </c>
      <c r="E267" s="34" t="s">
        <v>485</v>
      </c>
      <c r="F267" s="37">
        <v>1614.24</v>
      </c>
      <c r="G267" s="37">
        <v>0</v>
      </c>
      <c r="H267" s="37">
        <v>209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603.47</v>
      </c>
      <c r="O267" s="37">
        <v>0</v>
      </c>
      <c r="P267" s="37">
        <v>0</v>
      </c>
      <c r="Q267" s="37">
        <v>2426.71</v>
      </c>
      <c r="R267" s="37">
        <v>559.22</v>
      </c>
      <c r="S267" s="38">
        <f t="shared" ref="S267:S330" si="4">SUM(Q267-R267)</f>
        <v>1867.49</v>
      </c>
    </row>
    <row r="268" spans="1:31" s="33" customFormat="1" ht="15" customHeight="1">
      <c r="A268" s="34">
        <v>5465</v>
      </c>
      <c r="B268" s="34" t="s">
        <v>319</v>
      </c>
      <c r="C268" s="34" t="s">
        <v>19</v>
      </c>
      <c r="D268" s="60" t="s">
        <v>504</v>
      </c>
      <c r="E268" s="34" t="s">
        <v>485</v>
      </c>
      <c r="F268" s="37">
        <v>3616.93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  <c r="P268" s="37">
        <v>0</v>
      </c>
      <c r="Q268" s="37">
        <v>3616.93</v>
      </c>
      <c r="R268" s="37">
        <v>503.24</v>
      </c>
      <c r="S268" s="38">
        <f t="shared" si="4"/>
        <v>3113.6899999999996</v>
      </c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</row>
    <row r="269" spans="1:31" s="11" customFormat="1" ht="15" customHeight="1">
      <c r="A269" s="34">
        <v>121</v>
      </c>
      <c r="B269" s="34" t="s">
        <v>320</v>
      </c>
      <c r="C269" s="34" t="s">
        <v>33</v>
      </c>
      <c r="D269" s="60" t="s">
        <v>560</v>
      </c>
      <c r="E269" s="34" t="s">
        <v>485</v>
      </c>
      <c r="F269" s="37">
        <v>5374.24</v>
      </c>
      <c r="G269" s="37">
        <v>1393.61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0</v>
      </c>
      <c r="N269" s="37">
        <v>0</v>
      </c>
      <c r="O269" s="37">
        <v>0</v>
      </c>
      <c r="P269" s="37">
        <v>6767.85</v>
      </c>
      <c r="Q269" s="37">
        <v>13535.7</v>
      </c>
      <c r="R269" s="37">
        <v>4314.1099999999997</v>
      </c>
      <c r="S269" s="38">
        <f t="shared" si="4"/>
        <v>9221.59</v>
      </c>
    </row>
    <row r="270" spans="1:31" s="11" customFormat="1" ht="15" customHeight="1">
      <c r="A270" s="34">
        <v>5605</v>
      </c>
      <c r="B270" s="34" t="s">
        <v>546</v>
      </c>
      <c r="C270" s="34" t="s">
        <v>527</v>
      </c>
      <c r="D270" s="60" t="s">
        <v>504</v>
      </c>
      <c r="E270" s="34" t="s">
        <v>485</v>
      </c>
      <c r="F270" s="37">
        <v>1521.14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7">
        <v>0</v>
      </c>
      <c r="O270" s="37">
        <v>0</v>
      </c>
      <c r="P270" s="37">
        <v>0</v>
      </c>
      <c r="Q270" s="37">
        <v>1521.14</v>
      </c>
      <c r="R270" s="37">
        <v>217.49</v>
      </c>
      <c r="S270" s="38">
        <f t="shared" si="4"/>
        <v>1303.6500000000001</v>
      </c>
    </row>
    <row r="271" spans="1:31" s="11" customFormat="1" ht="15" customHeight="1">
      <c r="A271" s="34">
        <v>5066</v>
      </c>
      <c r="B271" s="34" t="s">
        <v>321</v>
      </c>
      <c r="C271" s="34" t="s">
        <v>23</v>
      </c>
      <c r="D271" s="60" t="s">
        <v>560</v>
      </c>
      <c r="E271" s="34" t="s">
        <v>485</v>
      </c>
      <c r="F271" s="37">
        <v>1713.05</v>
      </c>
      <c r="G271" s="37">
        <v>0</v>
      </c>
      <c r="H271" s="37">
        <v>522.25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7">
        <v>0</v>
      </c>
      <c r="O271" s="37">
        <v>0</v>
      </c>
      <c r="P271" s="37">
        <v>0</v>
      </c>
      <c r="Q271" s="37">
        <v>2235.3000000000002</v>
      </c>
      <c r="R271" s="37">
        <v>232.47</v>
      </c>
      <c r="S271" s="38">
        <f t="shared" si="4"/>
        <v>2002.8300000000002</v>
      </c>
    </row>
    <row r="272" spans="1:31" s="11" customFormat="1" ht="15" customHeight="1">
      <c r="A272" s="34">
        <v>222</v>
      </c>
      <c r="B272" s="34" t="s">
        <v>322</v>
      </c>
      <c r="C272" s="34" t="s">
        <v>7</v>
      </c>
      <c r="D272" s="60" t="s">
        <v>560</v>
      </c>
      <c r="E272" s="34" t="s">
        <v>485</v>
      </c>
      <c r="F272" s="37">
        <v>2251.4299999999998</v>
      </c>
      <c r="G272" s="37">
        <v>212.21</v>
      </c>
      <c r="H272" s="37">
        <v>675.43</v>
      </c>
      <c r="I272" s="37">
        <v>0</v>
      </c>
      <c r="J272" s="37">
        <v>0</v>
      </c>
      <c r="K272" s="37">
        <v>0</v>
      </c>
      <c r="L272" s="37">
        <v>0</v>
      </c>
      <c r="M272" s="37">
        <v>0</v>
      </c>
      <c r="N272" s="37">
        <v>275.49</v>
      </c>
      <c r="O272" s="37">
        <v>0</v>
      </c>
      <c r="P272" s="37">
        <v>0</v>
      </c>
      <c r="Q272" s="37">
        <v>3414.56</v>
      </c>
      <c r="R272" s="37">
        <v>1169.4100000000001</v>
      </c>
      <c r="S272" s="38">
        <f t="shared" si="4"/>
        <v>2245.1499999999996</v>
      </c>
    </row>
    <row r="273" spans="1:19" s="11" customFormat="1" ht="15" customHeight="1">
      <c r="A273" s="34">
        <v>4638</v>
      </c>
      <c r="B273" s="34" t="s">
        <v>323</v>
      </c>
      <c r="C273" s="34" t="s">
        <v>18</v>
      </c>
      <c r="D273" s="60" t="s">
        <v>587</v>
      </c>
      <c r="E273" s="34" t="s">
        <v>485</v>
      </c>
      <c r="F273" s="37">
        <v>5268.88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v>5268.88</v>
      </c>
      <c r="R273" s="37">
        <v>1528.41</v>
      </c>
      <c r="S273" s="38">
        <f t="shared" si="4"/>
        <v>3740.4700000000003</v>
      </c>
    </row>
    <row r="274" spans="1:19" s="11" customFormat="1" ht="15" customHeight="1">
      <c r="A274" s="34">
        <v>1011</v>
      </c>
      <c r="B274" s="34" t="s">
        <v>324</v>
      </c>
      <c r="C274" s="34" t="s">
        <v>59</v>
      </c>
      <c r="D274" s="60">
        <v>0</v>
      </c>
      <c r="E274" s="34" t="s">
        <v>487</v>
      </c>
      <c r="F274" s="37">
        <v>2786.19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0</v>
      </c>
      <c r="N274" s="37">
        <v>0</v>
      </c>
      <c r="O274" s="37">
        <v>0</v>
      </c>
      <c r="P274" s="37">
        <v>0</v>
      </c>
      <c r="Q274" s="37">
        <v>2786.19</v>
      </c>
      <c r="R274" s="37">
        <v>0</v>
      </c>
      <c r="S274" s="38">
        <f t="shared" si="4"/>
        <v>2786.19</v>
      </c>
    </row>
    <row r="275" spans="1:19" s="11" customFormat="1" ht="15" customHeight="1">
      <c r="A275" s="34">
        <v>667</v>
      </c>
      <c r="B275" s="34" t="s">
        <v>325</v>
      </c>
      <c r="C275" s="34" t="s">
        <v>33</v>
      </c>
      <c r="D275" s="60" t="s">
        <v>560</v>
      </c>
      <c r="E275" s="34" t="s">
        <v>485</v>
      </c>
      <c r="F275" s="37">
        <v>5374.24</v>
      </c>
      <c r="G275" s="37">
        <v>583.12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125.12</v>
      </c>
      <c r="O275" s="37">
        <v>0</v>
      </c>
      <c r="P275" s="37">
        <v>0</v>
      </c>
      <c r="Q275" s="37">
        <v>6082.48</v>
      </c>
      <c r="R275" s="37">
        <v>2009.02</v>
      </c>
      <c r="S275" s="38">
        <f t="shared" si="4"/>
        <v>4073.4599999999996</v>
      </c>
    </row>
    <row r="276" spans="1:19" s="11" customFormat="1" ht="15" customHeight="1">
      <c r="A276" s="34">
        <v>4496</v>
      </c>
      <c r="B276" s="34" t="s">
        <v>326</v>
      </c>
      <c r="C276" s="34" t="s">
        <v>8</v>
      </c>
      <c r="D276" s="60" t="s">
        <v>560</v>
      </c>
      <c r="E276" s="34" t="s">
        <v>485</v>
      </c>
      <c r="F276" s="37">
        <v>1436.27</v>
      </c>
      <c r="G276" s="37">
        <v>205.32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428.37</v>
      </c>
      <c r="O276" s="37">
        <v>0</v>
      </c>
      <c r="P276" s="37">
        <v>0</v>
      </c>
      <c r="Q276" s="37">
        <v>2069.96</v>
      </c>
      <c r="R276" s="37">
        <v>304.24</v>
      </c>
      <c r="S276" s="38">
        <f t="shared" si="4"/>
        <v>1765.72</v>
      </c>
    </row>
    <row r="277" spans="1:19" s="11" customFormat="1" ht="15" customHeight="1">
      <c r="A277" s="34">
        <v>210</v>
      </c>
      <c r="B277" s="34" t="s">
        <v>80</v>
      </c>
      <c r="C277" s="34" t="s">
        <v>41</v>
      </c>
      <c r="D277" s="60" t="s">
        <v>560</v>
      </c>
      <c r="E277" s="34" t="s">
        <v>485</v>
      </c>
      <c r="F277" s="37">
        <v>1966.47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233.48</v>
      </c>
      <c r="O277" s="37">
        <v>0</v>
      </c>
      <c r="P277" s="37">
        <v>0</v>
      </c>
      <c r="Q277" s="37">
        <v>2199.9499999999998</v>
      </c>
      <c r="R277" s="37">
        <v>284.29000000000002</v>
      </c>
      <c r="S277" s="38">
        <f t="shared" si="4"/>
        <v>1915.6599999999999</v>
      </c>
    </row>
    <row r="278" spans="1:19" s="11" customFormat="1" ht="15" customHeight="1">
      <c r="A278" s="34">
        <v>304</v>
      </c>
      <c r="B278" s="34" t="s">
        <v>327</v>
      </c>
      <c r="C278" s="34" t="s">
        <v>39</v>
      </c>
      <c r="D278" s="60" t="s">
        <v>560</v>
      </c>
      <c r="E278" s="34" t="s">
        <v>485</v>
      </c>
      <c r="F278" s="37">
        <v>2625.15</v>
      </c>
      <c r="G278" s="37">
        <v>932.11</v>
      </c>
      <c r="H278" s="37">
        <v>859.46999999999991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7">
        <v>4416.7299999999996</v>
      </c>
      <c r="R278" s="37">
        <v>890.03</v>
      </c>
      <c r="S278" s="38">
        <f t="shared" si="4"/>
        <v>3526.7</v>
      </c>
    </row>
    <row r="279" spans="1:19" s="11" customFormat="1" ht="15" customHeight="1">
      <c r="A279" s="34">
        <v>5001</v>
      </c>
      <c r="B279" s="34" t="s">
        <v>328</v>
      </c>
      <c r="C279" s="34" t="s">
        <v>20</v>
      </c>
      <c r="D279" s="60" t="s">
        <v>587</v>
      </c>
      <c r="E279" s="34" t="s">
        <v>485</v>
      </c>
      <c r="F279" s="37">
        <v>3993.39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406.05</v>
      </c>
      <c r="O279" s="37">
        <v>0</v>
      </c>
      <c r="P279" s="37">
        <v>3993.39</v>
      </c>
      <c r="Q279" s="37">
        <v>8392.83</v>
      </c>
      <c r="R279" s="37">
        <v>2346.9299999999998</v>
      </c>
      <c r="S279" s="38">
        <f t="shared" si="4"/>
        <v>6045.9</v>
      </c>
    </row>
    <row r="280" spans="1:19" s="11" customFormat="1" ht="15" customHeight="1">
      <c r="A280" s="34">
        <v>4318</v>
      </c>
      <c r="B280" s="34" t="s">
        <v>329</v>
      </c>
      <c r="C280" s="34" t="s">
        <v>12</v>
      </c>
      <c r="D280" s="60" t="s">
        <v>589</v>
      </c>
      <c r="E280" s="34" t="s">
        <v>485</v>
      </c>
      <c r="F280" s="37">
        <v>3176.13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233.48</v>
      </c>
      <c r="O280" s="37">
        <v>0</v>
      </c>
      <c r="P280" s="37">
        <v>0</v>
      </c>
      <c r="Q280" s="37">
        <v>3409.61</v>
      </c>
      <c r="R280" s="37">
        <v>438.67</v>
      </c>
      <c r="S280" s="38">
        <f t="shared" si="4"/>
        <v>2970.94</v>
      </c>
    </row>
    <row r="281" spans="1:19" s="11" customFormat="1" ht="15" customHeight="1">
      <c r="A281" s="34">
        <v>214</v>
      </c>
      <c r="B281" s="34" t="s">
        <v>330</v>
      </c>
      <c r="C281" s="34" t="s">
        <v>18</v>
      </c>
      <c r="D281" s="60" t="s">
        <v>560</v>
      </c>
      <c r="E281" s="34" t="s">
        <v>485</v>
      </c>
      <c r="F281" s="37">
        <v>5374.24</v>
      </c>
      <c r="G281" s="37">
        <v>824.63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311.17</v>
      </c>
      <c r="O281" s="37">
        <v>0</v>
      </c>
      <c r="P281" s="37">
        <v>0</v>
      </c>
      <c r="Q281" s="37">
        <v>6510.04</v>
      </c>
      <c r="R281" s="37">
        <v>1664.51</v>
      </c>
      <c r="S281" s="38">
        <f t="shared" si="4"/>
        <v>4845.53</v>
      </c>
    </row>
    <row r="282" spans="1:19" s="11" customFormat="1" ht="15" customHeight="1">
      <c r="A282" s="34">
        <v>5477</v>
      </c>
      <c r="B282" s="34" t="s">
        <v>331</v>
      </c>
      <c r="C282" s="34" t="s">
        <v>22</v>
      </c>
      <c r="D282" s="60">
        <v>5</v>
      </c>
      <c r="E282" s="34" t="s">
        <v>485</v>
      </c>
      <c r="F282" s="37">
        <v>14560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7">
        <v>14560</v>
      </c>
      <c r="R282" s="37">
        <v>3656.62</v>
      </c>
      <c r="S282" s="38">
        <f t="shared" si="4"/>
        <v>10903.380000000001</v>
      </c>
    </row>
    <row r="283" spans="1:19" s="11" customFormat="1" ht="15" customHeight="1">
      <c r="A283" s="34">
        <v>4469</v>
      </c>
      <c r="B283" s="34" t="s">
        <v>332</v>
      </c>
      <c r="C283" s="34" t="s">
        <v>12</v>
      </c>
      <c r="D283" s="60" t="s">
        <v>560</v>
      </c>
      <c r="E283" s="34" t="s">
        <v>485</v>
      </c>
      <c r="F283" s="37">
        <v>3437.95</v>
      </c>
      <c r="G283" s="37">
        <v>1775.11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0</v>
      </c>
      <c r="P283" s="37">
        <v>0</v>
      </c>
      <c r="Q283" s="37">
        <v>5213.0600000000004</v>
      </c>
      <c r="R283" s="37">
        <v>998.1</v>
      </c>
      <c r="S283" s="38">
        <f t="shared" si="4"/>
        <v>4214.96</v>
      </c>
    </row>
    <row r="284" spans="1:19" s="11" customFormat="1" ht="15" customHeight="1">
      <c r="A284" s="34">
        <v>4640</v>
      </c>
      <c r="B284" s="34" t="s">
        <v>333</v>
      </c>
      <c r="C284" s="34" t="s">
        <v>48</v>
      </c>
      <c r="D284" s="60" t="s">
        <v>560</v>
      </c>
      <c r="E284" s="34" t="s">
        <v>485</v>
      </c>
      <c r="F284" s="37">
        <v>4073.26</v>
      </c>
      <c r="G284" s="37">
        <v>893.48</v>
      </c>
      <c r="H284" s="37">
        <v>0</v>
      </c>
      <c r="I284" s="37">
        <v>0</v>
      </c>
      <c r="J284" s="37">
        <v>0</v>
      </c>
      <c r="K284" s="37">
        <v>0</v>
      </c>
      <c r="L284" s="37">
        <v>1060.1300000000001</v>
      </c>
      <c r="M284" s="37">
        <v>0</v>
      </c>
      <c r="N284" s="37">
        <v>311.32</v>
      </c>
      <c r="O284" s="37">
        <v>0</v>
      </c>
      <c r="P284" s="37">
        <v>0</v>
      </c>
      <c r="Q284" s="37">
        <v>6338.19</v>
      </c>
      <c r="R284" s="37">
        <v>1297.48</v>
      </c>
      <c r="S284" s="38">
        <f t="shared" si="4"/>
        <v>5040.7099999999991</v>
      </c>
    </row>
    <row r="285" spans="1:19" s="11" customFormat="1" ht="15" customHeight="1">
      <c r="A285" s="34">
        <v>309</v>
      </c>
      <c r="B285" s="34" t="s">
        <v>334</v>
      </c>
      <c r="C285" s="34" t="s">
        <v>38</v>
      </c>
      <c r="D285" s="60" t="s">
        <v>587</v>
      </c>
      <c r="E285" s="34" t="s">
        <v>485</v>
      </c>
      <c r="F285" s="37">
        <v>2573.67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303.64</v>
      </c>
      <c r="O285" s="37">
        <v>0</v>
      </c>
      <c r="P285" s="37">
        <v>2573.67</v>
      </c>
      <c r="Q285" s="37">
        <v>5450.98</v>
      </c>
      <c r="R285" s="37">
        <v>531.79999999999995</v>
      </c>
      <c r="S285" s="38">
        <f t="shared" si="4"/>
        <v>4919.1799999999994</v>
      </c>
    </row>
    <row r="286" spans="1:19" s="11" customFormat="1" ht="15" customHeight="1">
      <c r="A286" s="34">
        <v>4631</v>
      </c>
      <c r="B286" s="34" t="s">
        <v>335</v>
      </c>
      <c r="C286" s="34" t="s">
        <v>38</v>
      </c>
      <c r="D286" s="60" t="s">
        <v>592</v>
      </c>
      <c r="E286" s="34" t="s">
        <v>485</v>
      </c>
      <c r="F286" s="37">
        <v>1968.86</v>
      </c>
      <c r="G286" s="37">
        <v>523.99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  <c r="N286" s="37">
        <v>303.64</v>
      </c>
      <c r="O286" s="37">
        <v>0</v>
      </c>
      <c r="P286" s="37">
        <v>0</v>
      </c>
      <c r="Q286" s="37">
        <v>2796.49</v>
      </c>
      <c r="R286" s="37">
        <v>366.51</v>
      </c>
      <c r="S286" s="38">
        <f t="shared" si="4"/>
        <v>2429.9799999999996</v>
      </c>
    </row>
    <row r="287" spans="1:19" s="11" customFormat="1" ht="15" customHeight="1">
      <c r="A287" s="34">
        <v>5566</v>
      </c>
      <c r="B287" s="34" t="s">
        <v>496</v>
      </c>
      <c r="C287" s="34" t="s">
        <v>508</v>
      </c>
      <c r="D287" s="60" t="s">
        <v>504</v>
      </c>
      <c r="E287" s="34" t="s">
        <v>485</v>
      </c>
      <c r="F287" s="37">
        <v>1061.75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7">
        <v>1061.75</v>
      </c>
      <c r="R287" s="37">
        <v>148.58000000000001</v>
      </c>
      <c r="S287" s="38">
        <f t="shared" si="4"/>
        <v>913.17</v>
      </c>
    </row>
    <row r="288" spans="1:19" s="11" customFormat="1" ht="15" customHeight="1">
      <c r="A288" s="34">
        <v>4865</v>
      </c>
      <c r="B288" s="34" t="s">
        <v>336</v>
      </c>
      <c r="C288" s="34" t="s">
        <v>27</v>
      </c>
      <c r="D288" s="60" t="s">
        <v>560</v>
      </c>
      <c r="E288" s="34" t="s">
        <v>485</v>
      </c>
      <c r="F288" s="37">
        <v>1436.27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218.35</v>
      </c>
      <c r="O288" s="37">
        <v>0</v>
      </c>
      <c r="P288" s="37">
        <v>0</v>
      </c>
      <c r="Q288" s="37">
        <v>1654.62</v>
      </c>
      <c r="R288" s="37">
        <v>242.67</v>
      </c>
      <c r="S288" s="38">
        <f t="shared" si="4"/>
        <v>1411.9499999999998</v>
      </c>
    </row>
    <row r="289" spans="1:32" s="11" customFormat="1" ht="15" customHeight="1">
      <c r="A289" s="34">
        <v>5071</v>
      </c>
      <c r="B289" s="34" t="s">
        <v>337</v>
      </c>
      <c r="C289" s="34" t="s">
        <v>20</v>
      </c>
      <c r="D289" s="60" t="s">
        <v>589</v>
      </c>
      <c r="E289" s="34" t="s">
        <v>485</v>
      </c>
      <c r="F289" s="37">
        <v>3763.06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3763.06</v>
      </c>
      <c r="R289" s="37">
        <v>645.55999999999995</v>
      </c>
      <c r="S289" s="38">
        <f t="shared" si="4"/>
        <v>3117.5</v>
      </c>
    </row>
    <row r="290" spans="1:32" s="11" customFormat="1" ht="15" customHeight="1">
      <c r="A290" s="34">
        <v>5433</v>
      </c>
      <c r="B290" s="34" t="s">
        <v>338</v>
      </c>
      <c r="C290" s="34" t="s">
        <v>23</v>
      </c>
      <c r="D290" s="60" t="s">
        <v>504</v>
      </c>
      <c r="E290" s="34" t="s">
        <v>485</v>
      </c>
      <c r="F290" s="37">
        <v>1521.14</v>
      </c>
      <c r="G290" s="37">
        <v>0</v>
      </c>
      <c r="H290" s="37">
        <v>209</v>
      </c>
      <c r="I290" s="37">
        <v>0</v>
      </c>
      <c r="J290" s="37">
        <v>0</v>
      </c>
      <c r="K290" s="37">
        <v>0</v>
      </c>
      <c r="L290" s="37">
        <v>0</v>
      </c>
      <c r="M290" s="37">
        <v>0</v>
      </c>
      <c r="N290" s="37">
        <v>311.31</v>
      </c>
      <c r="O290" s="37">
        <v>0</v>
      </c>
      <c r="P290" s="37">
        <v>1730.14</v>
      </c>
      <c r="Q290" s="37">
        <v>3771.59</v>
      </c>
      <c r="R290" s="37">
        <v>376.33</v>
      </c>
      <c r="S290" s="38">
        <f t="shared" si="4"/>
        <v>3395.26</v>
      </c>
    </row>
    <row r="291" spans="1:32" s="11" customFormat="1" ht="15" customHeight="1">
      <c r="A291" s="34">
        <v>313</v>
      </c>
      <c r="B291" s="34" t="s">
        <v>339</v>
      </c>
      <c r="C291" s="34" t="s">
        <v>38</v>
      </c>
      <c r="D291" s="60" t="s">
        <v>560</v>
      </c>
      <c r="E291" s="34" t="s">
        <v>485</v>
      </c>
      <c r="F291" s="37">
        <v>2625.15</v>
      </c>
      <c r="G291" s="37">
        <v>1906.26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233.48</v>
      </c>
      <c r="O291" s="37">
        <v>0</v>
      </c>
      <c r="P291" s="37">
        <v>0</v>
      </c>
      <c r="Q291" s="37">
        <v>4764.8900000000003</v>
      </c>
      <c r="R291" s="37">
        <v>928.28</v>
      </c>
      <c r="S291" s="38">
        <f t="shared" si="4"/>
        <v>3836.6100000000006</v>
      </c>
    </row>
    <row r="292" spans="1:32" s="11" customFormat="1" ht="15" customHeight="1">
      <c r="A292" s="34">
        <v>301</v>
      </c>
      <c r="B292" s="34" t="s">
        <v>340</v>
      </c>
      <c r="C292" s="34" t="s">
        <v>39</v>
      </c>
      <c r="D292" s="60" t="s">
        <v>560</v>
      </c>
      <c r="E292" s="34" t="s">
        <v>485</v>
      </c>
      <c r="F292" s="37">
        <v>2625.15</v>
      </c>
      <c r="G292" s="37">
        <v>435.99</v>
      </c>
      <c r="H292" s="37">
        <v>209</v>
      </c>
      <c r="I292" s="37">
        <v>0</v>
      </c>
      <c r="J292" s="37">
        <v>0</v>
      </c>
      <c r="K292" s="37">
        <v>0</v>
      </c>
      <c r="L292" s="37">
        <v>0</v>
      </c>
      <c r="M292" s="37">
        <v>0</v>
      </c>
      <c r="N292" s="37">
        <v>303.64</v>
      </c>
      <c r="O292" s="37">
        <v>0</v>
      </c>
      <c r="P292" s="37">
        <v>0</v>
      </c>
      <c r="Q292" s="37">
        <v>3573.78</v>
      </c>
      <c r="R292" s="37">
        <v>567.47</v>
      </c>
      <c r="S292" s="38">
        <f t="shared" si="4"/>
        <v>3006.3100000000004</v>
      </c>
    </row>
    <row r="293" spans="1:32" s="11" customFormat="1" ht="15" customHeight="1">
      <c r="A293" s="34">
        <v>303</v>
      </c>
      <c r="B293" s="34" t="s">
        <v>341</v>
      </c>
      <c r="C293" s="34" t="s">
        <v>39</v>
      </c>
      <c r="D293" s="60" t="s">
        <v>589</v>
      </c>
      <c r="E293" s="34" t="s">
        <v>485</v>
      </c>
      <c r="F293" s="37">
        <v>2425.23</v>
      </c>
      <c r="G293" s="37">
        <v>0</v>
      </c>
      <c r="H293" s="37">
        <v>209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391.44</v>
      </c>
      <c r="O293" s="37">
        <v>0</v>
      </c>
      <c r="P293" s="37">
        <v>0</v>
      </c>
      <c r="Q293" s="37">
        <v>3025.67</v>
      </c>
      <c r="R293" s="37">
        <v>529.05999999999995</v>
      </c>
      <c r="S293" s="38">
        <f t="shared" si="4"/>
        <v>2496.61</v>
      </c>
    </row>
    <row r="294" spans="1:32" s="11" customFormat="1" ht="15" customHeight="1">
      <c r="A294" s="34">
        <v>287</v>
      </c>
      <c r="B294" s="34" t="s">
        <v>342</v>
      </c>
      <c r="C294" s="34" t="s">
        <v>39</v>
      </c>
      <c r="D294" s="60" t="s">
        <v>560</v>
      </c>
      <c r="E294" s="34" t="s">
        <v>485</v>
      </c>
      <c r="F294" s="37">
        <v>2625.15</v>
      </c>
      <c r="G294" s="41">
        <v>932.11</v>
      </c>
      <c r="H294" s="37">
        <v>209</v>
      </c>
      <c r="I294" s="37">
        <v>0</v>
      </c>
      <c r="J294" s="37">
        <v>0</v>
      </c>
      <c r="K294" s="41">
        <v>0</v>
      </c>
      <c r="L294" s="37">
        <v>0</v>
      </c>
      <c r="M294" s="41">
        <v>0</v>
      </c>
      <c r="N294" s="41">
        <v>0</v>
      </c>
      <c r="O294" s="41">
        <v>0</v>
      </c>
      <c r="P294" s="41">
        <v>0</v>
      </c>
      <c r="Q294" s="41">
        <v>3766.26</v>
      </c>
      <c r="R294" s="41">
        <v>700.93</v>
      </c>
      <c r="S294" s="38">
        <f t="shared" si="4"/>
        <v>3065.3300000000004</v>
      </c>
    </row>
    <row r="295" spans="1:32" s="11" customFormat="1" ht="15" customHeight="1">
      <c r="A295" s="34">
        <v>523</v>
      </c>
      <c r="B295" s="34" t="s">
        <v>343</v>
      </c>
      <c r="C295" s="34" t="s">
        <v>39</v>
      </c>
      <c r="D295" s="60" t="s">
        <v>560</v>
      </c>
      <c r="E295" s="34" t="s">
        <v>485</v>
      </c>
      <c r="F295" s="37">
        <v>2625.15</v>
      </c>
      <c r="G295" s="41">
        <v>0</v>
      </c>
      <c r="H295" s="37">
        <v>689.02</v>
      </c>
      <c r="I295" s="37">
        <v>0</v>
      </c>
      <c r="J295" s="37">
        <v>0</v>
      </c>
      <c r="K295" s="41">
        <v>0</v>
      </c>
      <c r="L295" s="37">
        <v>0</v>
      </c>
      <c r="M295" s="41">
        <v>0</v>
      </c>
      <c r="N295" s="41">
        <v>0</v>
      </c>
      <c r="O295" s="41">
        <v>0</v>
      </c>
      <c r="P295" s="41">
        <v>0</v>
      </c>
      <c r="Q295" s="41">
        <v>3314.17</v>
      </c>
      <c r="R295" s="41">
        <v>737.86</v>
      </c>
      <c r="S295" s="38">
        <f t="shared" si="4"/>
        <v>2576.31</v>
      </c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:32" s="11" customFormat="1" ht="15" customHeight="1">
      <c r="A296" s="34">
        <v>5150</v>
      </c>
      <c r="B296" s="34" t="s">
        <v>344</v>
      </c>
      <c r="C296" s="34" t="s">
        <v>23</v>
      </c>
      <c r="D296" s="60" t="s">
        <v>588</v>
      </c>
      <c r="E296" s="34" t="s">
        <v>485</v>
      </c>
      <c r="F296" s="37">
        <v>1551.56</v>
      </c>
      <c r="G296" s="41">
        <v>0</v>
      </c>
      <c r="H296" s="37">
        <v>209</v>
      </c>
      <c r="I296" s="37">
        <v>0</v>
      </c>
      <c r="J296" s="37">
        <v>0</v>
      </c>
      <c r="K296" s="41">
        <v>0</v>
      </c>
      <c r="L296" s="37">
        <v>0</v>
      </c>
      <c r="M296" s="41">
        <v>0</v>
      </c>
      <c r="N296" s="41">
        <v>593.16</v>
      </c>
      <c r="O296" s="41">
        <v>0</v>
      </c>
      <c r="P296" s="41">
        <v>0</v>
      </c>
      <c r="Q296" s="41">
        <v>2353.7199999999998</v>
      </c>
      <c r="R296" s="41">
        <v>201.77</v>
      </c>
      <c r="S296" s="38">
        <f t="shared" si="4"/>
        <v>2151.9499999999998</v>
      </c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</row>
    <row r="297" spans="1:32" s="10" customFormat="1" ht="15" customHeight="1">
      <c r="A297" s="34">
        <v>568</v>
      </c>
      <c r="B297" s="34" t="s">
        <v>345</v>
      </c>
      <c r="C297" s="34" t="s">
        <v>18</v>
      </c>
      <c r="D297" s="60" t="s">
        <v>560</v>
      </c>
      <c r="E297" s="34" t="s">
        <v>485</v>
      </c>
      <c r="F297" s="37">
        <v>5374.24</v>
      </c>
      <c r="G297" s="41">
        <v>583.12</v>
      </c>
      <c r="H297" s="37">
        <v>0</v>
      </c>
      <c r="I297" s="37">
        <v>0</v>
      </c>
      <c r="J297" s="37">
        <v>0</v>
      </c>
      <c r="K297" s="41">
        <v>0</v>
      </c>
      <c r="L297" s="37">
        <v>1860.32</v>
      </c>
      <c r="M297" s="41">
        <v>0</v>
      </c>
      <c r="N297" s="41">
        <v>0</v>
      </c>
      <c r="O297" s="41">
        <v>0</v>
      </c>
      <c r="P297" s="41">
        <v>0</v>
      </c>
      <c r="Q297" s="41">
        <v>7817.68</v>
      </c>
      <c r="R297" s="41">
        <v>1802.49</v>
      </c>
      <c r="S297" s="38">
        <f t="shared" si="4"/>
        <v>6015.1900000000005</v>
      </c>
      <c r="T297" s="11"/>
    </row>
    <row r="298" spans="1:32" s="10" customFormat="1" ht="15" customHeight="1">
      <c r="A298" s="34">
        <v>5328</v>
      </c>
      <c r="B298" s="34" t="s">
        <v>346</v>
      </c>
      <c r="C298" s="34" t="s">
        <v>23</v>
      </c>
      <c r="D298" s="60" t="s">
        <v>504</v>
      </c>
      <c r="E298" s="34" t="s">
        <v>485</v>
      </c>
      <c r="F298" s="37">
        <v>1521.14</v>
      </c>
      <c r="G298" s="41">
        <v>0</v>
      </c>
      <c r="H298" s="37">
        <v>209</v>
      </c>
      <c r="I298" s="37">
        <v>0</v>
      </c>
      <c r="J298" s="37">
        <v>0</v>
      </c>
      <c r="K298" s="41">
        <v>57.67</v>
      </c>
      <c r="L298" s="37">
        <v>0</v>
      </c>
      <c r="M298" s="41">
        <v>0</v>
      </c>
      <c r="N298" s="41">
        <v>167.9</v>
      </c>
      <c r="O298" s="41">
        <v>0</v>
      </c>
      <c r="P298" s="41">
        <v>0</v>
      </c>
      <c r="Q298" s="41">
        <v>1955.71</v>
      </c>
      <c r="R298" s="41">
        <v>268.49</v>
      </c>
      <c r="S298" s="38">
        <f t="shared" si="4"/>
        <v>1687.22</v>
      </c>
      <c r="T298" s="11"/>
    </row>
    <row r="299" spans="1:32" s="10" customFormat="1" ht="15" customHeight="1">
      <c r="A299" s="34">
        <v>290</v>
      </c>
      <c r="B299" s="34" t="s">
        <v>347</v>
      </c>
      <c r="C299" s="34" t="s">
        <v>8</v>
      </c>
      <c r="D299" s="60" t="s">
        <v>560</v>
      </c>
      <c r="E299" s="34" t="s">
        <v>485</v>
      </c>
      <c r="F299" s="37">
        <v>1436.27</v>
      </c>
      <c r="G299" s="41">
        <v>514.29</v>
      </c>
      <c r="H299" s="37">
        <v>0</v>
      </c>
      <c r="I299" s="37">
        <v>0</v>
      </c>
      <c r="J299" s="37">
        <v>0</v>
      </c>
      <c r="K299" s="41">
        <v>0</v>
      </c>
      <c r="L299" s="37">
        <v>0</v>
      </c>
      <c r="M299" s="41">
        <v>0</v>
      </c>
      <c r="N299" s="41">
        <v>0</v>
      </c>
      <c r="O299" s="41">
        <v>0</v>
      </c>
      <c r="P299" s="41">
        <v>0</v>
      </c>
      <c r="Q299" s="41">
        <v>1950.56</v>
      </c>
      <c r="R299" s="41">
        <v>251.05</v>
      </c>
      <c r="S299" s="38">
        <f t="shared" si="4"/>
        <v>1699.51</v>
      </c>
      <c r="T299" s="11"/>
    </row>
    <row r="300" spans="1:32" s="10" customFormat="1" ht="15" customHeight="1">
      <c r="A300" s="34">
        <v>5648</v>
      </c>
      <c r="B300" s="34" t="s">
        <v>579</v>
      </c>
      <c r="C300" s="34" t="s">
        <v>582</v>
      </c>
      <c r="D300" s="60" t="s">
        <v>504</v>
      </c>
      <c r="E300" s="34" t="s">
        <v>485</v>
      </c>
      <c r="F300" s="37">
        <v>232.82</v>
      </c>
      <c r="G300" s="37">
        <v>0</v>
      </c>
      <c r="H300" s="37">
        <v>27.87</v>
      </c>
      <c r="I300" s="37"/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37">
        <v>0</v>
      </c>
      <c r="P300" s="37">
        <v>0</v>
      </c>
      <c r="Q300" s="37">
        <v>260.69</v>
      </c>
      <c r="R300" s="37">
        <v>19.55</v>
      </c>
      <c r="S300" s="38">
        <f t="shared" si="4"/>
        <v>241.14</v>
      </c>
      <c r="T300" s="33"/>
    </row>
    <row r="301" spans="1:32" s="10" customFormat="1" ht="15" customHeight="1">
      <c r="A301" s="34">
        <v>317</v>
      </c>
      <c r="B301" s="34" t="s">
        <v>348</v>
      </c>
      <c r="C301" s="34" t="s">
        <v>12</v>
      </c>
      <c r="D301" s="60" t="s">
        <v>589</v>
      </c>
      <c r="E301" s="34" t="s">
        <v>485</v>
      </c>
      <c r="F301" s="37">
        <v>3176.13</v>
      </c>
      <c r="G301" s="41">
        <v>0</v>
      </c>
      <c r="H301" s="37">
        <v>0</v>
      </c>
      <c r="I301" s="37">
        <v>0</v>
      </c>
      <c r="J301" s="37">
        <v>0</v>
      </c>
      <c r="K301" s="41">
        <v>0</v>
      </c>
      <c r="L301" s="37">
        <v>1000</v>
      </c>
      <c r="M301" s="41">
        <v>0</v>
      </c>
      <c r="N301" s="41">
        <v>0</v>
      </c>
      <c r="O301" s="41">
        <v>0</v>
      </c>
      <c r="P301" s="41">
        <v>0</v>
      </c>
      <c r="Q301" s="41">
        <v>4176.13</v>
      </c>
      <c r="R301" s="41">
        <v>925.24</v>
      </c>
      <c r="S301" s="38">
        <f t="shared" si="4"/>
        <v>3250.8900000000003</v>
      </c>
    </row>
    <row r="302" spans="1:32" s="10" customFormat="1" ht="15" customHeight="1">
      <c r="A302" s="34">
        <v>5484</v>
      </c>
      <c r="B302" s="34" t="s">
        <v>349</v>
      </c>
      <c r="C302" s="34" t="s">
        <v>22</v>
      </c>
      <c r="D302" s="60">
        <v>3</v>
      </c>
      <c r="E302" s="34" t="s">
        <v>485</v>
      </c>
      <c r="F302" s="37">
        <v>8320</v>
      </c>
      <c r="G302" s="41">
        <v>0</v>
      </c>
      <c r="H302" s="37">
        <v>0</v>
      </c>
      <c r="I302" s="37">
        <v>0</v>
      </c>
      <c r="J302" s="37">
        <v>0</v>
      </c>
      <c r="K302" s="41">
        <v>0</v>
      </c>
      <c r="L302" s="37">
        <v>0</v>
      </c>
      <c r="M302" s="41">
        <v>0</v>
      </c>
      <c r="N302" s="41">
        <v>0</v>
      </c>
      <c r="O302" s="41">
        <v>0</v>
      </c>
      <c r="P302" s="41">
        <v>0</v>
      </c>
      <c r="Q302" s="41">
        <v>8320</v>
      </c>
      <c r="R302" s="41">
        <v>2610.84</v>
      </c>
      <c r="S302" s="38">
        <f t="shared" si="4"/>
        <v>5709.16</v>
      </c>
    </row>
    <row r="303" spans="1:32" s="10" customFormat="1" ht="15" customHeight="1">
      <c r="A303" s="34">
        <v>5597</v>
      </c>
      <c r="B303" s="34" t="s">
        <v>539</v>
      </c>
      <c r="C303" s="34" t="s">
        <v>506</v>
      </c>
      <c r="D303" s="60">
        <v>0</v>
      </c>
      <c r="E303" s="34" t="s">
        <v>485</v>
      </c>
      <c r="F303" s="37">
        <v>8000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37">
        <v>8000</v>
      </c>
      <c r="R303" s="37">
        <v>1852.62</v>
      </c>
      <c r="S303" s="38">
        <f t="shared" si="4"/>
        <v>6147.38</v>
      </c>
    </row>
    <row r="304" spans="1:32" s="10" customFormat="1" ht="15" customHeight="1">
      <c r="A304" s="34">
        <v>289</v>
      </c>
      <c r="B304" s="34" t="s">
        <v>350</v>
      </c>
      <c r="C304" s="34" t="s">
        <v>60</v>
      </c>
      <c r="D304" s="60" t="s">
        <v>560</v>
      </c>
      <c r="E304" s="34" t="s">
        <v>485</v>
      </c>
      <c r="F304" s="37">
        <v>2625.15</v>
      </c>
      <c r="G304" s="37">
        <v>127.21</v>
      </c>
      <c r="H304" s="37">
        <v>292.88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v>3045.24</v>
      </c>
      <c r="R304" s="37">
        <v>341.89</v>
      </c>
      <c r="S304" s="38">
        <f t="shared" si="4"/>
        <v>2703.35</v>
      </c>
      <c r="U304" s="11"/>
      <c r="V304" s="11"/>
      <c r="W304" s="11"/>
      <c r="X304" s="11"/>
      <c r="Y304" s="11"/>
      <c r="Z304" s="11"/>
      <c r="AA304" s="11"/>
      <c r="AB304" s="11"/>
    </row>
    <row r="305" spans="1:32" s="10" customFormat="1" ht="15" customHeight="1">
      <c r="A305" s="34">
        <v>5158</v>
      </c>
      <c r="B305" s="34" t="s">
        <v>351</v>
      </c>
      <c r="C305" s="34" t="s">
        <v>17</v>
      </c>
      <c r="D305" s="60" t="s">
        <v>588</v>
      </c>
      <c r="E305" s="34" t="s">
        <v>485</v>
      </c>
      <c r="F305" s="37">
        <v>2039.2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2039.2</v>
      </c>
      <c r="R305" s="37">
        <v>172.84</v>
      </c>
      <c r="S305" s="38">
        <f t="shared" si="4"/>
        <v>1866.3600000000001</v>
      </c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</row>
    <row r="306" spans="1:32" s="10" customFormat="1" ht="15" customHeight="1">
      <c r="A306" s="34">
        <v>5579</v>
      </c>
      <c r="B306" s="34" t="s">
        <v>497</v>
      </c>
      <c r="C306" s="34" t="s">
        <v>503</v>
      </c>
      <c r="D306" s="60" t="s">
        <v>504</v>
      </c>
      <c r="E306" s="34" t="s">
        <v>485</v>
      </c>
      <c r="F306" s="37">
        <v>1521.14</v>
      </c>
      <c r="G306" s="37">
        <v>0</v>
      </c>
      <c r="H306" s="37">
        <v>209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250.25</v>
      </c>
      <c r="O306" s="37">
        <v>0</v>
      </c>
      <c r="P306" s="37">
        <v>0</v>
      </c>
      <c r="Q306" s="37">
        <v>1980.39</v>
      </c>
      <c r="R306" s="37">
        <v>393.74</v>
      </c>
      <c r="S306" s="38">
        <f t="shared" si="4"/>
        <v>1586.65</v>
      </c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</row>
    <row r="307" spans="1:32" s="11" customFormat="1" ht="15" customHeight="1">
      <c r="A307" s="34">
        <v>5637</v>
      </c>
      <c r="B307" s="34" t="s">
        <v>569</v>
      </c>
      <c r="C307" s="34" t="s">
        <v>11</v>
      </c>
      <c r="D307" s="60">
        <v>0</v>
      </c>
      <c r="E307" s="34" t="s">
        <v>482</v>
      </c>
      <c r="F307" s="37">
        <v>830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86</v>
      </c>
      <c r="N307" s="37">
        <v>0</v>
      </c>
      <c r="O307" s="37">
        <v>0</v>
      </c>
      <c r="P307" s="37">
        <v>0</v>
      </c>
      <c r="Q307" s="37">
        <v>916</v>
      </c>
      <c r="R307" s="37">
        <v>27.67</v>
      </c>
      <c r="S307" s="38">
        <f t="shared" si="4"/>
        <v>888.33</v>
      </c>
      <c r="T307" s="10"/>
    </row>
    <row r="308" spans="1:32" s="11" customFormat="1" ht="15" customHeight="1">
      <c r="A308" s="34">
        <v>4441</v>
      </c>
      <c r="B308" s="34" t="s">
        <v>352</v>
      </c>
      <c r="C308" s="34" t="s">
        <v>55</v>
      </c>
      <c r="D308" s="60" t="s">
        <v>560</v>
      </c>
      <c r="E308" s="34" t="s">
        <v>485</v>
      </c>
      <c r="F308" s="37">
        <v>2251.4299999999998</v>
      </c>
      <c r="G308" s="37">
        <v>1380.98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303.64</v>
      </c>
      <c r="O308" s="37">
        <v>0</v>
      </c>
      <c r="P308" s="37">
        <v>0</v>
      </c>
      <c r="Q308" s="37">
        <v>3936.05</v>
      </c>
      <c r="R308" s="37">
        <v>992.95</v>
      </c>
      <c r="S308" s="38">
        <f t="shared" si="4"/>
        <v>2943.1000000000004</v>
      </c>
      <c r="T308" s="10"/>
    </row>
    <row r="309" spans="1:32" s="11" customFormat="1" ht="15" customHeight="1">
      <c r="A309" s="34">
        <v>5582</v>
      </c>
      <c r="B309" s="34" t="s">
        <v>498</v>
      </c>
      <c r="C309" s="34" t="s">
        <v>510</v>
      </c>
      <c r="D309" s="60" t="s">
        <v>504</v>
      </c>
      <c r="E309" s="34" t="s">
        <v>485</v>
      </c>
      <c r="F309" s="37">
        <v>1999.2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1999.2</v>
      </c>
      <c r="R309" s="37">
        <v>169.24</v>
      </c>
      <c r="S309" s="38">
        <f t="shared" si="4"/>
        <v>1829.96</v>
      </c>
      <c r="T309" s="10"/>
    </row>
    <row r="310" spans="1:32" s="11" customFormat="1" ht="15" customHeight="1">
      <c r="A310" s="34">
        <v>5447</v>
      </c>
      <c r="B310" s="34" t="s">
        <v>353</v>
      </c>
      <c r="C310" s="34" t="s">
        <v>23</v>
      </c>
      <c r="D310" s="60" t="s">
        <v>504</v>
      </c>
      <c r="E310" s="34" t="s">
        <v>485</v>
      </c>
      <c r="F310" s="37">
        <v>1521.14</v>
      </c>
      <c r="G310" s="37">
        <v>0</v>
      </c>
      <c r="H310" s="37">
        <v>209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37">
        <v>1730.14</v>
      </c>
      <c r="R310" s="37">
        <v>246.35</v>
      </c>
      <c r="S310" s="38">
        <f t="shared" si="4"/>
        <v>1483.7900000000002</v>
      </c>
      <c r="U310" s="33"/>
      <c r="V310" s="33"/>
      <c r="W310" s="33"/>
      <c r="X310" s="33"/>
      <c r="Y310" s="33"/>
      <c r="Z310" s="33"/>
      <c r="AA310" s="33"/>
      <c r="AB310" s="33"/>
    </row>
    <row r="311" spans="1:32" s="11" customFormat="1" ht="15" customHeight="1">
      <c r="A311" s="34">
        <v>5059</v>
      </c>
      <c r="B311" s="34" t="s">
        <v>354</v>
      </c>
      <c r="C311" s="34" t="s">
        <v>20</v>
      </c>
      <c r="D311" s="60" t="s">
        <v>589</v>
      </c>
      <c r="E311" s="34" t="s">
        <v>485</v>
      </c>
      <c r="F311" s="37">
        <v>3763.06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233.48</v>
      </c>
      <c r="O311" s="37">
        <v>0</v>
      </c>
      <c r="P311" s="37">
        <v>0</v>
      </c>
      <c r="Q311" s="37">
        <v>3996.54</v>
      </c>
      <c r="R311" s="37">
        <v>1654.87</v>
      </c>
      <c r="S311" s="38">
        <f t="shared" si="4"/>
        <v>2341.67</v>
      </c>
      <c r="AC311" s="33"/>
      <c r="AD311" s="33"/>
      <c r="AE311" s="33"/>
    </row>
    <row r="312" spans="1:32" s="11" customFormat="1" ht="15" customHeight="1">
      <c r="A312" s="34">
        <v>4331</v>
      </c>
      <c r="B312" s="34" t="s">
        <v>355</v>
      </c>
      <c r="C312" s="34" t="s">
        <v>18</v>
      </c>
      <c r="D312" s="60" t="s">
        <v>560</v>
      </c>
      <c r="E312" s="34" t="s">
        <v>485</v>
      </c>
      <c r="F312" s="37">
        <v>5374.24</v>
      </c>
      <c r="G312" s="37">
        <v>50.96</v>
      </c>
      <c r="H312" s="37">
        <v>0</v>
      </c>
      <c r="I312" s="37">
        <v>0</v>
      </c>
      <c r="J312" s="37">
        <v>904.2</v>
      </c>
      <c r="K312" s="37">
        <v>0</v>
      </c>
      <c r="L312" s="37">
        <v>0</v>
      </c>
      <c r="M312" s="37">
        <v>0</v>
      </c>
      <c r="N312" s="37">
        <v>357.65</v>
      </c>
      <c r="O312" s="37">
        <v>0</v>
      </c>
      <c r="P312" s="37">
        <v>0</v>
      </c>
      <c r="Q312" s="37">
        <v>6687.05</v>
      </c>
      <c r="R312" s="37">
        <v>1641.9</v>
      </c>
      <c r="S312" s="38">
        <f t="shared" si="4"/>
        <v>5045.1499999999996</v>
      </c>
      <c r="AF312" s="33"/>
    </row>
    <row r="313" spans="1:32" s="33" customFormat="1" ht="15" customHeight="1">
      <c r="A313" s="34">
        <v>5100</v>
      </c>
      <c r="B313" s="34" t="s">
        <v>356</v>
      </c>
      <c r="C313" s="34" t="s">
        <v>35</v>
      </c>
      <c r="D313" s="60" t="s">
        <v>590</v>
      </c>
      <c r="E313" s="34" t="s">
        <v>485</v>
      </c>
      <c r="F313" s="37">
        <v>1149.27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1149.27</v>
      </c>
      <c r="R313" s="37">
        <v>430.11</v>
      </c>
      <c r="S313" s="38">
        <f t="shared" si="4"/>
        <v>719.16</v>
      </c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</row>
    <row r="314" spans="1:32" s="11" customFormat="1" ht="15" customHeight="1">
      <c r="A314" s="34">
        <v>91</v>
      </c>
      <c r="B314" s="34" t="s">
        <v>357</v>
      </c>
      <c r="C314" s="34" t="s">
        <v>26</v>
      </c>
      <c r="D314" s="60" t="s">
        <v>560</v>
      </c>
      <c r="E314" s="34" t="s">
        <v>485</v>
      </c>
      <c r="F314" s="37">
        <v>7106.17</v>
      </c>
      <c r="G314" s="37">
        <v>169.28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202.42</v>
      </c>
      <c r="O314" s="37">
        <v>0</v>
      </c>
      <c r="P314" s="37">
        <v>0</v>
      </c>
      <c r="Q314" s="37">
        <v>7477.87</v>
      </c>
      <c r="R314" s="37">
        <v>1648.37</v>
      </c>
      <c r="S314" s="38">
        <f t="shared" si="4"/>
        <v>5829.5</v>
      </c>
    </row>
    <row r="315" spans="1:32" s="11" customFormat="1" ht="15" customHeight="1">
      <c r="A315" s="34">
        <v>38</v>
      </c>
      <c r="B315" s="34" t="s">
        <v>358</v>
      </c>
      <c r="C315" s="34" t="s">
        <v>37</v>
      </c>
      <c r="D315" s="60" t="s">
        <v>560</v>
      </c>
      <c r="E315" s="34" t="s">
        <v>485</v>
      </c>
      <c r="F315" s="37">
        <v>6234.96</v>
      </c>
      <c r="G315" s="37">
        <v>5489.84</v>
      </c>
      <c r="H315" s="37">
        <v>0</v>
      </c>
      <c r="I315" s="37">
        <v>0</v>
      </c>
      <c r="J315" s="37">
        <v>2344.96</v>
      </c>
      <c r="K315" s="37">
        <v>0</v>
      </c>
      <c r="L315" s="37">
        <v>0</v>
      </c>
      <c r="M315" s="37">
        <v>0</v>
      </c>
      <c r="N315" s="37">
        <v>0</v>
      </c>
      <c r="O315" s="37">
        <v>0</v>
      </c>
      <c r="P315" s="37">
        <v>0</v>
      </c>
      <c r="Q315" s="37">
        <v>14069.76</v>
      </c>
      <c r="R315" s="37">
        <v>3521.81</v>
      </c>
      <c r="S315" s="38">
        <f t="shared" si="4"/>
        <v>10547.95</v>
      </c>
    </row>
    <row r="316" spans="1:32" s="11" customFormat="1" ht="15" customHeight="1">
      <c r="A316" s="34">
        <v>5495</v>
      </c>
      <c r="B316" s="34" t="s">
        <v>359</v>
      </c>
      <c r="C316" s="34" t="s">
        <v>46</v>
      </c>
      <c r="D316" s="60" t="s">
        <v>504</v>
      </c>
      <c r="E316" s="34" t="s">
        <v>486</v>
      </c>
      <c r="F316" s="37">
        <v>1521.14</v>
      </c>
      <c r="G316" s="37">
        <v>0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0</v>
      </c>
      <c r="N316" s="37">
        <v>250.25</v>
      </c>
      <c r="O316" s="37">
        <v>0</v>
      </c>
      <c r="P316" s="37">
        <v>0</v>
      </c>
      <c r="Q316" s="37">
        <v>1771.39</v>
      </c>
      <c r="R316" s="37">
        <v>244.49</v>
      </c>
      <c r="S316" s="38">
        <f t="shared" si="4"/>
        <v>1526.9</v>
      </c>
      <c r="T316" s="33"/>
    </row>
    <row r="317" spans="1:32" s="11" customFormat="1" ht="15" customHeight="1">
      <c r="A317" s="34">
        <v>10</v>
      </c>
      <c r="B317" s="34" t="s">
        <v>360</v>
      </c>
      <c r="C317" s="34" t="s">
        <v>30</v>
      </c>
      <c r="D317" s="60" t="s">
        <v>560</v>
      </c>
      <c r="E317" s="34" t="s">
        <v>485</v>
      </c>
      <c r="F317" s="37">
        <v>1436.27</v>
      </c>
      <c r="G317" s="37">
        <v>1118.29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0</v>
      </c>
      <c r="N317" s="37">
        <v>537.12</v>
      </c>
      <c r="O317" s="37">
        <v>0</v>
      </c>
      <c r="P317" s="37">
        <v>0</v>
      </c>
      <c r="Q317" s="37">
        <v>3091.68</v>
      </c>
      <c r="R317" s="37">
        <v>351.03</v>
      </c>
      <c r="S317" s="38">
        <f t="shared" si="4"/>
        <v>2740.6499999999996</v>
      </c>
    </row>
    <row r="318" spans="1:32" s="11" customFormat="1" ht="15" customHeight="1">
      <c r="A318" s="34">
        <v>4718</v>
      </c>
      <c r="B318" s="34" t="s">
        <v>361</v>
      </c>
      <c r="C318" s="34" t="s">
        <v>4</v>
      </c>
      <c r="D318" s="60" t="s">
        <v>589</v>
      </c>
      <c r="E318" s="34" t="s">
        <v>485</v>
      </c>
      <c r="F318" s="37">
        <v>3763.06</v>
      </c>
      <c r="G318" s="37">
        <v>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0</v>
      </c>
      <c r="N318" s="37">
        <v>114.76</v>
      </c>
      <c r="O318" s="37">
        <v>0</v>
      </c>
      <c r="P318" s="37">
        <v>0</v>
      </c>
      <c r="Q318" s="37">
        <v>3877.82</v>
      </c>
      <c r="R318" s="37">
        <v>542.55999999999995</v>
      </c>
      <c r="S318" s="38">
        <f t="shared" si="4"/>
        <v>3335.26</v>
      </c>
    </row>
    <row r="319" spans="1:32" s="11" customFormat="1" ht="15" customHeight="1">
      <c r="A319" s="34">
        <v>5188</v>
      </c>
      <c r="B319" s="34" t="s">
        <v>362</v>
      </c>
      <c r="C319" s="34" t="s">
        <v>38</v>
      </c>
      <c r="D319" s="60" t="s">
        <v>588</v>
      </c>
      <c r="E319" s="34" t="s">
        <v>485</v>
      </c>
      <c r="F319" s="37">
        <v>2377.6799999999998</v>
      </c>
      <c r="G319" s="37">
        <v>0</v>
      </c>
      <c r="H319" s="37">
        <v>0</v>
      </c>
      <c r="I319" s="37">
        <v>0</v>
      </c>
      <c r="J319" s="37">
        <v>792.56</v>
      </c>
      <c r="K319" s="37">
        <v>0</v>
      </c>
      <c r="L319" s="37">
        <v>0</v>
      </c>
      <c r="M319" s="37">
        <v>0</v>
      </c>
      <c r="N319" s="37">
        <v>125.92</v>
      </c>
      <c r="O319" s="37">
        <v>0</v>
      </c>
      <c r="P319" s="37">
        <v>0</v>
      </c>
      <c r="Q319" s="37">
        <v>3296.16</v>
      </c>
      <c r="R319" s="37">
        <v>410.08</v>
      </c>
      <c r="S319" s="38">
        <f t="shared" si="4"/>
        <v>2886.08</v>
      </c>
    </row>
    <row r="320" spans="1:32" s="11" customFormat="1" ht="15" customHeight="1">
      <c r="A320" s="34">
        <v>5438</v>
      </c>
      <c r="B320" s="34" t="s">
        <v>363</v>
      </c>
      <c r="C320" s="34" t="s">
        <v>19</v>
      </c>
      <c r="D320" s="60" t="s">
        <v>504</v>
      </c>
      <c r="E320" s="34" t="s">
        <v>485</v>
      </c>
      <c r="F320" s="37">
        <v>3616.93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7">
        <v>3616.93</v>
      </c>
      <c r="R320" s="37">
        <v>503.24</v>
      </c>
      <c r="S320" s="38">
        <f t="shared" si="4"/>
        <v>3113.6899999999996</v>
      </c>
    </row>
    <row r="321" spans="1:29" s="11" customFormat="1" ht="15" customHeight="1">
      <c r="A321" s="34">
        <v>5617</v>
      </c>
      <c r="B321" s="34" t="s">
        <v>557</v>
      </c>
      <c r="C321" s="34" t="s">
        <v>11</v>
      </c>
      <c r="D321" s="60">
        <v>0</v>
      </c>
      <c r="E321" s="34" t="s">
        <v>482</v>
      </c>
      <c r="F321" s="37">
        <v>830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86</v>
      </c>
      <c r="N321" s="37">
        <v>0</v>
      </c>
      <c r="O321" s="37">
        <v>0</v>
      </c>
      <c r="P321" s="37">
        <v>0</v>
      </c>
      <c r="Q321" s="37">
        <v>916</v>
      </c>
      <c r="R321" s="37">
        <v>0</v>
      </c>
      <c r="S321" s="38">
        <f t="shared" si="4"/>
        <v>916</v>
      </c>
    </row>
    <row r="322" spans="1:29" s="11" customFormat="1" ht="15" customHeight="1">
      <c r="A322" s="34">
        <v>5458</v>
      </c>
      <c r="B322" s="34" t="s">
        <v>364</v>
      </c>
      <c r="C322" s="34" t="s">
        <v>20</v>
      </c>
      <c r="D322" s="60" t="s">
        <v>504</v>
      </c>
      <c r="E322" s="34" t="s">
        <v>485</v>
      </c>
      <c r="F322" s="37">
        <v>3616.93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37">
        <v>0</v>
      </c>
      <c r="P322" s="37">
        <v>0</v>
      </c>
      <c r="Q322" s="37">
        <v>3616.93</v>
      </c>
      <c r="R322" s="37">
        <v>498.24</v>
      </c>
      <c r="S322" s="38">
        <f t="shared" si="4"/>
        <v>3118.6899999999996</v>
      </c>
    </row>
    <row r="323" spans="1:29" s="11" customFormat="1" ht="15" customHeight="1">
      <c r="A323" s="34">
        <v>512</v>
      </c>
      <c r="B323" s="34" t="s">
        <v>365</v>
      </c>
      <c r="C323" s="34" t="s">
        <v>39</v>
      </c>
      <c r="D323" s="60" t="s">
        <v>560</v>
      </c>
      <c r="E323" s="34" t="s">
        <v>485</v>
      </c>
      <c r="F323" s="37">
        <v>2625.15</v>
      </c>
      <c r="G323" s="37">
        <v>0</v>
      </c>
      <c r="H323" s="37">
        <v>209</v>
      </c>
      <c r="I323" s="37">
        <v>0</v>
      </c>
      <c r="J323" s="37">
        <v>0</v>
      </c>
      <c r="K323" s="37">
        <v>94.47</v>
      </c>
      <c r="L323" s="37">
        <v>0</v>
      </c>
      <c r="M323" s="37">
        <v>0</v>
      </c>
      <c r="N323" s="37">
        <v>466.5</v>
      </c>
      <c r="O323" s="37">
        <v>0</v>
      </c>
      <c r="P323" s="37">
        <v>0</v>
      </c>
      <c r="Q323" s="37">
        <v>3395.12</v>
      </c>
      <c r="R323" s="37">
        <v>442.43</v>
      </c>
      <c r="S323" s="38">
        <f t="shared" si="4"/>
        <v>2952.69</v>
      </c>
    </row>
    <row r="324" spans="1:29" s="11" customFormat="1" ht="15" customHeight="1">
      <c r="A324" s="34">
        <v>5610</v>
      </c>
      <c r="B324" s="34" t="s">
        <v>547</v>
      </c>
      <c r="C324" s="34" t="s">
        <v>510</v>
      </c>
      <c r="D324" s="60" t="s">
        <v>591</v>
      </c>
      <c r="E324" s="34" t="s">
        <v>485</v>
      </c>
      <c r="F324" s="37">
        <v>1999.2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7">
        <v>0</v>
      </c>
      <c r="N324" s="37">
        <v>0</v>
      </c>
      <c r="O324" s="37">
        <v>0</v>
      </c>
      <c r="P324" s="37">
        <v>0</v>
      </c>
      <c r="Q324" s="37">
        <v>1999.2</v>
      </c>
      <c r="R324" s="37">
        <v>164.24</v>
      </c>
      <c r="S324" s="38">
        <f t="shared" si="4"/>
        <v>1834.96</v>
      </c>
    </row>
    <row r="325" spans="1:29" s="11" customFormat="1" ht="15" customHeight="1">
      <c r="A325" s="34">
        <v>4615</v>
      </c>
      <c r="B325" s="34" t="s">
        <v>366</v>
      </c>
      <c r="C325" s="34" t="s">
        <v>18</v>
      </c>
      <c r="D325" s="60" t="s">
        <v>560</v>
      </c>
      <c r="E325" s="34" t="s">
        <v>485</v>
      </c>
      <c r="F325" s="37">
        <v>5374.24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83.95</v>
      </c>
      <c r="O325" s="37">
        <v>0</v>
      </c>
      <c r="P325" s="37">
        <v>0</v>
      </c>
      <c r="Q325" s="37">
        <v>5458.19</v>
      </c>
      <c r="R325" s="37">
        <v>2580.33</v>
      </c>
      <c r="S325" s="38">
        <f t="shared" si="4"/>
        <v>2877.8599999999997</v>
      </c>
    </row>
    <row r="326" spans="1:29" s="11" customFormat="1" ht="15" customHeight="1">
      <c r="A326" s="34">
        <v>156</v>
      </c>
      <c r="B326" s="34" t="s">
        <v>367</v>
      </c>
      <c r="C326" s="34" t="s">
        <v>33</v>
      </c>
      <c r="D326" s="60" t="s">
        <v>560</v>
      </c>
      <c r="E326" s="34" t="s">
        <v>485</v>
      </c>
      <c r="F326" s="37">
        <v>5374.24</v>
      </c>
      <c r="G326" s="37">
        <v>824.63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7">
        <v>0</v>
      </c>
      <c r="O326" s="37">
        <v>0</v>
      </c>
      <c r="P326" s="37">
        <v>0</v>
      </c>
      <c r="Q326" s="37">
        <v>6198.87</v>
      </c>
      <c r="R326" s="37">
        <v>2423.46</v>
      </c>
      <c r="S326" s="38">
        <f t="shared" si="4"/>
        <v>3775.41</v>
      </c>
    </row>
    <row r="327" spans="1:29" s="11" customFormat="1" ht="15" customHeight="1">
      <c r="A327" s="34">
        <v>4435</v>
      </c>
      <c r="B327" s="34" t="s">
        <v>368</v>
      </c>
      <c r="C327" s="34" t="s">
        <v>61</v>
      </c>
      <c r="D327" s="60" t="s">
        <v>589</v>
      </c>
      <c r="E327" s="34" t="s">
        <v>485</v>
      </c>
      <c r="F327" s="37">
        <v>10340.129999999999</v>
      </c>
      <c r="G327" s="37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0</v>
      </c>
      <c r="N327" s="37">
        <v>0</v>
      </c>
      <c r="O327" s="37">
        <v>0</v>
      </c>
      <c r="P327" s="37">
        <v>0</v>
      </c>
      <c r="Q327" s="37">
        <v>10340.129999999999</v>
      </c>
      <c r="R327" s="37">
        <v>2526.88</v>
      </c>
      <c r="S327" s="38">
        <f t="shared" si="4"/>
        <v>7813.2499999999991</v>
      </c>
    </row>
    <row r="328" spans="1:29" s="11" customFormat="1" ht="15" customHeight="1">
      <c r="A328" s="34">
        <v>4671</v>
      </c>
      <c r="B328" s="34" t="s">
        <v>369</v>
      </c>
      <c r="C328" s="34" t="s">
        <v>18</v>
      </c>
      <c r="D328" s="60" t="s">
        <v>587</v>
      </c>
      <c r="E328" s="34" t="s">
        <v>485</v>
      </c>
      <c r="F328" s="37">
        <v>5268.88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7">
        <v>76.510000000000005</v>
      </c>
      <c r="O328" s="37">
        <v>0</v>
      </c>
      <c r="P328" s="37">
        <v>0</v>
      </c>
      <c r="Q328" s="37">
        <v>5345.39</v>
      </c>
      <c r="R328" s="37">
        <v>1017.1</v>
      </c>
      <c r="S328" s="38">
        <f t="shared" si="4"/>
        <v>4328.29</v>
      </c>
    </row>
    <row r="329" spans="1:29" s="11" customFormat="1" ht="15" customHeight="1">
      <c r="A329" s="34">
        <v>519</v>
      </c>
      <c r="B329" s="34" t="s">
        <v>370</v>
      </c>
      <c r="C329" s="34" t="s">
        <v>39</v>
      </c>
      <c r="D329" s="60" t="s">
        <v>560</v>
      </c>
      <c r="E329" s="34" t="s">
        <v>485</v>
      </c>
      <c r="F329" s="37">
        <v>2625.15</v>
      </c>
      <c r="G329" s="37">
        <v>0</v>
      </c>
      <c r="H329" s="37">
        <v>209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7">
        <v>0</v>
      </c>
      <c r="P329" s="37">
        <v>0</v>
      </c>
      <c r="Q329" s="37">
        <v>2834.15</v>
      </c>
      <c r="R329" s="37">
        <v>474.36</v>
      </c>
      <c r="S329" s="38">
        <f t="shared" si="4"/>
        <v>2359.79</v>
      </c>
    </row>
    <row r="330" spans="1:29" s="11" customFormat="1" ht="15" customHeight="1">
      <c r="A330" s="34">
        <v>591</v>
      </c>
      <c r="B330" s="34" t="s">
        <v>371</v>
      </c>
      <c r="C330" s="34" t="s">
        <v>20</v>
      </c>
      <c r="D330" s="60" t="s">
        <v>589</v>
      </c>
      <c r="E330" s="34" t="s">
        <v>485</v>
      </c>
      <c r="F330" s="37">
        <v>3763.06</v>
      </c>
      <c r="G330" s="37">
        <v>0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7">
        <v>0</v>
      </c>
      <c r="O330" s="37">
        <v>0</v>
      </c>
      <c r="P330" s="37">
        <v>0</v>
      </c>
      <c r="Q330" s="37">
        <v>3763.06</v>
      </c>
      <c r="R330" s="37">
        <v>618.55999999999995</v>
      </c>
      <c r="S330" s="38">
        <f t="shared" si="4"/>
        <v>3144.5</v>
      </c>
    </row>
    <row r="331" spans="1:29" s="33" customFormat="1" ht="15" customHeight="1">
      <c r="A331" s="34">
        <v>5645</v>
      </c>
      <c r="B331" s="34" t="s">
        <v>580</v>
      </c>
      <c r="C331" s="34" t="s">
        <v>11</v>
      </c>
      <c r="D331" s="60">
        <v>0</v>
      </c>
      <c r="E331" s="34" t="s">
        <v>482</v>
      </c>
      <c r="F331" s="37">
        <v>747</v>
      </c>
      <c r="G331" s="37">
        <v>0</v>
      </c>
      <c r="H331" s="37">
        <v>0</v>
      </c>
      <c r="I331" s="37"/>
      <c r="J331" s="37">
        <v>0</v>
      </c>
      <c r="K331" s="37">
        <v>0</v>
      </c>
      <c r="L331" s="37">
        <v>0</v>
      </c>
      <c r="M331" s="37">
        <v>77.400000000000006</v>
      </c>
      <c r="N331" s="37">
        <v>0</v>
      </c>
      <c r="O331" s="37">
        <v>0</v>
      </c>
      <c r="P331" s="37">
        <v>0</v>
      </c>
      <c r="Q331" s="37">
        <v>824.4</v>
      </c>
      <c r="R331" s="37">
        <v>0</v>
      </c>
      <c r="S331" s="38">
        <f t="shared" ref="S331:S394" si="5">SUM(Q331-R331)</f>
        <v>824.4</v>
      </c>
      <c r="U331" s="11"/>
      <c r="V331" s="11"/>
      <c r="W331" s="11"/>
      <c r="X331" s="11"/>
      <c r="Y331" s="11"/>
      <c r="Z331" s="11"/>
      <c r="AA331" s="11"/>
      <c r="AB331" s="11"/>
      <c r="AC331" s="11"/>
    </row>
    <row r="332" spans="1:29" s="11" customFormat="1" ht="15" customHeight="1">
      <c r="A332" s="34">
        <v>592</v>
      </c>
      <c r="B332" s="34" t="s">
        <v>372</v>
      </c>
      <c r="C332" s="34" t="s">
        <v>12</v>
      </c>
      <c r="D332" s="60" t="s">
        <v>560</v>
      </c>
      <c r="E332" s="34" t="s">
        <v>485</v>
      </c>
      <c r="F332" s="37">
        <v>3437.95</v>
      </c>
      <c r="G332" s="37">
        <v>213.66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0</v>
      </c>
      <c r="N332" s="37">
        <v>233.48</v>
      </c>
      <c r="O332" s="37">
        <v>0</v>
      </c>
      <c r="P332" s="37">
        <v>0</v>
      </c>
      <c r="Q332" s="37">
        <v>3885.09</v>
      </c>
      <c r="R332" s="37">
        <v>1260.7</v>
      </c>
      <c r="S332" s="38">
        <f t="shared" si="5"/>
        <v>2624.3900000000003</v>
      </c>
    </row>
    <row r="333" spans="1:29" s="11" customFormat="1" ht="15" customHeight="1">
      <c r="A333" s="34">
        <v>5162</v>
      </c>
      <c r="B333" s="34" t="s">
        <v>373</v>
      </c>
      <c r="C333" s="34" t="s">
        <v>17</v>
      </c>
      <c r="D333" s="60" t="s">
        <v>588</v>
      </c>
      <c r="E333" s="34" t="s">
        <v>485</v>
      </c>
      <c r="F333" s="37">
        <v>2039.2</v>
      </c>
      <c r="G333" s="37">
        <v>0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7">
        <v>2039.2</v>
      </c>
      <c r="R333" s="37">
        <v>172.84</v>
      </c>
      <c r="S333" s="38">
        <f t="shared" si="5"/>
        <v>1866.3600000000001</v>
      </c>
    </row>
    <row r="334" spans="1:29" s="11" customFormat="1" ht="15" customHeight="1">
      <c r="A334" s="34">
        <v>6</v>
      </c>
      <c r="B334" s="34" t="s">
        <v>374</v>
      </c>
      <c r="C334" s="34" t="s">
        <v>33</v>
      </c>
      <c r="D334" s="60" t="s">
        <v>560</v>
      </c>
      <c r="E334" s="34" t="s">
        <v>485</v>
      </c>
      <c r="F334" s="37">
        <v>5374.24</v>
      </c>
      <c r="G334" s="37">
        <v>583.12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7">
        <v>5957.36</v>
      </c>
      <c r="Q334" s="37">
        <v>11914.72</v>
      </c>
      <c r="R334" s="37">
        <v>2542.62</v>
      </c>
      <c r="S334" s="38">
        <f t="shared" si="5"/>
        <v>9372.0999999999985</v>
      </c>
    </row>
    <row r="335" spans="1:29" s="11" customFormat="1" ht="15" customHeight="1">
      <c r="A335" s="34">
        <v>167</v>
      </c>
      <c r="B335" s="34" t="s">
        <v>375</v>
      </c>
      <c r="C335" s="34" t="s">
        <v>26</v>
      </c>
      <c r="D335" s="60" t="s">
        <v>560</v>
      </c>
      <c r="E335" s="34" t="s">
        <v>485</v>
      </c>
      <c r="F335" s="37">
        <v>7106.17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0</v>
      </c>
      <c r="N335" s="37">
        <v>0</v>
      </c>
      <c r="O335" s="37">
        <v>0</v>
      </c>
      <c r="P335" s="37">
        <v>0</v>
      </c>
      <c r="Q335" s="37">
        <v>7106.17</v>
      </c>
      <c r="R335" s="37">
        <v>3135.04</v>
      </c>
      <c r="S335" s="38">
        <f t="shared" si="5"/>
        <v>3971.13</v>
      </c>
    </row>
    <row r="336" spans="1:29" s="11" customFormat="1" ht="15" customHeight="1">
      <c r="A336" s="34">
        <v>808</v>
      </c>
      <c r="B336" s="34" t="s">
        <v>499</v>
      </c>
      <c r="C336" s="34" t="s">
        <v>509</v>
      </c>
      <c r="D336" s="60">
        <v>3</v>
      </c>
      <c r="E336" s="34" t="s">
        <v>485</v>
      </c>
      <c r="F336" s="37">
        <v>0</v>
      </c>
      <c r="G336" s="37">
        <v>0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37">
        <v>0</v>
      </c>
      <c r="N336" s="37">
        <v>404.85</v>
      </c>
      <c r="O336" s="37">
        <v>0</v>
      </c>
      <c r="P336" s="37">
        <v>0</v>
      </c>
      <c r="Q336" s="37">
        <v>404.85</v>
      </c>
      <c r="R336" s="37">
        <v>0</v>
      </c>
      <c r="S336" s="38">
        <f t="shared" si="5"/>
        <v>404.85</v>
      </c>
    </row>
    <row r="337" spans="1:19" s="11" customFormat="1" ht="15" customHeight="1">
      <c r="A337" s="34">
        <v>319</v>
      </c>
      <c r="B337" s="34" t="s">
        <v>376</v>
      </c>
      <c r="C337" s="34" t="s">
        <v>81</v>
      </c>
      <c r="D337" s="60">
        <v>2</v>
      </c>
      <c r="E337" s="34" t="s">
        <v>485</v>
      </c>
      <c r="F337" s="37">
        <v>1467.53</v>
      </c>
      <c r="G337" s="37">
        <v>0</v>
      </c>
      <c r="H337" s="37">
        <v>1199.27</v>
      </c>
      <c r="I337" s="37">
        <v>0</v>
      </c>
      <c r="J337" s="37">
        <v>0</v>
      </c>
      <c r="K337" s="37">
        <v>0</v>
      </c>
      <c r="L337" s="37">
        <v>0</v>
      </c>
      <c r="M337" s="37">
        <v>0</v>
      </c>
      <c r="N337" s="37">
        <v>233.48</v>
      </c>
      <c r="O337" s="37">
        <v>0</v>
      </c>
      <c r="P337" s="37">
        <v>0</v>
      </c>
      <c r="Q337" s="37">
        <v>2900.28</v>
      </c>
      <c r="R337" s="37">
        <v>664.99</v>
      </c>
      <c r="S337" s="38">
        <f t="shared" si="5"/>
        <v>2235.29</v>
      </c>
    </row>
    <row r="338" spans="1:19" s="11" customFormat="1" ht="15" customHeight="1">
      <c r="A338" s="34">
        <v>145</v>
      </c>
      <c r="B338" s="34" t="s">
        <v>377</v>
      </c>
      <c r="C338" s="34" t="s">
        <v>26</v>
      </c>
      <c r="D338" s="60" t="s">
        <v>589</v>
      </c>
      <c r="E338" s="34" t="s">
        <v>485</v>
      </c>
      <c r="F338" s="37">
        <v>6565.01</v>
      </c>
      <c r="G338" s="37">
        <v>0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37">
        <v>0</v>
      </c>
      <c r="N338" s="37">
        <v>0</v>
      </c>
      <c r="O338" s="37">
        <v>0</v>
      </c>
      <c r="P338" s="37">
        <v>0</v>
      </c>
      <c r="Q338" s="37">
        <v>6565.01</v>
      </c>
      <c r="R338" s="37">
        <v>1453</v>
      </c>
      <c r="S338" s="38">
        <f t="shared" si="5"/>
        <v>5112.01</v>
      </c>
    </row>
    <row r="339" spans="1:19" s="11" customFormat="1" ht="15" customHeight="1">
      <c r="A339" s="34">
        <v>410</v>
      </c>
      <c r="B339" s="34" t="s">
        <v>378</v>
      </c>
      <c r="C339" s="34" t="s">
        <v>23</v>
      </c>
      <c r="D339" s="60" t="s">
        <v>560</v>
      </c>
      <c r="E339" s="34" t="s">
        <v>485</v>
      </c>
      <c r="F339" s="37">
        <v>1713.05</v>
      </c>
      <c r="G339" s="37">
        <v>942.36</v>
      </c>
      <c r="H339" s="37">
        <v>209</v>
      </c>
      <c r="I339" s="37">
        <v>0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2864.41</v>
      </c>
      <c r="R339" s="37">
        <v>879.42</v>
      </c>
      <c r="S339" s="38">
        <f t="shared" si="5"/>
        <v>1984.9899999999998</v>
      </c>
    </row>
    <row r="340" spans="1:19" s="11" customFormat="1" ht="15" customHeight="1">
      <c r="A340" s="34">
        <v>204</v>
      </c>
      <c r="B340" s="34" t="s">
        <v>379</v>
      </c>
      <c r="C340" s="34" t="s">
        <v>12</v>
      </c>
      <c r="D340" s="60" t="s">
        <v>560</v>
      </c>
      <c r="E340" s="34" t="s">
        <v>485</v>
      </c>
      <c r="F340" s="37">
        <v>3437.95</v>
      </c>
      <c r="G340" s="37">
        <v>3309.17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0</v>
      </c>
      <c r="N340" s="37">
        <v>0</v>
      </c>
      <c r="O340" s="37">
        <v>0</v>
      </c>
      <c r="P340" s="37">
        <v>6747.12</v>
      </c>
      <c r="Q340" s="37">
        <v>13494.24</v>
      </c>
      <c r="R340" s="37">
        <v>3041.88</v>
      </c>
      <c r="S340" s="38">
        <f t="shared" si="5"/>
        <v>10452.36</v>
      </c>
    </row>
    <row r="341" spans="1:19" s="11" customFormat="1" ht="15" customHeight="1">
      <c r="A341" s="34">
        <v>5076</v>
      </c>
      <c r="B341" s="34" t="s">
        <v>380</v>
      </c>
      <c r="C341" s="34" t="s">
        <v>20</v>
      </c>
      <c r="D341" s="60" t="s">
        <v>589</v>
      </c>
      <c r="E341" s="34" t="s">
        <v>485</v>
      </c>
      <c r="F341" s="37">
        <v>3763.06</v>
      </c>
      <c r="G341" s="37">
        <v>0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  <c r="N341" s="37">
        <v>0</v>
      </c>
      <c r="O341" s="37">
        <v>0</v>
      </c>
      <c r="P341" s="37">
        <v>0</v>
      </c>
      <c r="Q341" s="37">
        <v>3763.06</v>
      </c>
      <c r="R341" s="37">
        <v>1004.85</v>
      </c>
      <c r="S341" s="38">
        <f t="shared" si="5"/>
        <v>2758.21</v>
      </c>
    </row>
    <row r="342" spans="1:19" s="11" customFormat="1" ht="15" customHeight="1">
      <c r="A342" s="34">
        <v>4623</v>
      </c>
      <c r="B342" s="34" t="s">
        <v>381</v>
      </c>
      <c r="C342" s="34" t="s">
        <v>52</v>
      </c>
      <c r="D342" s="60" t="s">
        <v>596</v>
      </c>
      <c r="E342" s="34" t="s">
        <v>485</v>
      </c>
      <c r="F342" s="37">
        <v>3874.17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3874.17</v>
      </c>
      <c r="R342" s="37">
        <v>1211.75</v>
      </c>
      <c r="S342" s="38">
        <f t="shared" si="5"/>
        <v>2662.42</v>
      </c>
    </row>
    <row r="343" spans="1:19" s="11" customFormat="1" ht="15" customHeight="1">
      <c r="A343" s="34">
        <v>428</v>
      </c>
      <c r="B343" s="34" t="s">
        <v>382</v>
      </c>
      <c r="C343" s="34" t="s">
        <v>12</v>
      </c>
      <c r="D343" s="60" t="s">
        <v>589</v>
      </c>
      <c r="E343" s="34" t="s">
        <v>485</v>
      </c>
      <c r="F343" s="37">
        <v>3176.13</v>
      </c>
      <c r="G343" s="37">
        <v>0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7">
        <v>0</v>
      </c>
      <c r="Q343" s="37">
        <v>3176.13</v>
      </c>
      <c r="R343" s="37">
        <v>1573.75</v>
      </c>
      <c r="S343" s="38">
        <f t="shared" si="5"/>
        <v>1602.38</v>
      </c>
    </row>
    <row r="344" spans="1:19" s="11" customFormat="1" ht="15" customHeight="1">
      <c r="A344" s="34">
        <v>5591</v>
      </c>
      <c r="B344" s="34" t="s">
        <v>523</v>
      </c>
      <c r="C344" s="34" t="s">
        <v>506</v>
      </c>
      <c r="D344" s="60">
        <v>0</v>
      </c>
      <c r="E344" s="34" t="s">
        <v>485</v>
      </c>
      <c r="F344" s="37">
        <v>8000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0</v>
      </c>
      <c r="O344" s="37">
        <v>0</v>
      </c>
      <c r="P344" s="37">
        <v>0</v>
      </c>
      <c r="Q344" s="37">
        <v>8000</v>
      </c>
      <c r="R344" s="37">
        <v>1852.62</v>
      </c>
      <c r="S344" s="38">
        <f t="shared" si="5"/>
        <v>6147.38</v>
      </c>
    </row>
    <row r="345" spans="1:19" s="11" customFormat="1" ht="15" customHeight="1">
      <c r="A345" s="34">
        <v>134</v>
      </c>
      <c r="B345" s="34" t="s">
        <v>383</v>
      </c>
      <c r="C345" s="34" t="s">
        <v>54</v>
      </c>
      <c r="D345" s="60" t="s">
        <v>560</v>
      </c>
      <c r="E345" s="34" t="s">
        <v>485</v>
      </c>
      <c r="F345" s="37">
        <v>8284.5400000000009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8284.5400000000009</v>
      </c>
      <c r="R345" s="37">
        <v>2038.87</v>
      </c>
      <c r="S345" s="38">
        <f t="shared" si="5"/>
        <v>6245.670000000001</v>
      </c>
    </row>
    <row r="346" spans="1:19" s="11" customFormat="1" ht="15" customHeight="1">
      <c r="A346" s="34">
        <v>4489</v>
      </c>
      <c r="B346" s="34" t="s">
        <v>384</v>
      </c>
      <c r="C346" s="34" t="s">
        <v>12</v>
      </c>
      <c r="D346" s="60" t="s">
        <v>560</v>
      </c>
      <c r="E346" s="34" t="s">
        <v>485</v>
      </c>
      <c r="F346" s="37">
        <v>3437.95</v>
      </c>
      <c r="G346" s="37">
        <v>1554.85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v>4992.8</v>
      </c>
      <c r="R346" s="37">
        <v>877.66</v>
      </c>
      <c r="S346" s="38">
        <f t="shared" si="5"/>
        <v>4115.1400000000003</v>
      </c>
    </row>
    <row r="347" spans="1:19" s="11" customFormat="1" ht="15" customHeight="1">
      <c r="A347" s="34">
        <v>252</v>
      </c>
      <c r="B347" s="34" t="s">
        <v>385</v>
      </c>
      <c r="C347" s="34" t="s">
        <v>12</v>
      </c>
      <c r="D347" s="60" t="s">
        <v>593</v>
      </c>
      <c r="E347" s="34" t="s">
        <v>485</v>
      </c>
      <c r="F347" s="37">
        <v>3239.66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125.92</v>
      </c>
      <c r="O347" s="37">
        <v>0</v>
      </c>
      <c r="P347" s="37">
        <v>0</v>
      </c>
      <c r="Q347" s="37">
        <v>3365.58</v>
      </c>
      <c r="R347" s="37">
        <v>428.76</v>
      </c>
      <c r="S347" s="38">
        <f t="shared" si="5"/>
        <v>2936.8199999999997</v>
      </c>
    </row>
    <row r="348" spans="1:19" s="11" customFormat="1" ht="15" customHeight="1">
      <c r="A348" s="34">
        <v>5159</v>
      </c>
      <c r="B348" s="34" t="s">
        <v>386</v>
      </c>
      <c r="C348" s="34" t="s">
        <v>17</v>
      </c>
      <c r="D348" s="60" t="s">
        <v>588</v>
      </c>
      <c r="E348" s="34" t="s">
        <v>485</v>
      </c>
      <c r="F348" s="37">
        <v>2039.2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v>2039.2</v>
      </c>
      <c r="R348" s="37">
        <v>172.84</v>
      </c>
      <c r="S348" s="38">
        <f t="shared" si="5"/>
        <v>1866.3600000000001</v>
      </c>
    </row>
    <row r="349" spans="1:19" s="11" customFormat="1" ht="15" customHeight="1">
      <c r="A349" s="34">
        <v>5016</v>
      </c>
      <c r="B349" s="34" t="s">
        <v>387</v>
      </c>
      <c r="C349" s="34" t="s">
        <v>20</v>
      </c>
      <c r="D349" s="60" t="s">
        <v>587</v>
      </c>
      <c r="E349" s="34" t="s">
        <v>485</v>
      </c>
      <c r="F349" s="37">
        <v>3993.39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278.52</v>
      </c>
      <c r="O349" s="37">
        <v>0</v>
      </c>
      <c r="P349" s="37">
        <v>0</v>
      </c>
      <c r="Q349" s="37">
        <v>4271.91</v>
      </c>
      <c r="R349" s="37">
        <v>1718.69</v>
      </c>
      <c r="S349" s="38">
        <f t="shared" si="5"/>
        <v>2553.2199999999998</v>
      </c>
    </row>
    <row r="350" spans="1:19" s="11" customFormat="1" ht="15" customHeight="1">
      <c r="A350" s="34">
        <v>4697</v>
      </c>
      <c r="B350" s="34" t="s">
        <v>388</v>
      </c>
      <c r="C350" s="34" t="s">
        <v>25</v>
      </c>
      <c r="D350" s="60" t="s">
        <v>560</v>
      </c>
      <c r="E350" s="34" t="s">
        <v>485</v>
      </c>
      <c r="F350" s="37">
        <v>2251.4299999999998</v>
      </c>
      <c r="G350" s="37">
        <v>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0</v>
      </c>
      <c r="P350" s="37">
        <v>0</v>
      </c>
      <c r="Q350" s="37">
        <v>2251.4299999999998</v>
      </c>
      <c r="R350" s="37">
        <v>316.45999999999998</v>
      </c>
      <c r="S350" s="38">
        <f t="shared" si="5"/>
        <v>1934.9699999999998</v>
      </c>
    </row>
    <row r="351" spans="1:19" s="11" customFormat="1" ht="15" customHeight="1">
      <c r="A351" s="34">
        <v>5460</v>
      </c>
      <c r="B351" s="34" t="s">
        <v>389</v>
      </c>
      <c r="C351" s="34" t="s">
        <v>6</v>
      </c>
      <c r="D351" s="60" t="s">
        <v>504</v>
      </c>
      <c r="E351" s="34" t="s">
        <v>485</v>
      </c>
      <c r="F351" s="37">
        <v>4772.18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69.75</v>
      </c>
      <c r="O351" s="37">
        <v>0</v>
      </c>
      <c r="P351" s="37">
        <v>0</v>
      </c>
      <c r="Q351" s="37">
        <v>4841.93</v>
      </c>
      <c r="R351" s="37">
        <v>1709.14</v>
      </c>
      <c r="S351" s="38">
        <f t="shared" si="5"/>
        <v>3132.79</v>
      </c>
    </row>
    <row r="352" spans="1:19" s="11" customFormat="1" ht="15" customHeight="1">
      <c r="A352" s="34">
        <v>5262</v>
      </c>
      <c r="B352" s="34" t="s">
        <v>390</v>
      </c>
      <c r="C352" s="34" t="s">
        <v>34</v>
      </c>
      <c r="D352" s="60" t="s">
        <v>560</v>
      </c>
      <c r="E352" s="34" t="s">
        <v>485</v>
      </c>
      <c r="F352" s="37">
        <v>1713.05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139.5</v>
      </c>
      <c r="O352" s="37">
        <v>0</v>
      </c>
      <c r="P352" s="37">
        <v>0</v>
      </c>
      <c r="Q352" s="37">
        <v>1852.55</v>
      </c>
      <c r="R352" s="37">
        <v>492.76</v>
      </c>
      <c r="S352" s="38">
        <f t="shared" si="5"/>
        <v>1359.79</v>
      </c>
    </row>
    <row r="353" spans="1:32" s="11" customFormat="1" ht="15" customHeight="1">
      <c r="A353" s="34">
        <v>5456</v>
      </c>
      <c r="B353" s="34" t="s">
        <v>391</v>
      </c>
      <c r="C353" s="34" t="s">
        <v>19</v>
      </c>
      <c r="D353" s="60" t="s">
        <v>504</v>
      </c>
      <c r="E353" s="34" t="s">
        <v>485</v>
      </c>
      <c r="F353" s="37">
        <v>3616.93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7">
        <v>0</v>
      </c>
      <c r="Q353" s="37">
        <v>3616.93</v>
      </c>
      <c r="R353" s="37">
        <v>503.24</v>
      </c>
      <c r="S353" s="38">
        <f t="shared" si="5"/>
        <v>3113.6899999999996</v>
      </c>
    </row>
    <row r="354" spans="1:32" s="11" customFormat="1" ht="15" customHeight="1">
      <c r="A354" s="34">
        <v>1095</v>
      </c>
      <c r="B354" s="34" t="s">
        <v>392</v>
      </c>
      <c r="C354" s="39" t="s">
        <v>529</v>
      </c>
      <c r="D354" s="60">
        <v>0</v>
      </c>
      <c r="E354" s="34" t="s">
        <v>484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4000</v>
      </c>
      <c r="M354" s="37">
        <v>0</v>
      </c>
      <c r="N354" s="37">
        <v>0</v>
      </c>
      <c r="O354" s="37">
        <v>0</v>
      </c>
      <c r="P354" s="37">
        <v>0</v>
      </c>
      <c r="Q354" s="37">
        <v>4000</v>
      </c>
      <c r="R354" s="37">
        <v>263.87</v>
      </c>
      <c r="S354" s="38">
        <f t="shared" si="5"/>
        <v>3736.13</v>
      </c>
    </row>
    <row r="355" spans="1:32" s="11" customFormat="1" ht="15" customHeight="1">
      <c r="A355" s="34">
        <v>5548</v>
      </c>
      <c r="B355" s="34" t="s">
        <v>393</v>
      </c>
      <c r="C355" s="34" t="s">
        <v>11</v>
      </c>
      <c r="D355" s="60">
        <v>0</v>
      </c>
      <c r="E355" s="34" t="s">
        <v>482</v>
      </c>
      <c r="F355" s="37">
        <v>830</v>
      </c>
      <c r="G355" s="37">
        <v>0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86</v>
      </c>
      <c r="N355" s="37">
        <v>0</v>
      </c>
      <c r="O355" s="37">
        <v>0</v>
      </c>
      <c r="P355" s="37">
        <v>0</v>
      </c>
      <c r="Q355" s="37">
        <v>916</v>
      </c>
      <c r="R355" s="37">
        <v>0</v>
      </c>
      <c r="S355" s="38">
        <f t="shared" si="5"/>
        <v>916</v>
      </c>
    </row>
    <row r="356" spans="1:32" s="11" customFormat="1" ht="15" customHeight="1">
      <c r="A356" s="34">
        <v>5608</v>
      </c>
      <c r="B356" s="34" t="s">
        <v>548</v>
      </c>
      <c r="C356" s="34" t="s">
        <v>11</v>
      </c>
      <c r="D356" s="60">
        <v>0</v>
      </c>
      <c r="E356" s="34" t="s">
        <v>482</v>
      </c>
      <c r="F356" s="37">
        <v>830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86</v>
      </c>
      <c r="N356" s="37">
        <v>0</v>
      </c>
      <c r="O356" s="37">
        <v>0</v>
      </c>
      <c r="P356" s="37">
        <v>0</v>
      </c>
      <c r="Q356" s="37">
        <v>916</v>
      </c>
      <c r="R356" s="37">
        <v>0</v>
      </c>
      <c r="S356" s="38">
        <f t="shared" si="5"/>
        <v>916</v>
      </c>
    </row>
    <row r="357" spans="1:32" s="11" customFormat="1" ht="15" customHeight="1">
      <c r="A357" s="34">
        <v>4980</v>
      </c>
      <c r="B357" s="34" t="s">
        <v>394</v>
      </c>
      <c r="C357" s="34" t="s">
        <v>37</v>
      </c>
      <c r="D357" s="60" t="s">
        <v>590</v>
      </c>
      <c r="E357" s="34" t="s">
        <v>485</v>
      </c>
      <c r="F357" s="37">
        <v>5992.85</v>
      </c>
      <c r="G357" s="37"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0</v>
      </c>
      <c r="O357" s="37">
        <v>0</v>
      </c>
      <c r="P357" s="37">
        <v>0</v>
      </c>
      <c r="Q357" s="37">
        <v>5992.85</v>
      </c>
      <c r="R357" s="37">
        <v>1237.54</v>
      </c>
      <c r="S357" s="38">
        <f t="shared" si="5"/>
        <v>4755.3100000000004</v>
      </c>
    </row>
    <row r="358" spans="1:32" s="11" customFormat="1" ht="15" customHeight="1">
      <c r="A358" s="34">
        <v>4665</v>
      </c>
      <c r="B358" s="34" t="s">
        <v>395</v>
      </c>
      <c r="C358" s="34" t="s">
        <v>18</v>
      </c>
      <c r="D358" s="60" t="s">
        <v>587</v>
      </c>
      <c r="E358" s="34" t="s">
        <v>485</v>
      </c>
      <c r="F358" s="37">
        <v>5268.88</v>
      </c>
      <c r="G358" s="41">
        <v>0</v>
      </c>
      <c r="H358" s="37">
        <v>0</v>
      </c>
      <c r="I358" s="37">
        <v>0</v>
      </c>
      <c r="J358" s="37">
        <v>0</v>
      </c>
      <c r="K358" s="41">
        <v>0</v>
      </c>
      <c r="L358" s="37">
        <v>0</v>
      </c>
      <c r="M358" s="41">
        <v>0</v>
      </c>
      <c r="N358" s="41">
        <v>0</v>
      </c>
      <c r="O358" s="41">
        <v>0</v>
      </c>
      <c r="P358" s="41">
        <v>0</v>
      </c>
      <c r="Q358" s="41">
        <v>5268.88</v>
      </c>
      <c r="R358" s="41">
        <v>1017.1</v>
      </c>
      <c r="S358" s="38">
        <f t="shared" si="5"/>
        <v>4251.78</v>
      </c>
    </row>
    <row r="359" spans="1:32" s="11" customFormat="1" ht="15" customHeight="1">
      <c r="A359" s="34">
        <v>5259</v>
      </c>
      <c r="B359" s="34" t="s">
        <v>396</v>
      </c>
      <c r="C359" s="34" t="s">
        <v>34</v>
      </c>
      <c r="D359" s="60" t="s">
        <v>560</v>
      </c>
      <c r="E359" s="34" t="s">
        <v>485</v>
      </c>
      <c r="F359" s="37">
        <v>1713.05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360.5</v>
      </c>
      <c r="O359" s="37">
        <v>0</v>
      </c>
      <c r="P359" s="37">
        <v>0</v>
      </c>
      <c r="Q359" s="37">
        <v>2073.5500000000002</v>
      </c>
      <c r="R359" s="37">
        <v>626.1</v>
      </c>
      <c r="S359" s="38">
        <f t="shared" si="5"/>
        <v>1447.4500000000003</v>
      </c>
      <c r="U359" s="10"/>
      <c r="V359" s="10"/>
      <c r="W359" s="10"/>
      <c r="X359" s="10"/>
      <c r="Y359" s="10"/>
      <c r="Z359" s="10"/>
      <c r="AA359" s="10"/>
      <c r="AB359" s="10"/>
    </row>
    <row r="360" spans="1:32" s="11" customFormat="1" ht="15" customHeight="1">
      <c r="A360" s="34">
        <v>5395</v>
      </c>
      <c r="B360" s="34" t="s">
        <v>397</v>
      </c>
      <c r="C360" s="34" t="s">
        <v>22</v>
      </c>
      <c r="D360" s="60">
        <v>3</v>
      </c>
      <c r="E360" s="34" t="s">
        <v>485</v>
      </c>
      <c r="F360" s="37">
        <v>8320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8320</v>
      </c>
      <c r="R360" s="37">
        <v>1836.35</v>
      </c>
      <c r="S360" s="38">
        <f t="shared" si="5"/>
        <v>6483.65</v>
      </c>
      <c r="AC360" s="10"/>
    </row>
    <row r="361" spans="1:32" s="11" customFormat="1" ht="15" customHeight="1">
      <c r="A361" s="34">
        <v>415</v>
      </c>
      <c r="B361" s="34" t="s">
        <v>398</v>
      </c>
      <c r="C361" s="34" t="s">
        <v>17</v>
      </c>
      <c r="D361" s="60" t="s">
        <v>589</v>
      </c>
      <c r="E361" s="34" t="s">
        <v>485</v>
      </c>
      <c r="F361" s="37">
        <v>2079.9699999999998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187.69</v>
      </c>
      <c r="O361" s="37">
        <v>0</v>
      </c>
      <c r="P361" s="37">
        <v>0</v>
      </c>
      <c r="Q361" s="37">
        <v>2267.66</v>
      </c>
      <c r="R361" s="37">
        <v>409.64</v>
      </c>
      <c r="S361" s="38">
        <f t="shared" si="5"/>
        <v>1858.02</v>
      </c>
      <c r="AD361" s="10"/>
      <c r="AE361" s="10"/>
    </row>
    <row r="362" spans="1:32" s="11" customFormat="1" ht="15" customHeight="1">
      <c r="A362" s="34">
        <v>5084</v>
      </c>
      <c r="B362" s="34" t="s">
        <v>399</v>
      </c>
      <c r="C362" s="34" t="s">
        <v>20</v>
      </c>
      <c r="D362" s="60" t="s">
        <v>589</v>
      </c>
      <c r="E362" s="34" t="s">
        <v>485</v>
      </c>
      <c r="F362" s="37">
        <v>3763.06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605.48</v>
      </c>
      <c r="O362" s="37">
        <v>0</v>
      </c>
      <c r="P362" s="37">
        <v>0</v>
      </c>
      <c r="Q362" s="37">
        <v>4368.54</v>
      </c>
      <c r="R362" s="37">
        <v>844.34</v>
      </c>
      <c r="S362" s="38">
        <f t="shared" si="5"/>
        <v>3524.2</v>
      </c>
      <c r="AF362" s="10"/>
    </row>
    <row r="363" spans="1:32" s="10" customFormat="1" ht="15" customHeight="1">
      <c r="A363" s="34">
        <v>4479</v>
      </c>
      <c r="B363" s="34" t="s">
        <v>400</v>
      </c>
      <c r="C363" s="34" t="s">
        <v>18</v>
      </c>
      <c r="D363" s="60" t="s">
        <v>560</v>
      </c>
      <c r="E363" s="34" t="s">
        <v>485</v>
      </c>
      <c r="F363" s="37">
        <v>5374.24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264.83999999999997</v>
      </c>
      <c r="O363" s="37">
        <v>0</v>
      </c>
      <c r="P363" s="37">
        <v>0</v>
      </c>
      <c r="Q363" s="37">
        <v>5639.08</v>
      </c>
      <c r="R363" s="37">
        <v>2604.0100000000002</v>
      </c>
      <c r="S363" s="38">
        <f t="shared" si="5"/>
        <v>3035.0699999999997</v>
      </c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</row>
    <row r="364" spans="1:32" s="11" customFormat="1" ht="15" customHeight="1">
      <c r="A364" s="34">
        <v>157</v>
      </c>
      <c r="B364" s="34" t="s">
        <v>401</v>
      </c>
      <c r="C364" s="34" t="s">
        <v>33</v>
      </c>
      <c r="D364" s="60" t="s">
        <v>560</v>
      </c>
      <c r="E364" s="34" t="s">
        <v>485</v>
      </c>
      <c r="F364" s="37">
        <v>5374.24</v>
      </c>
      <c r="G364" s="37">
        <v>1647.4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234.3</v>
      </c>
      <c r="O364" s="37">
        <v>0</v>
      </c>
      <c r="P364" s="37">
        <v>0</v>
      </c>
      <c r="Q364" s="37">
        <v>7255.94</v>
      </c>
      <c r="R364" s="37">
        <v>1924.57</v>
      </c>
      <c r="S364" s="38">
        <f t="shared" si="5"/>
        <v>5331.37</v>
      </c>
    </row>
    <row r="365" spans="1:32" s="11" customFormat="1" ht="15" customHeight="1">
      <c r="A365" s="34">
        <v>594</v>
      </c>
      <c r="B365" s="34" t="s">
        <v>402</v>
      </c>
      <c r="C365" s="34" t="s">
        <v>18</v>
      </c>
      <c r="D365" s="60" t="s">
        <v>560</v>
      </c>
      <c r="E365" s="34" t="s">
        <v>485</v>
      </c>
      <c r="F365" s="37">
        <v>5374.24</v>
      </c>
      <c r="G365" s="37">
        <v>1393.61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0</v>
      </c>
      <c r="N365" s="37">
        <v>264.69</v>
      </c>
      <c r="O365" s="37">
        <v>0</v>
      </c>
      <c r="P365" s="37">
        <v>0</v>
      </c>
      <c r="Q365" s="37">
        <v>7032.54</v>
      </c>
      <c r="R365" s="37">
        <v>1815.84</v>
      </c>
      <c r="S365" s="38">
        <f t="shared" si="5"/>
        <v>5216.7</v>
      </c>
    </row>
    <row r="366" spans="1:32" s="11" customFormat="1" ht="15" customHeight="1">
      <c r="A366" s="34">
        <v>5543</v>
      </c>
      <c r="B366" s="34" t="s">
        <v>403</v>
      </c>
      <c r="C366" s="34" t="s">
        <v>17</v>
      </c>
      <c r="D366" s="60" t="s">
        <v>504</v>
      </c>
      <c r="E366" s="34" t="s">
        <v>486</v>
      </c>
      <c r="F366" s="37">
        <v>1999.2</v>
      </c>
      <c r="G366" s="37"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0</v>
      </c>
      <c r="N366" s="37">
        <v>87.8</v>
      </c>
      <c r="O366" s="37">
        <v>0</v>
      </c>
      <c r="P366" s="37">
        <v>0</v>
      </c>
      <c r="Q366" s="37">
        <v>2087</v>
      </c>
      <c r="R366" s="37">
        <v>289.19</v>
      </c>
      <c r="S366" s="38">
        <f t="shared" si="5"/>
        <v>1797.81</v>
      </c>
    </row>
    <row r="367" spans="1:32" s="11" customFormat="1" ht="15" customHeight="1">
      <c r="A367" s="34">
        <v>5057</v>
      </c>
      <c r="B367" s="34" t="s">
        <v>404</v>
      </c>
      <c r="C367" s="34" t="s">
        <v>20</v>
      </c>
      <c r="D367" s="60" t="s">
        <v>589</v>
      </c>
      <c r="E367" s="34" t="s">
        <v>485</v>
      </c>
      <c r="F367" s="37">
        <v>3763.06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3763.06</v>
      </c>
      <c r="R367" s="37">
        <v>1060.19</v>
      </c>
      <c r="S367" s="38">
        <f t="shared" si="5"/>
        <v>2702.87</v>
      </c>
      <c r="T367" s="10"/>
    </row>
    <row r="368" spans="1:32" s="11" customFormat="1" ht="15" customHeight="1">
      <c r="A368" s="34">
        <v>5435</v>
      </c>
      <c r="B368" s="34" t="s">
        <v>405</v>
      </c>
      <c r="C368" s="34" t="s">
        <v>62</v>
      </c>
      <c r="D368" s="60" t="s">
        <v>504</v>
      </c>
      <c r="E368" s="34" t="s">
        <v>485</v>
      </c>
      <c r="F368" s="37">
        <v>3052.81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0</v>
      </c>
      <c r="N368" s="37">
        <v>0</v>
      </c>
      <c r="O368" s="37">
        <v>0</v>
      </c>
      <c r="P368" s="37">
        <v>0</v>
      </c>
      <c r="Q368" s="37">
        <v>3052.81</v>
      </c>
      <c r="R368" s="37">
        <v>630.21</v>
      </c>
      <c r="S368" s="38">
        <f t="shared" si="5"/>
        <v>2422.6</v>
      </c>
    </row>
    <row r="369" spans="1:19" s="11" customFormat="1" ht="15" customHeight="1">
      <c r="A369" s="34">
        <v>4461</v>
      </c>
      <c r="B369" s="34" t="s">
        <v>406</v>
      </c>
      <c r="C369" s="34" t="s">
        <v>58</v>
      </c>
      <c r="D369" s="60" t="s">
        <v>560</v>
      </c>
      <c r="E369" s="34" t="s">
        <v>485</v>
      </c>
      <c r="F369" s="37">
        <v>4073.26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466.5</v>
      </c>
      <c r="O369" s="37">
        <v>0</v>
      </c>
      <c r="P369" s="37">
        <v>0</v>
      </c>
      <c r="Q369" s="37">
        <v>4539.76</v>
      </c>
      <c r="R369" s="37">
        <v>592.55999999999995</v>
      </c>
      <c r="S369" s="38">
        <f t="shared" si="5"/>
        <v>3947.2000000000003</v>
      </c>
    </row>
    <row r="370" spans="1:19" s="11" customFormat="1" ht="15" customHeight="1">
      <c r="A370" s="34">
        <v>5497</v>
      </c>
      <c r="B370" s="34" t="s">
        <v>407</v>
      </c>
      <c r="C370" s="34" t="s">
        <v>46</v>
      </c>
      <c r="D370" s="60" t="s">
        <v>504</v>
      </c>
      <c r="E370" s="34" t="s">
        <v>486</v>
      </c>
      <c r="F370" s="37">
        <v>1521.14</v>
      </c>
      <c r="G370" s="37">
        <v>0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0</v>
      </c>
      <c r="N370" s="37">
        <v>153.02000000000001</v>
      </c>
      <c r="O370" s="37">
        <v>0</v>
      </c>
      <c r="P370" s="37">
        <v>0</v>
      </c>
      <c r="Q370" s="37">
        <v>1674.16</v>
      </c>
      <c r="R370" s="37">
        <v>278.41000000000003</v>
      </c>
      <c r="S370" s="38">
        <f t="shared" si="5"/>
        <v>1395.75</v>
      </c>
    </row>
    <row r="371" spans="1:19" s="11" customFormat="1" ht="15" customHeight="1">
      <c r="A371" s="34">
        <v>5457</v>
      </c>
      <c r="B371" s="34" t="s">
        <v>408</v>
      </c>
      <c r="C371" s="34" t="s">
        <v>6</v>
      </c>
      <c r="D371" s="60" t="s">
        <v>504</v>
      </c>
      <c r="E371" s="34" t="s">
        <v>485</v>
      </c>
      <c r="F371" s="37">
        <v>4772.18</v>
      </c>
      <c r="G371" s="37">
        <v>0</v>
      </c>
      <c r="H371" s="37">
        <v>0</v>
      </c>
      <c r="I371" s="37">
        <v>0</v>
      </c>
      <c r="J371" s="37">
        <v>2916.33</v>
      </c>
      <c r="K371" s="37">
        <v>0</v>
      </c>
      <c r="L371" s="37">
        <v>0</v>
      </c>
      <c r="M371" s="37">
        <v>0</v>
      </c>
      <c r="N371" s="37">
        <v>116.08</v>
      </c>
      <c r="O371" s="37">
        <v>0</v>
      </c>
      <c r="P371" s="37">
        <v>0</v>
      </c>
      <c r="Q371" s="37">
        <v>7804.59</v>
      </c>
      <c r="R371" s="37">
        <v>1077.4000000000001</v>
      </c>
      <c r="S371" s="38">
        <f t="shared" si="5"/>
        <v>6727.1900000000005</v>
      </c>
    </row>
    <row r="372" spans="1:19" s="11" customFormat="1" ht="15" customHeight="1">
      <c r="A372" s="34">
        <v>5193</v>
      </c>
      <c r="B372" s="34" t="s">
        <v>409</v>
      </c>
      <c r="C372" s="34" t="s">
        <v>4</v>
      </c>
      <c r="D372" s="60" t="s">
        <v>588</v>
      </c>
      <c r="E372" s="34" t="s">
        <v>485</v>
      </c>
      <c r="F372" s="37">
        <v>3689.29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3689.29</v>
      </c>
      <c r="R372" s="37">
        <v>480.39</v>
      </c>
      <c r="S372" s="38">
        <f t="shared" si="5"/>
        <v>3208.9</v>
      </c>
    </row>
    <row r="373" spans="1:19" s="11" customFormat="1" ht="15" customHeight="1">
      <c r="A373" s="34">
        <v>4731</v>
      </c>
      <c r="B373" s="34" t="s">
        <v>410</v>
      </c>
      <c r="C373" s="34" t="s">
        <v>18</v>
      </c>
      <c r="D373" s="60" t="s">
        <v>587</v>
      </c>
      <c r="E373" s="34" t="s">
        <v>485</v>
      </c>
      <c r="F373" s="37">
        <v>5268.88</v>
      </c>
      <c r="G373" s="37">
        <v>0</v>
      </c>
      <c r="H373" s="37">
        <v>0</v>
      </c>
      <c r="I373" s="37">
        <v>481.62</v>
      </c>
      <c r="J373" s="37">
        <v>0</v>
      </c>
      <c r="K373" s="37">
        <v>0</v>
      </c>
      <c r="L373" s="37">
        <v>1000</v>
      </c>
      <c r="M373" s="37">
        <v>0</v>
      </c>
      <c r="N373" s="37">
        <v>0</v>
      </c>
      <c r="O373" s="37">
        <v>0</v>
      </c>
      <c r="P373" s="37">
        <v>0</v>
      </c>
      <c r="Q373" s="37">
        <v>6268.88</v>
      </c>
      <c r="R373" s="37">
        <v>2379.9499999999998</v>
      </c>
      <c r="S373" s="38">
        <f t="shared" si="5"/>
        <v>3888.9300000000003</v>
      </c>
    </row>
    <row r="374" spans="1:19" s="11" customFormat="1" ht="15" customHeight="1">
      <c r="A374" s="34">
        <v>4529</v>
      </c>
      <c r="B374" s="34" t="s">
        <v>411</v>
      </c>
      <c r="C374" s="34" t="s">
        <v>18</v>
      </c>
      <c r="D374" s="60" t="s">
        <v>587</v>
      </c>
      <c r="E374" s="34" t="s">
        <v>485</v>
      </c>
      <c r="F374" s="37">
        <v>5268.88</v>
      </c>
      <c r="G374" s="37">
        <v>0</v>
      </c>
      <c r="H374" s="37">
        <v>0</v>
      </c>
      <c r="I374" s="37">
        <v>0</v>
      </c>
      <c r="J374" s="37">
        <v>878.15</v>
      </c>
      <c r="K374" s="37">
        <v>0</v>
      </c>
      <c r="L374" s="37">
        <v>0</v>
      </c>
      <c r="M374" s="37">
        <v>0</v>
      </c>
      <c r="N374" s="37">
        <v>155.66</v>
      </c>
      <c r="O374" s="37">
        <v>0</v>
      </c>
      <c r="P374" s="37">
        <v>0</v>
      </c>
      <c r="Q374" s="37">
        <v>6302.69</v>
      </c>
      <c r="R374" s="37">
        <v>1659.32</v>
      </c>
      <c r="S374" s="38">
        <f t="shared" si="5"/>
        <v>4643.37</v>
      </c>
    </row>
    <row r="375" spans="1:19" s="11" customFormat="1" ht="15" customHeight="1">
      <c r="A375" s="34">
        <v>5604</v>
      </c>
      <c r="B375" s="34" t="s">
        <v>549</v>
      </c>
      <c r="C375" s="34" t="s">
        <v>527</v>
      </c>
      <c r="D375" s="60" t="s">
        <v>504</v>
      </c>
      <c r="E375" s="34" t="s">
        <v>485</v>
      </c>
      <c r="F375" s="37">
        <v>1521.14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1000</v>
      </c>
      <c r="M375" s="37">
        <v>0</v>
      </c>
      <c r="N375" s="37">
        <v>0</v>
      </c>
      <c r="O375" s="37">
        <v>0</v>
      </c>
      <c r="P375" s="37">
        <v>0</v>
      </c>
      <c r="Q375" s="37">
        <v>2521.14</v>
      </c>
      <c r="R375" s="37">
        <v>258.63</v>
      </c>
      <c r="S375" s="38">
        <f t="shared" si="5"/>
        <v>2262.5099999999998</v>
      </c>
    </row>
    <row r="376" spans="1:19" s="11" customFormat="1" ht="15" customHeight="1">
      <c r="A376" s="34">
        <v>5581</v>
      </c>
      <c r="B376" s="34" t="s">
        <v>500</v>
      </c>
      <c r="C376" s="34" t="s">
        <v>510</v>
      </c>
      <c r="D376" s="60" t="s">
        <v>504</v>
      </c>
      <c r="E376" s="34" t="s">
        <v>485</v>
      </c>
      <c r="F376" s="37">
        <v>1999.2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96.26</v>
      </c>
      <c r="O376" s="37">
        <v>0</v>
      </c>
      <c r="P376" s="37">
        <v>0</v>
      </c>
      <c r="Q376" s="37">
        <v>2095.46</v>
      </c>
      <c r="R376" s="37">
        <v>169.24</v>
      </c>
      <c r="S376" s="38">
        <f t="shared" si="5"/>
        <v>1926.22</v>
      </c>
    </row>
    <row r="377" spans="1:19" s="11" customFormat="1" ht="15" customHeight="1">
      <c r="A377" s="34">
        <v>4513</v>
      </c>
      <c r="B377" s="34" t="s">
        <v>412</v>
      </c>
      <c r="C377" s="34" t="s">
        <v>4</v>
      </c>
      <c r="D377" s="60" t="s">
        <v>588</v>
      </c>
      <c r="E377" s="34" t="s">
        <v>485</v>
      </c>
      <c r="F377" s="37">
        <v>3689.29</v>
      </c>
      <c r="G377" s="37">
        <v>0</v>
      </c>
      <c r="H377" s="37">
        <v>0</v>
      </c>
      <c r="I377" s="37">
        <v>0</v>
      </c>
      <c r="J377" s="37">
        <v>854.37</v>
      </c>
      <c r="K377" s="37">
        <v>0</v>
      </c>
      <c r="L377" s="37">
        <v>4000</v>
      </c>
      <c r="M377" s="37">
        <v>0</v>
      </c>
      <c r="N377" s="37">
        <v>0</v>
      </c>
      <c r="O377" s="37">
        <v>0</v>
      </c>
      <c r="P377" s="37">
        <v>0</v>
      </c>
      <c r="Q377" s="37">
        <v>8543.66</v>
      </c>
      <c r="R377" s="37">
        <v>2002.13</v>
      </c>
      <c r="S377" s="38">
        <f t="shared" si="5"/>
        <v>6541.53</v>
      </c>
    </row>
    <row r="378" spans="1:19" s="11" customFormat="1" ht="15" customHeight="1">
      <c r="A378" s="34">
        <v>4619</v>
      </c>
      <c r="B378" s="34" t="s">
        <v>413</v>
      </c>
      <c r="C378" s="34" t="s">
        <v>63</v>
      </c>
      <c r="D378" s="60" t="s">
        <v>560</v>
      </c>
      <c r="E378" s="34" t="s">
        <v>485</v>
      </c>
      <c r="F378" s="37">
        <v>2251.4299999999998</v>
      </c>
      <c r="G378" s="37">
        <v>0</v>
      </c>
      <c r="H378" s="37">
        <v>209</v>
      </c>
      <c r="I378" s="37">
        <v>0</v>
      </c>
      <c r="J378" s="37">
        <v>0</v>
      </c>
      <c r="K378" s="37">
        <v>0</v>
      </c>
      <c r="L378" s="37">
        <v>0</v>
      </c>
      <c r="M378" s="37">
        <v>0</v>
      </c>
      <c r="N378" s="37">
        <v>390.82</v>
      </c>
      <c r="O378" s="37">
        <v>0</v>
      </c>
      <c r="P378" s="37">
        <v>0</v>
      </c>
      <c r="Q378" s="37">
        <v>2851.25</v>
      </c>
      <c r="R378" s="37">
        <v>247.34</v>
      </c>
      <c r="S378" s="38">
        <f t="shared" si="5"/>
        <v>2603.91</v>
      </c>
    </row>
    <row r="379" spans="1:19" s="11" customFormat="1" ht="15" customHeight="1">
      <c r="A379" s="34">
        <v>774</v>
      </c>
      <c r="B379" s="34" t="s">
        <v>414</v>
      </c>
      <c r="C379" s="34" t="s">
        <v>44</v>
      </c>
      <c r="D379" s="60" t="s">
        <v>560</v>
      </c>
      <c r="E379" s="34" t="s">
        <v>485</v>
      </c>
      <c r="F379" s="37">
        <v>7106.17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4000</v>
      </c>
      <c r="M379" s="37">
        <v>0</v>
      </c>
      <c r="N379" s="37">
        <v>169.17</v>
      </c>
      <c r="O379" s="37">
        <v>0</v>
      </c>
      <c r="P379" s="37">
        <v>0</v>
      </c>
      <c r="Q379" s="37">
        <v>11275.34</v>
      </c>
      <c r="R379" s="37">
        <v>4406.7</v>
      </c>
      <c r="S379" s="38">
        <f t="shared" si="5"/>
        <v>6868.64</v>
      </c>
    </row>
    <row r="380" spans="1:19" s="11" customFormat="1" ht="15" customHeight="1">
      <c r="A380" s="34">
        <v>4717</v>
      </c>
      <c r="B380" s="34" t="s">
        <v>415</v>
      </c>
      <c r="C380" s="34" t="s">
        <v>64</v>
      </c>
      <c r="D380" s="60" t="s">
        <v>560</v>
      </c>
      <c r="E380" s="34" t="s">
        <v>485</v>
      </c>
      <c r="F380" s="37">
        <v>9358.43</v>
      </c>
      <c r="G380" s="37">
        <v>2473.27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0</v>
      </c>
      <c r="N380" s="37">
        <v>260.56</v>
      </c>
      <c r="O380" s="37">
        <v>0</v>
      </c>
      <c r="P380" s="37">
        <v>0</v>
      </c>
      <c r="Q380" s="37">
        <v>12092.26</v>
      </c>
      <c r="R380" s="37">
        <v>5720.16</v>
      </c>
      <c r="S380" s="38">
        <f t="shared" si="5"/>
        <v>6372.1</v>
      </c>
    </row>
    <row r="381" spans="1:19" s="11" customFormat="1" ht="15" customHeight="1">
      <c r="A381" s="34">
        <v>5468</v>
      </c>
      <c r="B381" s="34" t="s">
        <v>416</v>
      </c>
      <c r="C381" s="34" t="s">
        <v>17</v>
      </c>
      <c r="D381" s="60" t="s">
        <v>504</v>
      </c>
      <c r="E381" s="34" t="s">
        <v>485</v>
      </c>
      <c r="F381" s="37">
        <v>1999.2</v>
      </c>
      <c r="G381" s="37"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7">
        <v>0</v>
      </c>
      <c r="N381" s="37">
        <v>87.8</v>
      </c>
      <c r="O381" s="37">
        <v>0</v>
      </c>
      <c r="P381" s="37">
        <v>0</v>
      </c>
      <c r="Q381" s="37">
        <v>2087</v>
      </c>
      <c r="R381" s="37">
        <v>169.24</v>
      </c>
      <c r="S381" s="38">
        <f t="shared" si="5"/>
        <v>1917.76</v>
      </c>
    </row>
    <row r="382" spans="1:19" s="11" customFormat="1" ht="15" customHeight="1">
      <c r="A382" s="34">
        <v>431</v>
      </c>
      <c r="B382" s="34" t="s">
        <v>417</v>
      </c>
      <c r="C382" s="34" t="s">
        <v>30</v>
      </c>
      <c r="D382" s="60" t="s">
        <v>560</v>
      </c>
      <c r="E382" s="34" t="s">
        <v>485</v>
      </c>
      <c r="F382" s="37">
        <v>1436.27</v>
      </c>
      <c r="G382" s="37">
        <v>689.54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7">
        <v>0</v>
      </c>
      <c r="N382" s="37">
        <v>0</v>
      </c>
      <c r="O382" s="37">
        <v>0</v>
      </c>
      <c r="P382" s="37">
        <v>0</v>
      </c>
      <c r="Q382" s="37">
        <v>2125.81</v>
      </c>
      <c r="R382" s="37">
        <v>717.36</v>
      </c>
      <c r="S382" s="38">
        <f t="shared" si="5"/>
        <v>1408.4499999999998</v>
      </c>
    </row>
    <row r="383" spans="1:19" s="11" customFormat="1" ht="15" customHeight="1">
      <c r="A383" s="34">
        <v>4659</v>
      </c>
      <c r="B383" s="34" t="s">
        <v>418</v>
      </c>
      <c r="C383" s="34" t="s">
        <v>25</v>
      </c>
      <c r="D383" s="60" t="s">
        <v>587</v>
      </c>
      <c r="E383" s="34" t="s">
        <v>485</v>
      </c>
      <c r="F383" s="37">
        <v>2207.29</v>
      </c>
      <c r="G383" s="37">
        <v>0</v>
      </c>
      <c r="H383" s="37">
        <v>209</v>
      </c>
      <c r="I383" s="37">
        <v>0</v>
      </c>
      <c r="J383" s="37">
        <v>0</v>
      </c>
      <c r="K383" s="37">
        <v>0</v>
      </c>
      <c r="L383" s="37">
        <v>0</v>
      </c>
      <c r="M383" s="37">
        <v>0</v>
      </c>
      <c r="N383" s="37">
        <v>421.17</v>
      </c>
      <c r="O383" s="37">
        <v>0</v>
      </c>
      <c r="P383" s="37">
        <v>0</v>
      </c>
      <c r="Q383" s="37">
        <v>2837.46</v>
      </c>
      <c r="R383" s="37">
        <v>630.47</v>
      </c>
      <c r="S383" s="38">
        <f t="shared" si="5"/>
        <v>2206.9899999999998</v>
      </c>
    </row>
    <row r="384" spans="1:19" s="11" customFormat="1" ht="15" customHeight="1">
      <c r="A384" s="34">
        <v>191</v>
      </c>
      <c r="B384" s="34" t="s">
        <v>419</v>
      </c>
      <c r="C384" s="34" t="s">
        <v>12</v>
      </c>
      <c r="D384" s="60" t="s">
        <v>560</v>
      </c>
      <c r="E384" s="34" t="s">
        <v>485</v>
      </c>
      <c r="F384" s="37">
        <v>3437.95</v>
      </c>
      <c r="G384" s="37">
        <v>657.45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0</v>
      </c>
      <c r="N384" s="37">
        <v>0</v>
      </c>
      <c r="O384" s="37">
        <v>0</v>
      </c>
      <c r="P384" s="37">
        <v>0</v>
      </c>
      <c r="Q384" s="37">
        <v>4095.4</v>
      </c>
      <c r="R384" s="37">
        <v>838.24</v>
      </c>
      <c r="S384" s="38">
        <f t="shared" si="5"/>
        <v>3257.16</v>
      </c>
    </row>
    <row r="385" spans="1:19" s="11" customFormat="1" ht="15" customHeight="1">
      <c r="A385" s="34">
        <v>4610</v>
      </c>
      <c r="B385" s="34" t="s">
        <v>420</v>
      </c>
      <c r="C385" s="34" t="s">
        <v>18</v>
      </c>
      <c r="D385" s="60" t="s">
        <v>560</v>
      </c>
      <c r="E385" s="34" t="s">
        <v>485</v>
      </c>
      <c r="F385" s="37">
        <v>5374.24</v>
      </c>
      <c r="G385" s="37">
        <v>0</v>
      </c>
      <c r="H385" s="37">
        <v>0</v>
      </c>
      <c r="I385" s="37">
        <v>0</v>
      </c>
      <c r="J385" s="37">
        <v>0</v>
      </c>
      <c r="K385" s="37">
        <v>0</v>
      </c>
      <c r="L385" s="37">
        <v>3694.52</v>
      </c>
      <c r="M385" s="37">
        <v>0</v>
      </c>
      <c r="N385" s="37">
        <v>0</v>
      </c>
      <c r="O385" s="37">
        <v>0</v>
      </c>
      <c r="P385" s="37">
        <v>0</v>
      </c>
      <c r="Q385" s="37">
        <v>9068.76</v>
      </c>
      <c r="R385" s="37">
        <v>2495.98</v>
      </c>
      <c r="S385" s="38">
        <f t="shared" si="5"/>
        <v>6572.7800000000007</v>
      </c>
    </row>
    <row r="386" spans="1:19" s="11" customFormat="1" ht="15" customHeight="1">
      <c r="A386" s="34">
        <v>5583</v>
      </c>
      <c r="B386" s="34" t="s">
        <v>524</v>
      </c>
      <c r="C386" s="34" t="s">
        <v>503</v>
      </c>
      <c r="D386" s="60" t="s">
        <v>504</v>
      </c>
      <c r="E386" s="34" t="s">
        <v>485</v>
      </c>
      <c r="F386" s="37">
        <v>1521.14</v>
      </c>
      <c r="G386" s="37">
        <v>0</v>
      </c>
      <c r="H386" s="37">
        <v>209</v>
      </c>
      <c r="I386" s="37">
        <v>0</v>
      </c>
      <c r="J386" s="37">
        <v>0</v>
      </c>
      <c r="K386" s="37">
        <v>0</v>
      </c>
      <c r="L386" s="37">
        <v>0</v>
      </c>
      <c r="M386" s="37">
        <v>0</v>
      </c>
      <c r="N386" s="37">
        <v>0</v>
      </c>
      <c r="O386" s="37">
        <v>0</v>
      </c>
      <c r="P386" s="37">
        <v>0</v>
      </c>
      <c r="Q386" s="37">
        <v>1730.14</v>
      </c>
      <c r="R386" s="37">
        <v>236.3</v>
      </c>
      <c r="S386" s="38">
        <f t="shared" si="5"/>
        <v>1493.8400000000001</v>
      </c>
    </row>
    <row r="387" spans="1:19" s="11" customFormat="1" ht="15" customHeight="1">
      <c r="A387" s="34">
        <v>344</v>
      </c>
      <c r="B387" s="34" t="s">
        <v>421</v>
      </c>
      <c r="C387" s="34" t="s">
        <v>39</v>
      </c>
      <c r="D387" s="60" t="s">
        <v>560</v>
      </c>
      <c r="E387" s="34" t="s">
        <v>485</v>
      </c>
      <c r="F387" s="37">
        <v>2625.15</v>
      </c>
      <c r="G387" s="37">
        <v>77.31</v>
      </c>
      <c r="H387" s="37">
        <v>703.16000000000008</v>
      </c>
      <c r="I387" s="37">
        <v>0</v>
      </c>
      <c r="J387" s="37">
        <v>0</v>
      </c>
      <c r="K387" s="37">
        <v>0</v>
      </c>
      <c r="L387" s="37">
        <v>0</v>
      </c>
      <c r="M387" s="37">
        <v>0</v>
      </c>
      <c r="N387" s="37">
        <v>303.64</v>
      </c>
      <c r="O387" s="37">
        <v>0</v>
      </c>
      <c r="P387" s="37">
        <v>0</v>
      </c>
      <c r="Q387" s="37">
        <v>3709.26</v>
      </c>
      <c r="R387" s="37">
        <v>1355.27</v>
      </c>
      <c r="S387" s="38">
        <f t="shared" si="5"/>
        <v>2353.9900000000002</v>
      </c>
    </row>
    <row r="388" spans="1:19" s="11" customFormat="1" ht="15" customHeight="1">
      <c r="A388" s="34">
        <v>4676</v>
      </c>
      <c r="B388" s="34" t="s">
        <v>422</v>
      </c>
      <c r="C388" s="34" t="s">
        <v>18</v>
      </c>
      <c r="D388" s="60" t="s">
        <v>587</v>
      </c>
      <c r="E388" s="34" t="s">
        <v>485</v>
      </c>
      <c r="F388" s="37">
        <v>5268.88</v>
      </c>
      <c r="G388" s="37">
        <v>0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37">
        <v>0</v>
      </c>
      <c r="N388" s="37">
        <v>0</v>
      </c>
      <c r="O388" s="37">
        <v>0</v>
      </c>
      <c r="P388" s="37">
        <v>0</v>
      </c>
      <c r="Q388" s="37">
        <v>5268.88</v>
      </c>
      <c r="R388" s="37">
        <v>1098.0999999999999</v>
      </c>
      <c r="S388" s="38">
        <f t="shared" si="5"/>
        <v>4170.7800000000007</v>
      </c>
    </row>
    <row r="389" spans="1:19" s="11" customFormat="1" ht="15" customHeight="1">
      <c r="A389" s="34">
        <v>400</v>
      </c>
      <c r="B389" s="34" t="s">
        <v>423</v>
      </c>
      <c r="C389" s="34" t="s">
        <v>27</v>
      </c>
      <c r="D389" s="60" t="s">
        <v>560</v>
      </c>
      <c r="E389" s="34" t="s">
        <v>485</v>
      </c>
      <c r="F389" s="37">
        <v>1436.27</v>
      </c>
      <c r="G389" s="37">
        <v>1036.33</v>
      </c>
      <c r="H389" s="37">
        <v>0</v>
      </c>
      <c r="I389" s="37">
        <v>0</v>
      </c>
      <c r="J389" s="37">
        <v>1648.4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7">
        <v>0</v>
      </c>
      <c r="Q389" s="37">
        <v>4121</v>
      </c>
      <c r="R389" s="37">
        <v>800.68</v>
      </c>
      <c r="S389" s="38">
        <f t="shared" si="5"/>
        <v>3320.32</v>
      </c>
    </row>
    <row r="390" spans="1:19" s="11" customFormat="1" ht="15" customHeight="1">
      <c r="A390" s="34">
        <v>1096</v>
      </c>
      <c r="B390" s="34" t="s">
        <v>424</v>
      </c>
      <c r="C390" s="39" t="s">
        <v>532</v>
      </c>
      <c r="D390" s="60"/>
      <c r="E390" s="34" t="s">
        <v>484</v>
      </c>
      <c r="F390" s="37">
        <v>0</v>
      </c>
      <c r="G390" s="37"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16224</v>
      </c>
      <c r="M390" s="37">
        <v>0</v>
      </c>
      <c r="N390" s="37">
        <v>0</v>
      </c>
      <c r="O390" s="37">
        <v>0</v>
      </c>
      <c r="P390" s="37">
        <v>0</v>
      </c>
      <c r="Q390" s="37">
        <v>16224</v>
      </c>
      <c r="R390" s="37">
        <v>6717.53</v>
      </c>
      <c r="S390" s="38">
        <f t="shared" si="5"/>
        <v>9506.4700000000012</v>
      </c>
    </row>
    <row r="391" spans="1:19" s="11" customFormat="1" ht="15" customHeight="1">
      <c r="A391" s="34">
        <v>4655</v>
      </c>
      <c r="B391" s="34" t="s">
        <v>425</v>
      </c>
      <c r="C391" s="34" t="s">
        <v>33</v>
      </c>
      <c r="D391" s="60" t="s">
        <v>587</v>
      </c>
      <c r="E391" s="34" t="s">
        <v>485</v>
      </c>
      <c r="F391" s="37">
        <v>5268.88</v>
      </c>
      <c r="G391" s="37">
        <v>0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7">
        <v>0</v>
      </c>
      <c r="N391" s="37">
        <v>250.24</v>
      </c>
      <c r="O391" s="37">
        <v>0</v>
      </c>
      <c r="P391" s="37">
        <v>0</v>
      </c>
      <c r="Q391" s="37">
        <v>5519.12</v>
      </c>
      <c r="R391" s="37">
        <v>2404.1999999999998</v>
      </c>
      <c r="S391" s="38">
        <f t="shared" si="5"/>
        <v>3114.92</v>
      </c>
    </row>
    <row r="392" spans="1:19" s="11" customFormat="1" ht="15" customHeight="1">
      <c r="A392" s="34">
        <v>5006</v>
      </c>
      <c r="B392" s="34" t="s">
        <v>426</v>
      </c>
      <c r="C392" s="34" t="s">
        <v>20</v>
      </c>
      <c r="D392" s="60" t="s">
        <v>587</v>
      </c>
      <c r="E392" s="34" t="s">
        <v>485</v>
      </c>
      <c r="F392" s="37">
        <v>3993.39</v>
      </c>
      <c r="G392" s="37">
        <v>0</v>
      </c>
      <c r="H392" s="37">
        <v>0</v>
      </c>
      <c r="I392" s="37">
        <v>0</v>
      </c>
      <c r="J392" s="37">
        <v>0</v>
      </c>
      <c r="K392" s="37">
        <v>0</v>
      </c>
      <c r="L392" s="37">
        <v>4000</v>
      </c>
      <c r="M392" s="37">
        <v>0</v>
      </c>
      <c r="N392" s="37">
        <v>116.08</v>
      </c>
      <c r="O392" s="37">
        <v>0</v>
      </c>
      <c r="P392" s="37">
        <v>0</v>
      </c>
      <c r="Q392" s="37">
        <v>8109.47</v>
      </c>
      <c r="R392" s="37">
        <v>2346.25</v>
      </c>
      <c r="S392" s="38">
        <f t="shared" si="5"/>
        <v>5763.22</v>
      </c>
    </row>
    <row r="393" spans="1:19" s="11" customFormat="1" ht="15" customHeight="1">
      <c r="A393" s="34">
        <v>5616</v>
      </c>
      <c r="B393" s="34" t="s">
        <v>550</v>
      </c>
      <c r="C393" s="34" t="s">
        <v>11</v>
      </c>
      <c r="D393" s="60">
        <v>0</v>
      </c>
      <c r="E393" s="34" t="s">
        <v>482</v>
      </c>
      <c r="F393" s="37">
        <v>830</v>
      </c>
      <c r="G393" s="37">
        <v>0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86</v>
      </c>
      <c r="N393" s="37">
        <v>0</v>
      </c>
      <c r="O393" s="37">
        <v>0</v>
      </c>
      <c r="P393" s="37">
        <v>0</v>
      </c>
      <c r="Q393" s="37">
        <v>916</v>
      </c>
      <c r="R393" s="37">
        <v>27.67</v>
      </c>
      <c r="S393" s="38">
        <f t="shared" si="5"/>
        <v>888.33</v>
      </c>
    </row>
    <row r="394" spans="1:19" s="11" customFormat="1" ht="15" customHeight="1">
      <c r="A394" s="34">
        <v>4294</v>
      </c>
      <c r="B394" s="34" t="s">
        <v>427</v>
      </c>
      <c r="C394" s="34" t="s">
        <v>17</v>
      </c>
      <c r="D394" s="60" t="s">
        <v>560</v>
      </c>
      <c r="E394" s="34" t="s">
        <v>485</v>
      </c>
      <c r="F394" s="37">
        <v>2251.4299999999998</v>
      </c>
      <c r="G394" s="37">
        <v>0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0</v>
      </c>
      <c r="N394" s="37">
        <v>184.25</v>
      </c>
      <c r="O394" s="37">
        <v>0</v>
      </c>
      <c r="P394" s="37">
        <v>0</v>
      </c>
      <c r="Q394" s="37">
        <v>2435.6799999999998</v>
      </c>
      <c r="R394" s="37">
        <v>799.31</v>
      </c>
      <c r="S394" s="38">
        <f t="shared" si="5"/>
        <v>1636.37</v>
      </c>
    </row>
    <row r="395" spans="1:19" s="11" customFormat="1" ht="15" customHeight="1">
      <c r="A395" s="34">
        <v>5619</v>
      </c>
      <c r="B395" s="34" t="s">
        <v>558</v>
      </c>
      <c r="C395" s="34" t="s">
        <v>11</v>
      </c>
      <c r="D395" s="60">
        <v>0</v>
      </c>
      <c r="E395" s="34" t="s">
        <v>482</v>
      </c>
      <c r="F395" s="37">
        <v>830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86</v>
      </c>
      <c r="N395" s="37">
        <v>0</v>
      </c>
      <c r="O395" s="37">
        <v>0</v>
      </c>
      <c r="P395" s="37">
        <v>0</v>
      </c>
      <c r="Q395" s="37">
        <v>916</v>
      </c>
      <c r="R395" s="37">
        <v>0</v>
      </c>
      <c r="S395" s="38">
        <f t="shared" ref="S395:S455" si="6">SUM(Q395-R395)</f>
        <v>916</v>
      </c>
    </row>
    <row r="396" spans="1:19" s="11" customFormat="1" ht="15" customHeight="1">
      <c r="A396" s="34">
        <v>316</v>
      </c>
      <c r="B396" s="34" t="s">
        <v>428</v>
      </c>
      <c r="C396" s="34" t="s">
        <v>60</v>
      </c>
      <c r="D396" s="60" t="s">
        <v>560</v>
      </c>
      <c r="E396" s="34" t="s">
        <v>485</v>
      </c>
      <c r="F396" s="37">
        <v>2625.15</v>
      </c>
      <c r="G396" s="37">
        <v>879.58</v>
      </c>
      <c r="H396" s="37">
        <v>209</v>
      </c>
      <c r="I396" s="37">
        <v>0</v>
      </c>
      <c r="J396" s="37">
        <v>0</v>
      </c>
      <c r="K396" s="37">
        <v>0</v>
      </c>
      <c r="L396" s="37">
        <v>0</v>
      </c>
      <c r="M396" s="37">
        <v>0</v>
      </c>
      <c r="N396" s="37">
        <v>303.64</v>
      </c>
      <c r="O396" s="37">
        <v>0</v>
      </c>
      <c r="P396" s="37">
        <v>0</v>
      </c>
      <c r="Q396" s="37">
        <v>4017.37</v>
      </c>
      <c r="R396" s="37">
        <v>500.84</v>
      </c>
      <c r="S396" s="38">
        <f t="shared" si="6"/>
        <v>3516.5299999999997</v>
      </c>
    </row>
    <row r="397" spans="1:19" s="11" customFormat="1" ht="15" customHeight="1">
      <c r="A397" s="34">
        <v>4721</v>
      </c>
      <c r="B397" s="34" t="s">
        <v>429</v>
      </c>
      <c r="C397" s="34" t="s">
        <v>38</v>
      </c>
      <c r="D397" s="60" t="s">
        <v>592</v>
      </c>
      <c r="E397" s="34" t="s">
        <v>485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0</v>
      </c>
      <c r="N397" s="37">
        <v>233.48</v>
      </c>
      <c r="O397" s="37">
        <v>0</v>
      </c>
      <c r="P397" s="37">
        <v>0</v>
      </c>
      <c r="Q397" s="37">
        <v>233.48</v>
      </c>
      <c r="R397" s="37">
        <v>0</v>
      </c>
      <c r="S397" s="38">
        <f t="shared" si="6"/>
        <v>233.48</v>
      </c>
    </row>
    <row r="398" spans="1:19" s="11" customFormat="1" ht="15" customHeight="1">
      <c r="A398" s="34">
        <v>5080</v>
      </c>
      <c r="B398" s="34" t="s">
        <v>430</v>
      </c>
      <c r="C398" s="34" t="s">
        <v>20</v>
      </c>
      <c r="D398" s="60" t="s">
        <v>589</v>
      </c>
      <c r="E398" s="34" t="s">
        <v>485</v>
      </c>
      <c r="F398" s="37">
        <v>3763.06</v>
      </c>
      <c r="G398" s="37">
        <v>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233.48</v>
      </c>
      <c r="O398" s="37">
        <v>0</v>
      </c>
      <c r="P398" s="37">
        <v>0</v>
      </c>
      <c r="Q398" s="37">
        <v>3996.54</v>
      </c>
      <c r="R398" s="37">
        <v>537.55999999999995</v>
      </c>
      <c r="S398" s="38">
        <f t="shared" si="6"/>
        <v>3458.98</v>
      </c>
    </row>
    <row r="399" spans="1:19" s="11" customFormat="1" ht="15" customHeight="1">
      <c r="A399" s="34">
        <v>332</v>
      </c>
      <c r="B399" s="34" t="s">
        <v>431</v>
      </c>
      <c r="C399" s="34" t="s">
        <v>12</v>
      </c>
      <c r="D399" s="60" t="s">
        <v>589</v>
      </c>
      <c r="E399" s="34" t="s">
        <v>485</v>
      </c>
      <c r="F399" s="37">
        <v>3176.13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1000</v>
      </c>
      <c r="M399" s="37">
        <v>0</v>
      </c>
      <c r="N399" s="37">
        <v>0</v>
      </c>
      <c r="O399" s="37">
        <v>0</v>
      </c>
      <c r="P399" s="37">
        <v>0</v>
      </c>
      <c r="Q399" s="37">
        <v>4176.13</v>
      </c>
      <c r="R399" s="37">
        <v>1309.96</v>
      </c>
      <c r="S399" s="38">
        <f t="shared" si="6"/>
        <v>2866.17</v>
      </c>
    </row>
    <row r="400" spans="1:19" s="11" customFormat="1" ht="15" customHeight="1">
      <c r="A400" s="34">
        <v>247</v>
      </c>
      <c r="B400" s="34" t="s">
        <v>432</v>
      </c>
      <c r="C400" s="34" t="s">
        <v>18</v>
      </c>
      <c r="D400" s="60" t="s">
        <v>560</v>
      </c>
      <c r="E400" s="34" t="s">
        <v>485</v>
      </c>
      <c r="F400" s="37">
        <v>5374.24</v>
      </c>
      <c r="G400" s="37">
        <v>1647.4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7">
        <v>0</v>
      </c>
      <c r="N400" s="37">
        <v>152.66</v>
      </c>
      <c r="O400" s="37">
        <v>0</v>
      </c>
      <c r="P400" s="37">
        <v>7021.64</v>
      </c>
      <c r="Q400" s="37">
        <v>14195.94</v>
      </c>
      <c r="R400" s="37">
        <v>3462.93</v>
      </c>
      <c r="S400" s="38">
        <f t="shared" si="6"/>
        <v>10733.01</v>
      </c>
    </row>
    <row r="401" spans="1:19" s="11" customFormat="1" ht="15" customHeight="1">
      <c r="A401" s="34">
        <v>161</v>
      </c>
      <c r="B401" s="34" t="s">
        <v>433</v>
      </c>
      <c r="C401" s="34" t="s">
        <v>45</v>
      </c>
      <c r="D401" s="60" t="s">
        <v>560</v>
      </c>
      <c r="E401" s="34" t="s">
        <v>485</v>
      </c>
      <c r="F401" s="37">
        <v>4073.26</v>
      </c>
      <c r="G401" s="37">
        <v>573.63</v>
      </c>
      <c r="H401" s="37">
        <v>627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327.54000000000002</v>
      </c>
      <c r="O401" s="37">
        <v>0</v>
      </c>
      <c r="P401" s="37">
        <v>0</v>
      </c>
      <c r="Q401" s="37">
        <v>5601.43</v>
      </c>
      <c r="R401" s="37">
        <v>1013.98</v>
      </c>
      <c r="S401" s="38">
        <f t="shared" si="6"/>
        <v>4587.4500000000007</v>
      </c>
    </row>
    <row r="402" spans="1:19" s="11" customFormat="1" ht="15" customHeight="1">
      <c r="A402" s="34">
        <v>5017</v>
      </c>
      <c r="B402" s="34" t="s">
        <v>434</v>
      </c>
      <c r="C402" s="34" t="s">
        <v>20</v>
      </c>
      <c r="D402" s="60" t="s">
        <v>587</v>
      </c>
      <c r="E402" s="34" t="s">
        <v>485</v>
      </c>
      <c r="F402" s="37">
        <v>3993.39</v>
      </c>
      <c r="G402" s="37">
        <v>0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  <c r="M402" s="37">
        <v>0</v>
      </c>
      <c r="N402" s="37">
        <v>0</v>
      </c>
      <c r="O402" s="37">
        <v>0</v>
      </c>
      <c r="P402" s="37">
        <v>0</v>
      </c>
      <c r="Q402" s="37">
        <v>3993.39</v>
      </c>
      <c r="R402" s="37">
        <v>1508.77</v>
      </c>
      <c r="S402" s="38">
        <f t="shared" si="6"/>
        <v>2484.62</v>
      </c>
    </row>
    <row r="403" spans="1:19" s="11" customFormat="1" ht="15" customHeight="1">
      <c r="A403" s="34">
        <v>536</v>
      </c>
      <c r="B403" s="34" t="s">
        <v>435</v>
      </c>
      <c r="C403" s="34" t="s">
        <v>39</v>
      </c>
      <c r="D403" s="60" t="s">
        <v>592</v>
      </c>
      <c r="E403" s="34" t="s">
        <v>485</v>
      </c>
      <c r="F403" s="37">
        <v>1968.86</v>
      </c>
      <c r="G403" s="37">
        <v>0</v>
      </c>
      <c r="H403" s="37">
        <v>209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2177.86</v>
      </c>
      <c r="R403" s="37">
        <v>182.97</v>
      </c>
      <c r="S403" s="38">
        <f t="shared" si="6"/>
        <v>1994.89</v>
      </c>
    </row>
    <row r="404" spans="1:19" s="11" customFormat="1" ht="15" customHeight="1">
      <c r="A404" s="34">
        <v>5176</v>
      </c>
      <c r="B404" s="34" t="s">
        <v>436</v>
      </c>
      <c r="C404" s="34" t="s">
        <v>23</v>
      </c>
      <c r="D404" s="60" t="s">
        <v>504</v>
      </c>
      <c r="E404" s="34" t="s">
        <v>485</v>
      </c>
      <c r="F404" s="37">
        <v>1521.14</v>
      </c>
      <c r="G404" s="37">
        <v>0</v>
      </c>
      <c r="H404" s="37">
        <v>209</v>
      </c>
      <c r="I404" s="37">
        <v>0</v>
      </c>
      <c r="J404" s="37">
        <v>1162.02</v>
      </c>
      <c r="K404" s="37">
        <v>57.67</v>
      </c>
      <c r="L404" s="37">
        <v>0</v>
      </c>
      <c r="M404" s="37">
        <v>0</v>
      </c>
      <c r="N404" s="37">
        <v>0</v>
      </c>
      <c r="O404" s="37">
        <v>0</v>
      </c>
      <c r="P404" s="37">
        <v>0</v>
      </c>
      <c r="Q404" s="37">
        <v>2949.83</v>
      </c>
      <c r="R404" s="37">
        <v>715.5</v>
      </c>
      <c r="S404" s="38">
        <f t="shared" si="6"/>
        <v>2234.33</v>
      </c>
    </row>
    <row r="405" spans="1:19" s="11" customFormat="1" ht="15" customHeight="1">
      <c r="A405" s="34">
        <v>1102</v>
      </c>
      <c r="B405" s="34" t="s">
        <v>437</v>
      </c>
      <c r="C405" s="39" t="s">
        <v>530</v>
      </c>
      <c r="D405" s="60">
        <v>0</v>
      </c>
      <c r="E405" s="34" t="s">
        <v>484</v>
      </c>
      <c r="F405" s="37">
        <v>0</v>
      </c>
      <c r="G405" s="37"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v>14560</v>
      </c>
      <c r="M405" s="37">
        <v>0</v>
      </c>
      <c r="N405" s="37">
        <v>0</v>
      </c>
      <c r="O405" s="37">
        <v>0</v>
      </c>
      <c r="P405" s="37">
        <v>0</v>
      </c>
      <c r="Q405" s="37">
        <v>14560</v>
      </c>
      <c r="R405" s="37">
        <v>3134.64</v>
      </c>
      <c r="S405" s="38">
        <f t="shared" si="6"/>
        <v>11425.36</v>
      </c>
    </row>
    <row r="406" spans="1:19" s="11" customFormat="1" ht="15" customHeight="1">
      <c r="A406" s="34">
        <v>4357</v>
      </c>
      <c r="B406" s="34" t="s">
        <v>438</v>
      </c>
      <c r="C406" s="34" t="s">
        <v>23</v>
      </c>
      <c r="D406" s="60" t="s">
        <v>560</v>
      </c>
      <c r="E406" s="34" t="s">
        <v>485</v>
      </c>
      <c r="F406" s="37">
        <v>1713.05</v>
      </c>
      <c r="G406" s="37">
        <v>645.49</v>
      </c>
      <c r="H406" s="37">
        <v>209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233.48</v>
      </c>
      <c r="O406" s="37">
        <v>0</v>
      </c>
      <c r="P406" s="37">
        <v>0</v>
      </c>
      <c r="Q406" s="37">
        <v>2801.02</v>
      </c>
      <c r="R406" s="37">
        <v>522.14</v>
      </c>
      <c r="S406" s="38">
        <f t="shared" si="6"/>
        <v>2278.88</v>
      </c>
    </row>
    <row r="407" spans="1:19" s="11" customFormat="1" ht="15" customHeight="1">
      <c r="A407" s="34">
        <v>4299</v>
      </c>
      <c r="B407" s="34" t="s">
        <v>439</v>
      </c>
      <c r="C407" s="34" t="s">
        <v>12</v>
      </c>
      <c r="D407" s="60" t="s">
        <v>589</v>
      </c>
      <c r="E407" s="34" t="s">
        <v>485</v>
      </c>
      <c r="F407" s="37">
        <v>3176.13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187.69</v>
      </c>
      <c r="O407" s="37">
        <v>0</v>
      </c>
      <c r="P407" s="37">
        <v>0</v>
      </c>
      <c r="Q407" s="37">
        <v>3363.82</v>
      </c>
      <c r="R407" s="37">
        <v>384.67</v>
      </c>
      <c r="S407" s="38">
        <f t="shared" si="6"/>
        <v>2979.15</v>
      </c>
    </row>
    <row r="408" spans="1:19" s="11" customFormat="1" ht="15" customHeight="1">
      <c r="A408" s="34">
        <v>286</v>
      </c>
      <c r="B408" s="34" t="s">
        <v>440</v>
      </c>
      <c r="C408" s="34" t="s">
        <v>39</v>
      </c>
      <c r="D408" s="60" t="s">
        <v>560</v>
      </c>
      <c r="E408" s="34" t="s">
        <v>485</v>
      </c>
      <c r="F408" s="37">
        <v>2625.15</v>
      </c>
      <c r="G408" s="37">
        <v>325.33</v>
      </c>
      <c r="H408" s="37">
        <v>209</v>
      </c>
      <c r="I408" s="37">
        <v>0</v>
      </c>
      <c r="J408" s="37">
        <v>1053.1600000000001</v>
      </c>
      <c r="K408" s="37">
        <v>0</v>
      </c>
      <c r="L408" s="37">
        <v>0</v>
      </c>
      <c r="M408" s="37">
        <v>0</v>
      </c>
      <c r="N408" s="37">
        <v>187.69</v>
      </c>
      <c r="O408" s="37">
        <v>0</v>
      </c>
      <c r="P408" s="37">
        <v>0</v>
      </c>
      <c r="Q408" s="37">
        <v>4400.33</v>
      </c>
      <c r="R408" s="37">
        <v>664.46</v>
      </c>
      <c r="S408" s="38">
        <f t="shared" si="6"/>
        <v>3735.87</v>
      </c>
    </row>
    <row r="409" spans="1:19" s="11" customFormat="1" ht="15" customHeight="1">
      <c r="A409" s="34">
        <v>4649</v>
      </c>
      <c r="B409" s="34" t="s">
        <v>441</v>
      </c>
      <c r="C409" s="34" t="s">
        <v>16</v>
      </c>
      <c r="D409" s="60" t="s">
        <v>560</v>
      </c>
      <c r="E409" s="34" t="s">
        <v>485</v>
      </c>
      <c r="F409" s="37">
        <v>1713.05</v>
      </c>
      <c r="G409" s="37">
        <v>147.51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37">
        <v>0</v>
      </c>
      <c r="N409" s="37">
        <v>404.85</v>
      </c>
      <c r="O409" s="37">
        <v>0</v>
      </c>
      <c r="P409" s="37">
        <v>1860.56</v>
      </c>
      <c r="Q409" s="37">
        <v>4125.97</v>
      </c>
      <c r="R409" s="37">
        <v>895.68</v>
      </c>
      <c r="S409" s="38">
        <f t="shared" si="6"/>
        <v>3230.2900000000004</v>
      </c>
    </row>
    <row r="410" spans="1:19" s="11" customFormat="1" ht="15" customHeight="1">
      <c r="A410" s="34">
        <v>284</v>
      </c>
      <c r="B410" s="34" t="s">
        <v>442</v>
      </c>
      <c r="C410" s="34" t="s">
        <v>18</v>
      </c>
      <c r="D410" s="60" t="s">
        <v>560</v>
      </c>
      <c r="E410" s="34" t="s">
        <v>485</v>
      </c>
      <c r="F410" s="37">
        <v>5374.24</v>
      </c>
      <c r="G410" s="37">
        <v>1393.61</v>
      </c>
      <c r="H410" s="37">
        <v>0</v>
      </c>
      <c r="I410" s="37">
        <v>0</v>
      </c>
      <c r="J410" s="37">
        <v>0</v>
      </c>
      <c r="K410" s="37">
        <v>0</v>
      </c>
      <c r="L410" s="37">
        <v>3000</v>
      </c>
      <c r="M410" s="37">
        <v>0</v>
      </c>
      <c r="N410" s="37">
        <v>0</v>
      </c>
      <c r="O410" s="37">
        <v>0</v>
      </c>
      <c r="P410" s="37">
        <v>0</v>
      </c>
      <c r="Q410" s="37">
        <v>9767.85</v>
      </c>
      <c r="R410" s="37">
        <v>3533.05</v>
      </c>
      <c r="S410" s="38">
        <f t="shared" si="6"/>
        <v>6234.8</v>
      </c>
    </row>
    <row r="411" spans="1:19" s="11" customFormat="1" ht="15" customHeight="1">
      <c r="A411" s="34">
        <v>5633</v>
      </c>
      <c r="B411" s="34" t="s">
        <v>570</v>
      </c>
      <c r="C411" s="34" t="s">
        <v>552</v>
      </c>
      <c r="D411" s="60">
        <v>4</v>
      </c>
      <c r="E411" s="34" t="s">
        <v>485</v>
      </c>
      <c r="F411" s="37">
        <v>10400</v>
      </c>
      <c r="G411" s="37">
        <v>0</v>
      </c>
      <c r="H411" s="37">
        <v>0</v>
      </c>
      <c r="I411" s="37">
        <v>0</v>
      </c>
      <c r="J411" s="37">
        <v>0</v>
      </c>
      <c r="K411" s="37">
        <v>0</v>
      </c>
      <c r="L411" s="37">
        <v>0</v>
      </c>
      <c r="M411" s="37">
        <v>0</v>
      </c>
      <c r="N411" s="37">
        <v>0</v>
      </c>
      <c r="O411" s="37">
        <v>0</v>
      </c>
      <c r="P411" s="37">
        <v>10400</v>
      </c>
      <c r="Q411" s="37">
        <v>20800</v>
      </c>
      <c r="R411" s="37">
        <v>5020.24</v>
      </c>
      <c r="S411" s="38">
        <f t="shared" si="6"/>
        <v>15779.76</v>
      </c>
    </row>
    <row r="412" spans="1:19" s="11" customFormat="1" ht="15" customHeight="1">
      <c r="A412" s="34">
        <v>5389</v>
      </c>
      <c r="B412" s="34" t="s">
        <v>443</v>
      </c>
      <c r="C412" s="34" t="s">
        <v>17</v>
      </c>
      <c r="D412" s="60" t="s">
        <v>504</v>
      </c>
      <c r="E412" s="34" t="s">
        <v>485</v>
      </c>
      <c r="F412" s="37">
        <v>1999.2</v>
      </c>
      <c r="G412" s="37">
        <v>0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1999.2</v>
      </c>
      <c r="R412" s="37">
        <v>726.77</v>
      </c>
      <c r="S412" s="38">
        <f t="shared" si="6"/>
        <v>1272.43</v>
      </c>
    </row>
    <row r="413" spans="1:19" s="11" customFormat="1" ht="15" customHeight="1">
      <c r="A413" s="34">
        <v>4869</v>
      </c>
      <c r="B413" s="34" t="s">
        <v>444</v>
      </c>
      <c r="C413" s="34" t="s">
        <v>82</v>
      </c>
      <c r="D413" s="60">
        <v>4</v>
      </c>
      <c r="E413" s="34" t="s">
        <v>485</v>
      </c>
      <c r="F413" s="37">
        <v>0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0</v>
      </c>
      <c r="N413" s="37">
        <v>303.64</v>
      </c>
      <c r="O413" s="37">
        <v>0</v>
      </c>
      <c r="P413" s="37">
        <v>0</v>
      </c>
      <c r="Q413" s="37">
        <v>303.64</v>
      </c>
      <c r="R413" s="37">
        <v>0</v>
      </c>
      <c r="S413" s="38">
        <f t="shared" si="6"/>
        <v>303.64</v>
      </c>
    </row>
    <row r="414" spans="1:19" s="11" customFormat="1" ht="15" customHeight="1">
      <c r="A414" s="34">
        <v>681</v>
      </c>
      <c r="B414" s="34" t="s">
        <v>445</v>
      </c>
      <c r="C414" s="34" t="s">
        <v>40</v>
      </c>
      <c r="D414" s="60" t="s">
        <v>594</v>
      </c>
      <c r="E414" s="34" t="s">
        <v>485</v>
      </c>
      <c r="F414" s="37">
        <v>4923.76</v>
      </c>
      <c r="G414" s="37">
        <v>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0</v>
      </c>
      <c r="P414" s="37">
        <v>0</v>
      </c>
      <c r="Q414" s="37">
        <v>4923.76</v>
      </c>
      <c r="R414" s="37">
        <v>880.96</v>
      </c>
      <c r="S414" s="38">
        <f t="shared" si="6"/>
        <v>4042.8</v>
      </c>
    </row>
    <row r="415" spans="1:19" s="11" customFormat="1" ht="15" customHeight="1">
      <c r="A415" s="34">
        <v>5580</v>
      </c>
      <c r="B415" s="34" t="s">
        <v>501</v>
      </c>
      <c r="C415" s="34" t="s">
        <v>511</v>
      </c>
      <c r="D415" s="60" t="s">
        <v>504</v>
      </c>
      <c r="E415" s="34" t="s">
        <v>485</v>
      </c>
      <c r="F415" s="37">
        <v>3616.93</v>
      </c>
      <c r="G415" s="37">
        <v>0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0</v>
      </c>
      <c r="N415" s="37">
        <v>0</v>
      </c>
      <c r="O415" s="37">
        <v>0</v>
      </c>
      <c r="P415" s="37">
        <v>0</v>
      </c>
      <c r="Q415" s="37">
        <v>3616.93</v>
      </c>
      <c r="R415" s="37">
        <v>503.24</v>
      </c>
      <c r="S415" s="38">
        <f t="shared" si="6"/>
        <v>3113.6899999999996</v>
      </c>
    </row>
    <row r="416" spans="1:19" s="11" customFormat="1" ht="15" customHeight="1">
      <c r="A416" s="34">
        <v>4521</v>
      </c>
      <c r="B416" s="34" t="s">
        <v>446</v>
      </c>
      <c r="C416" s="34" t="s">
        <v>39</v>
      </c>
      <c r="D416" s="60" t="s">
        <v>589</v>
      </c>
      <c r="E416" s="34" t="s">
        <v>485</v>
      </c>
      <c r="F416" s="37">
        <v>2425.23</v>
      </c>
      <c r="G416" s="37">
        <v>0</v>
      </c>
      <c r="H416" s="37">
        <v>209</v>
      </c>
      <c r="I416" s="37">
        <v>0</v>
      </c>
      <c r="J416" s="37">
        <v>0</v>
      </c>
      <c r="K416" s="37">
        <v>0</v>
      </c>
      <c r="L416" s="37">
        <v>0</v>
      </c>
      <c r="M416" s="37">
        <v>0</v>
      </c>
      <c r="N416" s="37">
        <v>606.61</v>
      </c>
      <c r="O416" s="37">
        <v>0</v>
      </c>
      <c r="P416" s="37">
        <v>0</v>
      </c>
      <c r="Q416" s="37">
        <v>3240.84</v>
      </c>
      <c r="R416" s="37">
        <v>425.18</v>
      </c>
      <c r="S416" s="38">
        <f t="shared" si="6"/>
        <v>2815.6600000000003</v>
      </c>
    </row>
    <row r="417" spans="1:19" s="11" customFormat="1" ht="15" customHeight="1">
      <c r="A417" s="34">
        <v>5173</v>
      </c>
      <c r="B417" s="34" t="s">
        <v>447</v>
      </c>
      <c r="C417" s="34" t="s">
        <v>8</v>
      </c>
      <c r="D417" s="60" t="s">
        <v>588</v>
      </c>
      <c r="E417" s="34" t="s">
        <v>485</v>
      </c>
      <c r="F417" s="37">
        <v>1300.8800000000001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7">
        <v>1300.8800000000001</v>
      </c>
      <c r="R417" s="37">
        <v>384.36</v>
      </c>
      <c r="S417" s="38">
        <f t="shared" si="6"/>
        <v>916.5200000000001</v>
      </c>
    </row>
    <row r="418" spans="1:19" s="11" customFormat="1" ht="15" customHeight="1">
      <c r="A418" s="34">
        <v>5478</v>
      </c>
      <c r="B418" s="34" t="s">
        <v>448</v>
      </c>
      <c r="C418" s="34" t="s">
        <v>22</v>
      </c>
      <c r="D418" s="60">
        <v>5</v>
      </c>
      <c r="E418" s="34" t="s">
        <v>485</v>
      </c>
      <c r="F418" s="37">
        <v>14560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64.17</v>
      </c>
      <c r="O418" s="37">
        <v>0</v>
      </c>
      <c r="P418" s="37">
        <v>0</v>
      </c>
      <c r="Q418" s="37">
        <v>14624.17</v>
      </c>
      <c r="R418" s="37">
        <v>3656.62</v>
      </c>
      <c r="S418" s="38">
        <f t="shared" si="6"/>
        <v>10967.55</v>
      </c>
    </row>
    <row r="419" spans="1:19" s="11" customFormat="1" ht="15" customHeight="1">
      <c r="A419" s="34">
        <v>5258</v>
      </c>
      <c r="B419" s="34" t="s">
        <v>449</v>
      </c>
      <c r="C419" s="34" t="s">
        <v>7</v>
      </c>
      <c r="D419" s="60" t="s">
        <v>560</v>
      </c>
      <c r="E419" s="34" t="s">
        <v>485</v>
      </c>
      <c r="F419" s="37">
        <v>2251.4299999999998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0</v>
      </c>
      <c r="N419" s="37">
        <v>243.61</v>
      </c>
      <c r="O419" s="37">
        <v>0</v>
      </c>
      <c r="P419" s="37">
        <v>0</v>
      </c>
      <c r="Q419" s="37">
        <v>2495.04</v>
      </c>
      <c r="R419" s="37">
        <v>685.98</v>
      </c>
      <c r="S419" s="38">
        <f t="shared" si="6"/>
        <v>1809.06</v>
      </c>
    </row>
    <row r="420" spans="1:19" s="11" customFormat="1" ht="15" customHeight="1">
      <c r="A420" s="34">
        <v>5470</v>
      </c>
      <c r="B420" s="34" t="s">
        <v>450</v>
      </c>
      <c r="C420" s="34" t="s">
        <v>17</v>
      </c>
      <c r="D420" s="60" t="s">
        <v>504</v>
      </c>
      <c r="E420" s="34" t="s">
        <v>485</v>
      </c>
      <c r="F420" s="37">
        <v>1999.2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7">
        <v>0</v>
      </c>
      <c r="Q420" s="37">
        <v>1999.2</v>
      </c>
      <c r="R420" s="37">
        <v>169.24</v>
      </c>
      <c r="S420" s="38">
        <f t="shared" si="6"/>
        <v>1829.96</v>
      </c>
    </row>
    <row r="421" spans="1:19" s="11" customFormat="1" ht="15" customHeight="1">
      <c r="A421" s="34">
        <v>4667</v>
      </c>
      <c r="B421" s="34" t="s">
        <v>451</v>
      </c>
      <c r="C421" s="34" t="s">
        <v>9</v>
      </c>
      <c r="D421" s="60" t="s">
        <v>589</v>
      </c>
      <c r="E421" s="34" t="s">
        <v>485</v>
      </c>
      <c r="F421" s="37">
        <v>2425.23</v>
      </c>
      <c r="G421" s="37">
        <v>0</v>
      </c>
      <c r="H421" s="37">
        <v>0</v>
      </c>
      <c r="I421" s="37">
        <v>0</v>
      </c>
      <c r="J421" s="37">
        <v>404.21</v>
      </c>
      <c r="K421" s="37">
        <v>0</v>
      </c>
      <c r="L421" s="37">
        <v>0</v>
      </c>
      <c r="M421" s="37">
        <v>0</v>
      </c>
      <c r="N421" s="37">
        <v>195.41</v>
      </c>
      <c r="O421" s="37">
        <v>0</v>
      </c>
      <c r="P421" s="37">
        <v>0</v>
      </c>
      <c r="Q421" s="37">
        <v>3024.85</v>
      </c>
      <c r="R421" s="37">
        <v>593.09</v>
      </c>
      <c r="S421" s="38">
        <f t="shared" si="6"/>
        <v>2431.7599999999998</v>
      </c>
    </row>
    <row r="422" spans="1:19" s="11" customFormat="1" ht="15" customHeight="1">
      <c r="A422" s="34">
        <v>5464</v>
      </c>
      <c r="B422" s="34" t="s">
        <v>452</v>
      </c>
      <c r="C422" s="34" t="s">
        <v>23</v>
      </c>
      <c r="D422" s="60" t="s">
        <v>504</v>
      </c>
      <c r="E422" s="34" t="s">
        <v>485</v>
      </c>
      <c r="F422" s="37">
        <v>1521.14</v>
      </c>
      <c r="G422" s="37">
        <v>0</v>
      </c>
      <c r="H422" s="37">
        <v>209</v>
      </c>
      <c r="I422" s="37">
        <v>0</v>
      </c>
      <c r="J422" s="37">
        <v>0</v>
      </c>
      <c r="K422" s="37">
        <v>57.67</v>
      </c>
      <c r="L422" s="37">
        <v>0</v>
      </c>
      <c r="M422" s="37">
        <v>0</v>
      </c>
      <c r="N422" s="37">
        <v>708.98</v>
      </c>
      <c r="O422" s="37">
        <v>0</v>
      </c>
      <c r="P422" s="37">
        <v>0</v>
      </c>
      <c r="Q422" s="37">
        <v>2496.79</v>
      </c>
      <c r="R422" s="37">
        <v>150.22</v>
      </c>
      <c r="S422" s="38">
        <f t="shared" si="6"/>
        <v>2346.5700000000002</v>
      </c>
    </row>
    <row r="423" spans="1:19" s="11" customFormat="1" ht="15" customHeight="1">
      <c r="A423" s="34">
        <v>5113</v>
      </c>
      <c r="B423" s="34" t="s">
        <v>453</v>
      </c>
      <c r="C423" s="34" t="s">
        <v>32</v>
      </c>
      <c r="D423" s="60" t="s">
        <v>588</v>
      </c>
      <c r="E423" s="34" t="s">
        <v>485</v>
      </c>
      <c r="F423" s="37">
        <v>1551.56</v>
      </c>
      <c r="G423" s="37">
        <v>0</v>
      </c>
      <c r="H423" s="37">
        <v>209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311.01</v>
      </c>
      <c r="O423" s="37">
        <v>0</v>
      </c>
      <c r="P423" s="37">
        <v>0</v>
      </c>
      <c r="Q423" s="37">
        <v>2071.5700000000002</v>
      </c>
      <c r="R423" s="37">
        <v>540</v>
      </c>
      <c r="S423" s="38">
        <f t="shared" si="6"/>
        <v>1531.5700000000002</v>
      </c>
    </row>
    <row r="424" spans="1:19" s="11" customFormat="1" ht="15" customHeight="1">
      <c r="A424" s="34">
        <v>5437</v>
      </c>
      <c r="B424" s="34" t="s">
        <v>454</v>
      </c>
      <c r="C424" s="34" t="s">
        <v>23</v>
      </c>
      <c r="D424" s="60" t="s">
        <v>504</v>
      </c>
      <c r="E424" s="34" t="s">
        <v>485</v>
      </c>
      <c r="F424" s="37">
        <v>1521.14</v>
      </c>
      <c r="G424" s="37">
        <v>0</v>
      </c>
      <c r="H424" s="37">
        <v>487.15</v>
      </c>
      <c r="I424" s="37">
        <v>0</v>
      </c>
      <c r="J424" s="37">
        <v>0</v>
      </c>
      <c r="K424" s="37">
        <v>0</v>
      </c>
      <c r="L424" s="37">
        <v>0</v>
      </c>
      <c r="M424" s="37">
        <v>0</v>
      </c>
      <c r="N424" s="37">
        <v>0</v>
      </c>
      <c r="O424" s="37">
        <v>0</v>
      </c>
      <c r="P424" s="37">
        <v>0</v>
      </c>
      <c r="Q424" s="37">
        <v>2008.29</v>
      </c>
      <c r="R424" s="37">
        <v>288.44</v>
      </c>
      <c r="S424" s="38">
        <f t="shared" si="6"/>
        <v>1719.85</v>
      </c>
    </row>
    <row r="425" spans="1:19" s="11" customFormat="1" ht="15" customHeight="1">
      <c r="A425" s="34">
        <v>598</v>
      </c>
      <c r="B425" s="34" t="s">
        <v>455</v>
      </c>
      <c r="C425" s="34" t="s">
        <v>27</v>
      </c>
      <c r="D425" s="60" t="s">
        <v>560</v>
      </c>
      <c r="E425" s="34" t="s">
        <v>485</v>
      </c>
      <c r="F425" s="37">
        <v>1436.27</v>
      </c>
      <c r="G425" s="37">
        <v>845.9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  <c r="N425" s="37">
        <v>607.28</v>
      </c>
      <c r="O425" s="37">
        <v>0</v>
      </c>
      <c r="P425" s="37">
        <v>0</v>
      </c>
      <c r="Q425" s="37">
        <v>2889.45</v>
      </c>
      <c r="R425" s="37">
        <v>233.23</v>
      </c>
      <c r="S425" s="38">
        <f t="shared" si="6"/>
        <v>2656.22</v>
      </c>
    </row>
    <row r="426" spans="1:19" s="11" customFormat="1" ht="15" customHeight="1">
      <c r="A426" s="34">
        <v>696</v>
      </c>
      <c r="B426" s="34" t="s">
        <v>456</v>
      </c>
      <c r="C426" s="34" t="s">
        <v>34</v>
      </c>
      <c r="D426" s="60" t="s">
        <v>560</v>
      </c>
      <c r="E426" s="34" t="s">
        <v>485</v>
      </c>
      <c r="F426" s="37">
        <v>1713.05</v>
      </c>
      <c r="G426" s="37">
        <v>1005.98</v>
      </c>
      <c r="H426" s="37">
        <v>0</v>
      </c>
      <c r="I426" s="37">
        <v>0</v>
      </c>
      <c r="J426" s="37">
        <v>0</v>
      </c>
      <c r="K426" s="37">
        <v>0</v>
      </c>
      <c r="L426" s="37">
        <v>743.36</v>
      </c>
      <c r="M426" s="37">
        <v>0</v>
      </c>
      <c r="N426" s="37">
        <v>303.64</v>
      </c>
      <c r="O426" s="37">
        <v>0</v>
      </c>
      <c r="P426" s="37">
        <v>0</v>
      </c>
      <c r="Q426" s="37">
        <v>3766.03</v>
      </c>
      <c r="R426" s="37">
        <v>1295.01</v>
      </c>
      <c r="S426" s="38">
        <f t="shared" si="6"/>
        <v>2471.0200000000004</v>
      </c>
    </row>
    <row r="427" spans="1:19" s="11" customFormat="1" ht="15" customHeight="1">
      <c r="A427" s="34">
        <v>7</v>
      </c>
      <c r="B427" s="34" t="s">
        <v>457</v>
      </c>
      <c r="C427" s="34" t="s">
        <v>10</v>
      </c>
      <c r="D427" s="60" t="s">
        <v>560</v>
      </c>
      <c r="E427" s="34" t="s">
        <v>485</v>
      </c>
      <c r="F427" s="37">
        <v>1713.05</v>
      </c>
      <c r="G427" s="37">
        <v>1378.42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3091.47</v>
      </c>
      <c r="R427" s="37">
        <v>712.51</v>
      </c>
      <c r="S427" s="38">
        <f t="shared" si="6"/>
        <v>2378.96</v>
      </c>
    </row>
    <row r="428" spans="1:19" s="11" customFormat="1" ht="15" customHeight="1">
      <c r="A428" s="34">
        <v>423</v>
      </c>
      <c r="B428" s="34" t="s">
        <v>458</v>
      </c>
      <c r="C428" s="34" t="s">
        <v>23</v>
      </c>
      <c r="D428" s="60" t="s">
        <v>560</v>
      </c>
      <c r="E428" s="34" t="s">
        <v>485</v>
      </c>
      <c r="F428" s="37">
        <v>1713.05</v>
      </c>
      <c r="G428" s="37">
        <v>1160.68</v>
      </c>
      <c r="H428" s="37">
        <v>209</v>
      </c>
      <c r="I428" s="37">
        <v>0</v>
      </c>
      <c r="J428" s="37">
        <v>0</v>
      </c>
      <c r="K428" s="37">
        <v>102.76</v>
      </c>
      <c r="L428" s="37">
        <v>0</v>
      </c>
      <c r="M428" s="37">
        <v>0</v>
      </c>
      <c r="N428" s="37">
        <v>466.5</v>
      </c>
      <c r="O428" s="37">
        <v>0</v>
      </c>
      <c r="P428" s="37">
        <v>0</v>
      </c>
      <c r="Q428" s="37">
        <v>3651.99</v>
      </c>
      <c r="R428" s="37">
        <v>429.91</v>
      </c>
      <c r="S428" s="38">
        <f t="shared" si="6"/>
        <v>3222.08</v>
      </c>
    </row>
    <row r="429" spans="1:19" s="11" customFormat="1" ht="15" customHeight="1">
      <c r="A429" s="34">
        <v>5058</v>
      </c>
      <c r="B429" s="34" t="s">
        <v>459</v>
      </c>
      <c r="C429" s="34" t="s">
        <v>20</v>
      </c>
      <c r="D429" s="60" t="s">
        <v>589</v>
      </c>
      <c r="E429" s="34" t="s">
        <v>485</v>
      </c>
      <c r="F429" s="37">
        <v>3763.06</v>
      </c>
      <c r="G429" s="37">
        <v>0</v>
      </c>
      <c r="H429" s="37">
        <v>0</v>
      </c>
      <c r="I429" s="37">
        <v>0</v>
      </c>
      <c r="J429" s="37">
        <v>2299.65</v>
      </c>
      <c r="K429" s="37">
        <v>0</v>
      </c>
      <c r="L429" s="37">
        <v>0</v>
      </c>
      <c r="M429" s="37">
        <v>0</v>
      </c>
      <c r="N429" s="37">
        <v>233.25</v>
      </c>
      <c r="O429" s="37">
        <v>0</v>
      </c>
      <c r="P429" s="37">
        <v>0</v>
      </c>
      <c r="Q429" s="37">
        <v>6295.96</v>
      </c>
      <c r="R429" s="37">
        <v>1001.95</v>
      </c>
      <c r="S429" s="38">
        <f t="shared" si="6"/>
        <v>5294.01</v>
      </c>
    </row>
    <row r="430" spans="1:19" s="11" customFormat="1" ht="15" customHeight="1">
      <c r="A430" s="34">
        <v>337</v>
      </c>
      <c r="B430" s="34" t="s">
        <v>460</v>
      </c>
      <c r="C430" s="34" t="s">
        <v>12</v>
      </c>
      <c r="D430" s="60" t="s">
        <v>560</v>
      </c>
      <c r="E430" s="34" t="s">
        <v>485</v>
      </c>
      <c r="F430" s="37">
        <v>3437.95</v>
      </c>
      <c r="G430" s="37">
        <v>2518.54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7">
        <v>0</v>
      </c>
      <c r="Q430" s="37">
        <v>5956.49</v>
      </c>
      <c r="R430" s="37">
        <v>3418.94</v>
      </c>
      <c r="S430" s="38">
        <f t="shared" si="6"/>
        <v>2537.5499999999997</v>
      </c>
    </row>
    <row r="431" spans="1:19" s="11" customFormat="1" ht="15" customHeight="1">
      <c r="A431" s="34">
        <v>5430</v>
      </c>
      <c r="B431" s="34" t="s">
        <v>461</v>
      </c>
      <c r="C431" s="34" t="s">
        <v>11</v>
      </c>
      <c r="D431" s="60">
        <v>0</v>
      </c>
      <c r="E431" s="34" t="s">
        <v>482</v>
      </c>
      <c r="F431" s="37">
        <v>830</v>
      </c>
      <c r="G431" s="37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7">
        <v>86</v>
      </c>
      <c r="N431" s="37">
        <v>0</v>
      </c>
      <c r="O431" s="37">
        <v>0</v>
      </c>
      <c r="P431" s="37">
        <v>0</v>
      </c>
      <c r="Q431" s="37">
        <v>916</v>
      </c>
      <c r="R431" s="37">
        <v>0</v>
      </c>
      <c r="S431" s="38">
        <f t="shared" si="6"/>
        <v>916</v>
      </c>
    </row>
    <row r="432" spans="1:19" s="11" customFormat="1" ht="15" customHeight="1">
      <c r="A432" s="34">
        <v>5493</v>
      </c>
      <c r="B432" s="34" t="s">
        <v>462</v>
      </c>
      <c r="C432" s="34" t="s">
        <v>46</v>
      </c>
      <c r="D432" s="60" t="s">
        <v>504</v>
      </c>
      <c r="E432" s="34" t="s">
        <v>486</v>
      </c>
      <c r="F432" s="37">
        <v>1521.14</v>
      </c>
      <c r="G432" s="37">
        <v>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7">
        <v>0</v>
      </c>
      <c r="N432" s="37">
        <v>0</v>
      </c>
      <c r="O432" s="37">
        <v>0</v>
      </c>
      <c r="P432" s="37">
        <v>0</v>
      </c>
      <c r="Q432" s="37">
        <v>1521.14</v>
      </c>
      <c r="R432" s="37">
        <v>217.49</v>
      </c>
      <c r="S432" s="38">
        <f t="shared" si="6"/>
        <v>1303.6500000000001</v>
      </c>
    </row>
    <row r="433" spans="1:19" s="11" customFormat="1" ht="15" customHeight="1">
      <c r="A433" s="34">
        <v>434</v>
      </c>
      <c r="B433" s="34" t="s">
        <v>463</v>
      </c>
      <c r="C433" s="34" t="s">
        <v>10</v>
      </c>
      <c r="D433" s="60" t="s">
        <v>560</v>
      </c>
      <c r="E433" s="34" t="s">
        <v>485</v>
      </c>
      <c r="F433" s="37">
        <v>1713.05</v>
      </c>
      <c r="G433" s="37">
        <v>920.94</v>
      </c>
      <c r="H433" s="37">
        <v>0</v>
      </c>
      <c r="I433" s="37">
        <v>0</v>
      </c>
      <c r="J433" s="37">
        <v>1755.9900000000002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7">
        <v>2633.99</v>
      </c>
      <c r="Q433" s="37">
        <v>7023.97</v>
      </c>
      <c r="R433" s="37">
        <v>1153.04</v>
      </c>
      <c r="S433" s="38">
        <f t="shared" si="6"/>
        <v>5870.93</v>
      </c>
    </row>
    <row r="434" spans="1:19" s="11" customFormat="1" ht="15" customHeight="1">
      <c r="A434" s="34">
        <v>288</v>
      </c>
      <c r="B434" s="34" t="s">
        <v>464</v>
      </c>
      <c r="C434" s="34" t="s">
        <v>39</v>
      </c>
      <c r="D434" s="60" t="s">
        <v>560</v>
      </c>
      <c r="E434" s="34" t="s">
        <v>485</v>
      </c>
      <c r="F434" s="37">
        <v>2625.15</v>
      </c>
      <c r="G434" s="37">
        <v>77.31</v>
      </c>
      <c r="H434" s="37">
        <v>209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303.64</v>
      </c>
      <c r="O434" s="37">
        <v>0</v>
      </c>
      <c r="P434" s="37">
        <v>0</v>
      </c>
      <c r="Q434" s="37">
        <v>3215.1</v>
      </c>
      <c r="R434" s="37">
        <v>331.23</v>
      </c>
      <c r="S434" s="38">
        <f t="shared" si="6"/>
        <v>2883.87</v>
      </c>
    </row>
    <row r="435" spans="1:19" s="11" customFormat="1" ht="15" customHeight="1">
      <c r="A435" s="34">
        <v>5551</v>
      </c>
      <c r="B435" s="34" t="s">
        <v>465</v>
      </c>
      <c r="C435" s="34" t="s">
        <v>17</v>
      </c>
      <c r="D435" s="60" t="s">
        <v>504</v>
      </c>
      <c r="E435" s="34" t="s">
        <v>486</v>
      </c>
      <c r="F435" s="37">
        <v>1999.2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7">
        <v>0</v>
      </c>
      <c r="N435" s="37">
        <v>0</v>
      </c>
      <c r="O435" s="37">
        <v>0</v>
      </c>
      <c r="P435" s="37">
        <v>0</v>
      </c>
      <c r="Q435" s="37">
        <v>1999.2</v>
      </c>
      <c r="R435" s="37">
        <v>196.24</v>
      </c>
      <c r="S435" s="38">
        <f t="shared" si="6"/>
        <v>1802.96</v>
      </c>
    </row>
    <row r="436" spans="1:19" s="11" customFormat="1" ht="15" customHeight="1">
      <c r="A436" s="34">
        <v>5485</v>
      </c>
      <c r="B436" s="34" t="s">
        <v>466</v>
      </c>
      <c r="C436" s="34" t="s">
        <v>22</v>
      </c>
      <c r="D436" s="60">
        <v>4</v>
      </c>
      <c r="E436" s="34" t="s">
        <v>485</v>
      </c>
      <c r="F436" s="37">
        <v>10400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0</v>
      </c>
      <c r="N436" s="37">
        <v>0</v>
      </c>
      <c r="O436" s="37">
        <v>0</v>
      </c>
      <c r="P436" s="37">
        <v>10400</v>
      </c>
      <c r="Q436" s="37">
        <v>20800</v>
      </c>
      <c r="R436" s="37">
        <v>5020.24</v>
      </c>
      <c r="S436" s="38">
        <f t="shared" si="6"/>
        <v>15779.76</v>
      </c>
    </row>
    <row r="437" spans="1:19" s="11" customFormat="1" ht="15" customHeight="1">
      <c r="A437" s="34">
        <v>5022</v>
      </c>
      <c r="B437" s="34" t="s">
        <v>467</v>
      </c>
      <c r="C437" s="34" t="s">
        <v>36</v>
      </c>
      <c r="D437" s="60" t="s">
        <v>560</v>
      </c>
      <c r="E437" s="34" t="s">
        <v>485</v>
      </c>
      <c r="F437" s="37">
        <v>2982.49</v>
      </c>
      <c r="G437" s="37">
        <v>0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0</v>
      </c>
      <c r="N437" s="37">
        <v>491.33</v>
      </c>
      <c r="O437" s="37">
        <v>0</v>
      </c>
      <c r="P437" s="37">
        <v>0</v>
      </c>
      <c r="Q437" s="37">
        <v>3473.82</v>
      </c>
      <c r="R437" s="37">
        <v>344.44</v>
      </c>
      <c r="S437" s="38">
        <f t="shared" si="6"/>
        <v>3129.38</v>
      </c>
    </row>
    <row r="438" spans="1:19" s="11" customFormat="1" ht="15" customHeight="1">
      <c r="A438" s="34">
        <v>4977</v>
      </c>
      <c r="B438" s="34" t="s">
        <v>468</v>
      </c>
      <c r="C438" s="34" t="s">
        <v>38</v>
      </c>
      <c r="D438" s="60" t="s">
        <v>560</v>
      </c>
      <c r="E438" s="34" t="s">
        <v>485</v>
      </c>
      <c r="F438" s="37">
        <v>2625.15</v>
      </c>
      <c r="G438" s="37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0</v>
      </c>
      <c r="N438" s="37">
        <v>0</v>
      </c>
      <c r="O438" s="37">
        <v>0</v>
      </c>
      <c r="P438" s="37">
        <v>2625.15</v>
      </c>
      <c r="Q438" s="37">
        <v>5250.3</v>
      </c>
      <c r="R438" s="37">
        <v>550.96</v>
      </c>
      <c r="S438" s="38">
        <f t="shared" si="6"/>
        <v>4699.34</v>
      </c>
    </row>
    <row r="439" spans="1:19" s="11" customFormat="1" ht="15" customHeight="1">
      <c r="A439" s="34">
        <v>5000</v>
      </c>
      <c r="B439" s="34" t="s">
        <v>469</v>
      </c>
      <c r="C439" s="34" t="s">
        <v>20</v>
      </c>
      <c r="D439" s="60" t="s">
        <v>587</v>
      </c>
      <c r="E439" s="34" t="s">
        <v>485</v>
      </c>
      <c r="F439" s="37">
        <v>3993.39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0</v>
      </c>
      <c r="N439" s="37">
        <v>125.92</v>
      </c>
      <c r="O439" s="37">
        <v>0</v>
      </c>
      <c r="P439" s="37">
        <v>0</v>
      </c>
      <c r="Q439" s="37">
        <v>4119.3100000000004</v>
      </c>
      <c r="R439" s="37">
        <v>1491.59</v>
      </c>
      <c r="S439" s="38">
        <f t="shared" si="6"/>
        <v>2627.7200000000003</v>
      </c>
    </row>
    <row r="440" spans="1:19" s="11" customFormat="1" ht="15" customHeight="1">
      <c r="A440" s="34">
        <v>5112</v>
      </c>
      <c r="B440" s="34" t="s">
        <v>470</v>
      </c>
      <c r="C440" s="34" t="s">
        <v>576</v>
      </c>
      <c r="D440" s="60" t="s">
        <v>588</v>
      </c>
      <c r="E440" s="34" t="s">
        <v>485</v>
      </c>
      <c r="F440" s="37">
        <v>3689.29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1000</v>
      </c>
      <c r="M440" s="37">
        <v>0</v>
      </c>
      <c r="N440" s="37">
        <v>0</v>
      </c>
      <c r="O440" s="37">
        <v>0</v>
      </c>
      <c r="P440" s="37">
        <v>0</v>
      </c>
      <c r="Q440" s="37">
        <v>4689.29</v>
      </c>
      <c r="R440" s="37">
        <v>1871.12</v>
      </c>
      <c r="S440" s="38">
        <f t="shared" si="6"/>
        <v>2818.17</v>
      </c>
    </row>
    <row r="441" spans="1:19" s="33" customFormat="1" ht="15" customHeight="1">
      <c r="A441" s="34">
        <v>5613</v>
      </c>
      <c r="B441" s="34" t="s">
        <v>553</v>
      </c>
      <c r="C441" s="34" t="s">
        <v>11</v>
      </c>
      <c r="D441" s="60">
        <v>0</v>
      </c>
      <c r="E441" s="34" t="s">
        <v>482</v>
      </c>
      <c r="F441" s="37">
        <v>830</v>
      </c>
      <c r="G441" s="37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7">
        <v>86</v>
      </c>
      <c r="N441" s="37">
        <v>0</v>
      </c>
      <c r="O441" s="37">
        <v>0</v>
      </c>
      <c r="P441" s="37">
        <v>0</v>
      </c>
      <c r="Q441" s="37">
        <v>916</v>
      </c>
      <c r="R441" s="37">
        <v>0</v>
      </c>
      <c r="S441" s="38">
        <f t="shared" si="6"/>
        <v>916</v>
      </c>
    </row>
    <row r="442" spans="1:19" s="33" customFormat="1" ht="15" customHeight="1">
      <c r="A442" s="34">
        <v>396</v>
      </c>
      <c r="B442" s="34" t="s">
        <v>471</v>
      </c>
      <c r="C442" s="34" t="s">
        <v>12</v>
      </c>
      <c r="D442" s="60" t="s">
        <v>589</v>
      </c>
      <c r="E442" s="34" t="s">
        <v>485</v>
      </c>
      <c r="F442" s="37">
        <v>3176.13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0</v>
      </c>
      <c r="O442" s="37">
        <v>0</v>
      </c>
      <c r="P442" s="37">
        <v>0</v>
      </c>
      <c r="Q442" s="37">
        <v>3176.13</v>
      </c>
      <c r="R442" s="37">
        <v>1473.39</v>
      </c>
      <c r="S442" s="38">
        <f t="shared" si="6"/>
        <v>1702.74</v>
      </c>
    </row>
    <row r="443" spans="1:19" s="33" customFormat="1" ht="15" customHeight="1">
      <c r="A443" s="34">
        <v>5014</v>
      </c>
      <c r="B443" s="34" t="s">
        <v>472</v>
      </c>
      <c r="C443" s="34" t="s">
        <v>20</v>
      </c>
      <c r="D443" s="60" t="s">
        <v>587</v>
      </c>
      <c r="E443" s="34" t="s">
        <v>485</v>
      </c>
      <c r="F443" s="37">
        <v>3993.39</v>
      </c>
      <c r="G443" s="41">
        <v>0</v>
      </c>
      <c r="H443" s="37">
        <v>0</v>
      </c>
      <c r="I443" s="37">
        <v>0</v>
      </c>
      <c r="J443" s="37">
        <v>0</v>
      </c>
      <c r="K443" s="41">
        <v>0</v>
      </c>
      <c r="L443" s="37">
        <v>0</v>
      </c>
      <c r="M443" s="41">
        <v>0</v>
      </c>
      <c r="N443" s="41">
        <v>114.76</v>
      </c>
      <c r="O443" s="41">
        <v>0</v>
      </c>
      <c r="P443" s="41">
        <v>0</v>
      </c>
      <c r="Q443" s="41">
        <v>4108.1499999999996</v>
      </c>
      <c r="R443" s="41">
        <v>599.51</v>
      </c>
      <c r="S443" s="38">
        <f t="shared" si="6"/>
        <v>3508.6399999999994</v>
      </c>
    </row>
    <row r="444" spans="1:19" s="33" customFormat="1" ht="15" customHeight="1">
      <c r="A444" s="34">
        <v>528</v>
      </c>
      <c r="B444" s="34" t="s">
        <v>473</v>
      </c>
      <c r="C444" s="34" t="s">
        <v>17</v>
      </c>
      <c r="D444" s="60" t="s">
        <v>589</v>
      </c>
      <c r="E444" s="34" t="s">
        <v>485</v>
      </c>
      <c r="F444" s="37">
        <v>2079.9699999999998</v>
      </c>
      <c r="G444" s="41">
        <v>0</v>
      </c>
      <c r="H444" s="37">
        <v>0</v>
      </c>
      <c r="I444" s="37">
        <v>0</v>
      </c>
      <c r="J444" s="37">
        <v>0</v>
      </c>
      <c r="K444" s="41">
        <v>0</v>
      </c>
      <c r="L444" s="37">
        <v>0</v>
      </c>
      <c r="M444" s="41">
        <v>0</v>
      </c>
      <c r="N444" s="41">
        <v>233.48</v>
      </c>
      <c r="O444" s="41">
        <v>0</v>
      </c>
      <c r="P444" s="41">
        <v>0</v>
      </c>
      <c r="Q444" s="41">
        <v>2313.4499999999998</v>
      </c>
      <c r="R444" s="41">
        <v>203.84</v>
      </c>
      <c r="S444" s="38">
        <f t="shared" si="6"/>
        <v>2109.6099999999997</v>
      </c>
    </row>
    <row r="445" spans="1:19" s="33" customFormat="1" ht="15" customHeight="1">
      <c r="A445" s="34">
        <v>125</v>
      </c>
      <c r="B445" s="34" t="s">
        <v>474</v>
      </c>
      <c r="C445" s="34" t="s">
        <v>39</v>
      </c>
      <c r="D445" s="60" t="s">
        <v>560</v>
      </c>
      <c r="E445" s="34" t="s">
        <v>485</v>
      </c>
      <c r="F445" s="37">
        <v>2625.15</v>
      </c>
      <c r="G445" s="37">
        <v>77.31</v>
      </c>
      <c r="H445" s="37">
        <v>703.16000000000008</v>
      </c>
      <c r="I445" s="37">
        <v>0</v>
      </c>
      <c r="J445" s="37">
        <v>0</v>
      </c>
      <c r="K445" s="37">
        <v>0</v>
      </c>
      <c r="L445" s="37">
        <v>0</v>
      </c>
      <c r="M445" s="37">
        <v>0</v>
      </c>
      <c r="N445" s="37">
        <v>417.5</v>
      </c>
      <c r="O445" s="37">
        <v>0</v>
      </c>
      <c r="P445" s="37">
        <v>0</v>
      </c>
      <c r="Q445" s="37">
        <v>3823.12</v>
      </c>
      <c r="R445" s="37">
        <v>493.5</v>
      </c>
      <c r="S445" s="38">
        <f t="shared" si="6"/>
        <v>3329.62</v>
      </c>
    </row>
    <row r="446" spans="1:19" s="33" customFormat="1" ht="15" customHeight="1">
      <c r="A446" s="34">
        <v>4624</v>
      </c>
      <c r="B446" s="34" t="s">
        <v>475</v>
      </c>
      <c r="C446" s="34" t="s">
        <v>52</v>
      </c>
      <c r="D446" s="60" t="s">
        <v>596</v>
      </c>
      <c r="E446" s="34" t="s">
        <v>485</v>
      </c>
      <c r="F446" s="37">
        <v>3874.17</v>
      </c>
      <c r="G446" s="37">
        <v>0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7">
        <v>0</v>
      </c>
      <c r="N446" s="37">
        <v>0</v>
      </c>
      <c r="O446" s="37">
        <v>0</v>
      </c>
      <c r="P446" s="37">
        <v>0</v>
      </c>
      <c r="Q446" s="37">
        <v>3874.17</v>
      </c>
      <c r="R446" s="37">
        <v>594.44000000000005</v>
      </c>
      <c r="S446" s="38">
        <f t="shared" si="6"/>
        <v>3279.73</v>
      </c>
    </row>
    <row r="447" spans="1:19" s="33" customFormat="1" ht="15" customHeight="1">
      <c r="A447" s="34">
        <v>4687</v>
      </c>
      <c r="B447" s="34" t="s">
        <v>476</v>
      </c>
      <c r="C447" s="34" t="s">
        <v>42</v>
      </c>
      <c r="D447" s="60" t="s">
        <v>589</v>
      </c>
      <c r="E447" s="34" t="s">
        <v>485</v>
      </c>
      <c r="F447" s="37">
        <v>6565.01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0</v>
      </c>
      <c r="N447" s="37">
        <v>0</v>
      </c>
      <c r="O447" s="37">
        <v>0</v>
      </c>
      <c r="P447" s="37">
        <v>0</v>
      </c>
      <c r="Q447" s="37">
        <v>6565.01</v>
      </c>
      <c r="R447" s="37">
        <v>1353.73</v>
      </c>
      <c r="S447" s="38">
        <f t="shared" si="6"/>
        <v>5211.2800000000007</v>
      </c>
    </row>
    <row r="448" spans="1:19" s="33" customFormat="1" ht="15" customHeight="1">
      <c r="A448" s="34">
        <v>5441</v>
      </c>
      <c r="B448" s="34" t="s">
        <v>477</v>
      </c>
      <c r="C448" s="34" t="s">
        <v>4</v>
      </c>
      <c r="D448" s="60" t="s">
        <v>504</v>
      </c>
      <c r="E448" s="34" t="s">
        <v>485</v>
      </c>
      <c r="F448" s="37">
        <v>3616.93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0</v>
      </c>
      <c r="N448" s="37">
        <v>0</v>
      </c>
      <c r="O448" s="37">
        <v>0</v>
      </c>
      <c r="P448" s="37">
        <v>3616.93</v>
      </c>
      <c r="Q448" s="37">
        <v>7233.86</v>
      </c>
      <c r="R448" s="37">
        <v>1001.48</v>
      </c>
      <c r="S448" s="38">
        <f t="shared" si="6"/>
        <v>6232.3799999999992</v>
      </c>
    </row>
    <row r="449" spans="1:32" s="33" customFormat="1" ht="15" customHeight="1">
      <c r="A449" s="34">
        <v>5584</v>
      </c>
      <c r="B449" s="34" t="s">
        <v>525</v>
      </c>
      <c r="C449" s="34" t="s">
        <v>527</v>
      </c>
      <c r="D449" s="60" t="s">
        <v>504</v>
      </c>
      <c r="E449" s="34" t="s">
        <v>485</v>
      </c>
      <c r="F449" s="37">
        <v>1521.14</v>
      </c>
      <c r="G449" s="37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7">
        <v>0</v>
      </c>
      <c r="N449" s="37">
        <v>0</v>
      </c>
      <c r="O449" s="37">
        <v>0</v>
      </c>
      <c r="P449" s="37">
        <v>0</v>
      </c>
      <c r="Q449" s="37">
        <v>1521.14</v>
      </c>
      <c r="R449" s="37">
        <v>217.49</v>
      </c>
      <c r="S449" s="38">
        <f t="shared" si="6"/>
        <v>1303.6500000000001</v>
      </c>
    </row>
    <row r="450" spans="1:32" s="33" customFormat="1" ht="15" customHeight="1">
      <c r="A450" s="34">
        <v>5062</v>
      </c>
      <c r="B450" s="34" t="s">
        <v>478</v>
      </c>
      <c r="C450" s="34" t="s">
        <v>23</v>
      </c>
      <c r="D450" s="60" t="s">
        <v>560</v>
      </c>
      <c r="E450" s="34" t="s">
        <v>485</v>
      </c>
      <c r="F450" s="37">
        <v>1713.05</v>
      </c>
      <c r="G450" s="37">
        <v>0</v>
      </c>
      <c r="H450" s="37">
        <v>209</v>
      </c>
      <c r="I450" s="37">
        <v>0</v>
      </c>
      <c r="J450" s="37">
        <v>0</v>
      </c>
      <c r="K450" s="37">
        <v>0</v>
      </c>
      <c r="L450" s="37">
        <v>0</v>
      </c>
      <c r="M450" s="37">
        <v>0</v>
      </c>
      <c r="N450" s="37">
        <v>606.38</v>
      </c>
      <c r="O450" s="37">
        <v>0</v>
      </c>
      <c r="P450" s="37">
        <v>0</v>
      </c>
      <c r="Q450" s="37">
        <v>2528.4299999999998</v>
      </c>
      <c r="R450" s="37">
        <v>265.08</v>
      </c>
      <c r="S450" s="38">
        <f t="shared" si="6"/>
        <v>2263.35</v>
      </c>
    </row>
    <row r="451" spans="1:32" s="33" customFormat="1" ht="15" customHeight="1">
      <c r="A451" s="34">
        <v>5643</v>
      </c>
      <c r="B451" s="34" t="s">
        <v>581</v>
      </c>
      <c r="C451" s="34" t="s">
        <v>11</v>
      </c>
      <c r="D451" s="60">
        <v>0</v>
      </c>
      <c r="E451" s="34" t="s">
        <v>482</v>
      </c>
      <c r="F451" s="37">
        <v>802.33</v>
      </c>
      <c r="G451" s="37">
        <v>0</v>
      </c>
      <c r="H451" s="37">
        <v>0</v>
      </c>
      <c r="I451" s="37"/>
      <c r="J451" s="37">
        <v>0</v>
      </c>
      <c r="K451" s="37">
        <v>0</v>
      </c>
      <c r="L451" s="37">
        <v>0</v>
      </c>
      <c r="M451" s="37">
        <v>83.13</v>
      </c>
      <c r="N451" s="37">
        <v>0</v>
      </c>
      <c r="O451" s="37">
        <v>0</v>
      </c>
      <c r="P451" s="37">
        <v>0</v>
      </c>
      <c r="Q451" s="37">
        <v>885.46</v>
      </c>
      <c r="R451" s="37">
        <v>0</v>
      </c>
      <c r="S451" s="38">
        <f t="shared" si="6"/>
        <v>885.46</v>
      </c>
    </row>
    <row r="452" spans="1:32" s="33" customFormat="1" ht="15" customHeight="1">
      <c r="A452" s="34">
        <v>1101</v>
      </c>
      <c r="B452" s="34" t="s">
        <v>479</v>
      </c>
      <c r="C452" s="39" t="s">
        <v>83</v>
      </c>
      <c r="D452" s="60">
        <v>0</v>
      </c>
      <c r="E452" s="34" t="s">
        <v>484</v>
      </c>
      <c r="F452" s="37">
        <v>0</v>
      </c>
      <c r="G452" s="37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16224</v>
      </c>
      <c r="M452" s="37">
        <v>0</v>
      </c>
      <c r="N452" s="37">
        <v>0</v>
      </c>
      <c r="O452" s="37">
        <v>0</v>
      </c>
      <c r="P452" s="37">
        <v>0</v>
      </c>
      <c r="Q452" s="37">
        <v>16224</v>
      </c>
      <c r="R452" s="37">
        <v>5606.67</v>
      </c>
      <c r="S452" s="38">
        <f t="shared" si="6"/>
        <v>10617.33</v>
      </c>
    </row>
    <row r="453" spans="1:32" s="33" customFormat="1" ht="15" customHeight="1">
      <c r="A453" s="34">
        <v>4994</v>
      </c>
      <c r="B453" s="34" t="s">
        <v>480</v>
      </c>
      <c r="C453" s="34" t="s">
        <v>20</v>
      </c>
      <c r="D453" s="60" t="s">
        <v>587</v>
      </c>
      <c r="E453" s="34" t="s">
        <v>485</v>
      </c>
      <c r="F453" s="37">
        <v>3993.39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3993.39</v>
      </c>
      <c r="R453" s="37">
        <v>899.18</v>
      </c>
      <c r="S453" s="38">
        <f t="shared" si="6"/>
        <v>3094.21</v>
      </c>
    </row>
    <row r="454" spans="1:32" s="33" customFormat="1" ht="15" customHeight="1">
      <c r="A454" s="34">
        <v>5607</v>
      </c>
      <c r="B454" s="34" t="s">
        <v>551</v>
      </c>
      <c r="C454" s="34" t="s">
        <v>11</v>
      </c>
      <c r="D454" s="60">
        <v>0</v>
      </c>
      <c r="E454" s="34" t="s">
        <v>482</v>
      </c>
      <c r="F454" s="37">
        <v>830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86</v>
      </c>
      <c r="N454" s="37">
        <v>0</v>
      </c>
      <c r="O454" s="37">
        <v>0</v>
      </c>
      <c r="P454" s="37">
        <v>0</v>
      </c>
      <c r="Q454" s="37">
        <v>916</v>
      </c>
      <c r="R454" s="37">
        <v>27.67</v>
      </c>
      <c r="S454" s="38">
        <f t="shared" si="6"/>
        <v>888.33</v>
      </c>
    </row>
    <row r="455" spans="1:32" s="33" customFormat="1" ht="15" customHeight="1">
      <c r="A455" s="34">
        <v>424</v>
      </c>
      <c r="B455" s="34" t="s">
        <v>481</v>
      </c>
      <c r="C455" s="34" t="s">
        <v>5</v>
      </c>
      <c r="D455" s="60" t="s">
        <v>560</v>
      </c>
      <c r="E455" s="34" t="s">
        <v>485</v>
      </c>
      <c r="F455" s="37">
        <v>2625.15</v>
      </c>
      <c r="G455" s="37">
        <v>728.95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37">
        <v>0</v>
      </c>
      <c r="N455" s="37">
        <v>0</v>
      </c>
      <c r="O455" s="37">
        <v>0</v>
      </c>
      <c r="P455" s="37">
        <v>0</v>
      </c>
      <c r="Q455" s="37">
        <v>3354.1</v>
      </c>
      <c r="R455" s="37">
        <v>1603.54</v>
      </c>
      <c r="S455" s="38">
        <f t="shared" si="6"/>
        <v>1750.56</v>
      </c>
    </row>
    <row r="456" spans="1:32" s="11" customFormat="1" ht="14.25">
      <c r="A456" s="55" t="s">
        <v>92</v>
      </c>
      <c r="B456" s="55"/>
      <c r="C456" s="55"/>
      <c r="D456" s="55"/>
      <c r="E456" s="55"/>
      <c r="F456" s="35">
        <f>SUM(F11:F455)</f>
        <v>1473239.7399999972</v>
      </c>
      <c r="G456" s="35">
        <f t="shared" ref="G456:S456" si="7">SUM(G11:G455)</f>
        <v>117460.34999999998</v>
      </c>
      <c r="H456" s="35">
        <f t="shared" si="7"/>
        <v>28839.230000000003</v>
      </c>
      <c r="I456" s="35">
        <f t="shared" si="7"/>
        <v>481.62</v>
      </c>
      <c r="J456" s="35">
        <f t="shared" si="7"/>
        <v>31074.300000000003</v>
      </c>
      <c r="K456" s="35">
        <f t="shared" si="7"/>
        <v>1675.4800000000005</v>
      </c>
      <c r="L456" s="35">
        <f t="shared" si="7"/>
        <v>164488.02000000002</v>
      </c>
      <c r="M456" s="35">
        <f t="shared" si="7"/>
        <v>2832.25</v>
      </c>
      <c r="N456" s="35">
        <f t="shared" si="7"/>
        <v>48777.710000000014</v>
      </c>
      <c r="O456" s="35">
        <f t="shared" si="7"/>
        <v>126.24</v>
      </c>
      <c r="P456" s="35">
        <f t="shared" si="7"/>
        <v>224615.10000000006</v>
      </c>
      <c r="Q456" s="35">
        <f t="shared" si="7"/>
        <v>2093128.4199999983</v>
      </c>
      <c r="R456" s="35">
        <f t="shared" si="7"/>
        <v>502568.14999999938</v>
      </c>
      <c r="S456" s="35">
        <f t="shared" si="7"/>
        <v>1590560.2699999993</v>
      </c>
      <c r="T456" s="10"/>
    </row>
    <row r="457" spans="1:32" s="11" customFormat="1" ht="12.75">
      <c r="D457" s="61"/>
      <c r="U457" s="33"/>
      <c r="V457" s="33"/>
      <c r="W457" s="33"/>
      <c r="X457" s="33"/>
      <c r="Y457" s="33"/>
      <c r="Z457" s="33"/>
      <c r="AA457" s="33"/>
      <c r="AB457" s="33"/>
    </row>
    <row r="458" spans="1:32" s="11" customFormat="1" ht="12.75">
      <c r="D458" s="61"/>
      <c r="U458" s="33"/>
      <c r="V458" s="33"/>
      <c r="W458" s="33"/>
      <c r="X458" s="33"/>
      <c r="Y458" s="33"/>
      <c r="Z458" s="33"/>
      <c r="AA458" s="33"/>
      <c r="AB458" s="33"/>
      <c r="AC458" s="33"/>
    </row>
    <row r="459" spans="1:32" s="33" customFormat="1" ht="14.25">
      <c r="A459" s="10"/>
      <c r="B459" s="10"/>
      <c r="C459" s="10"/>
      <c r="D459" s="49"/>
      <c r="E459" s="23"/>
      <c r="F459" s="12"/>
      <c r="G459" s="22"/>
      <c r="H459" s="12"/>
      <c r="I459" s="12"/>
      <c r="J459" s="12"/>
      <c r="K459" s="22"/>
      <c r="L459" s="12"/>
      <c r="M459" s="12"/>
      <c r="N459" s="12"/>
      <c r="O459" s="12"/>
      <c r="P459" s="12"/>
      <c r="Q459" s="22"/>
      <c r="R459" s="12"/>
      <c r="S459" s="12"/>
    </row>
    <row r="460" spans="1:32" s="11" customFormat="1" ht="18">
      <c r="A460" s="54" t="s">
        <v>583</v>
      </c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33"/>
      <c r="U460" s="20"/>
      <c r="V460" s="20"/>
      <c r="W460" s="20"/>
      <c r="X460" s="20"/>
      <c r="Y460" s="20"/>
      <c r="Z460" s="20"/>
      <c r="AA460" s="20"/>
      <c r="AB460" s="20"/>
    </row>
    <row r="461" spans="1:32" s="11" customFormat="1" ht="18">
      <c r="A461" s="24"/>
      <c r="B461" s="24"/>
      <c r="C461" s="24"/>
      <c r="D461" s="62"/>
      <c r="E461" s="25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33"/>
      <c r="U461" s="20"/>
      <c r="V461" s="20"/>
      <c r="W461" s="20"/>
      <c r="X461" s="20"/>
      <c r="Y461" s="20"/>
      <c r="Z461" s="20"/>
      <c r="AA461" s="20"/>
      <c r="AB461" s="20"/>
      <c r="AC461" s="20"/>
    </row>
    <row r="462" spans="1:32" s="11" customFormat="1" ht="18">
      <c r="A462" s="54" t="s">
        <v>516</v>
      </c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33"/>
      <c r="U462" s="10"/>
      <c r="V462" s="10"/>
      <c r="W462" s="10"/>
      <c r="X462" s="10"/>
      <c r="Y462" s="10"/>
      <c r="Z462" s="10"/>
      <c r="AA462" s="10"/>
      <c r="AB462" s="10"/>
      <c r="AC462" s="20"/>
      <c r="AD462" s="20"/>
      <c r="AE462" s="20"/>
    </row>
    <row r="463" spans="1:32" s="11" customFormat="1" ht="18">
      <c r="A463" s="24"/>
      <c r="B463" s="24"/>
      <c r="C463" s="24"/>
      <c r="D463" s="62"/>
      <c r="E463" s="25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33"/>
      <c r="U463" s="10"/>
      <c r="V463" s="10"/>
      <c r="W463" s="10"/>
      <c r="X463" s="10"/>
      <c r="Y463" s="10"/>
      <c r="Z463" s="10"/>
      <c r="AA463" s="10"/>
      <c r="AB463" s="10"/>
      <c r="AC463" s="10"/>
      <c r="AD463" s="20"/>
      <c r="AE463" s="20"/>
      <c r="AF463" s="20"/>
    </row>
    <row r="464" spans="1:32" s="33" customFormat="1" ht="18">
      <c r="A464" s="24"/>
      <c r="B464" s="24"/>
      <c r="C464" s="24"/>
      <c r="D464" s="62"/>
      <c r="E464" s="25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U464" s="10"/>
      <c r="V464" s="10"/>
      <c r="W464" s="10"/>
      <c r="X464" s="10"/>
      <c r="Y464" s="10"/>
      <c r="Z464" s="10"/>
      <c r="AA464" s="10"/>
      <c r="AB464" s="10"/>
      <c r="AC464" s="10"/>
      <c r="AD464" s="20"/>
      <c r="AE464" s="20"/>
      <c r="AF464" s="20"/>
    </row>
    <row r="465" spans="1:32" s="20" customFormat="1" ht="27">
      <c r="A465" s="15" t="s">
        <v>586</v>
      </c>
      <c r="B465" s="15" t="s">
        <v>73</v>
      </c>
      <c r="C465" s="13" t="s">
        <v>65</v>
      </c>
      <c r="D465" s="13" t="s">
        <v>68</v>
      </c>
      <c r="E465" s="13" t="s">
        <v>483</v>
      </c>
      <c r="F465" s="14" t="s">
        <v>563</v>
      </c>
      <c r="G465" s="14" t="s">
        <v>3</v>
      </c>
      <c r="H465" s="14" t="s">
        <v>74</v>
      </c>
      <c r="I465" s="14" t="s">
        <v>561</v>
      </c>
      <c r="J465" s="14" t="s">
        <v>75</v>
      </c>
      <c r="K465" s="14" t="s">
        <v>72</v>
      </c>
      <c r="L465" s="14" t="s">
        <v>0</v>
      </c>
      <c r="M465" s="14" t="s">
        <v>1</v>
      </c>
      <c r="N465" s="14" t="s">
        <v>71</v>
      </c>
      <c r="O465" s="14" t="s">
        <v>575</v>
      </c>
      <c r="P465" s="14" t="s">
        <v>69</v>
      </c>
      <c r="Q465" s="14" t="s">
        <v>94</v>
      </c>
      <c r="R465" s="14" t="s">
        <v>2</v>
      </c>
      <c r="S465" s="14" t="s">
        <v>66</v>
      </c>
      <c r="T465" s="11"/>
      <c r="AC465" s="21"/>
      <c r="AD465" s="10"/>
      <c r="AE465" s="10"/>
      <c r="AF465" s="10"/>
    </row>
    <row r="466" spans="1:32" s="10" customFormat="1">
      <c r="A466" s="34">
        <v>5639</v>
      </c>
      <c r="B466" s="34" t="s">
        <v>572</v>
      </c>
      <c r="C466" s="34" t="s">
        <v>84</v>
      </c>
      <c r="D466" s="60" t="s">
        <v>504</v>
      </c>
      <c r="E466" s="36" t="s">
        <v>485</v>
      </c>
      <c r="F466" s="37">
        <v>1061.75</v>
      </c>
      <c r="G466" s="37">
        <v>0</v>
      </c>
      <c r="H466" s="37">
        <v>0</v>
      </c>
      <c r="I466" s="37">
        <v>0</v>
      </c>
      <c r="J466" s="37">
        <v>0</v>
      </c>
      <c r="K466" s="37">
        <v>0</v>
      </c>
      <c r="L466" s="46">
        <v>0</v>
      </c>
      <c r="M466" s="37">
        <v>0</v>
      </c>
      <c r="N466" s="46">
        <v>0</v>
      </c>
      <c r="O466" s="37">
        <v>0</v>
      </c>
      <c r="P466" s="46">
        <v>0</v>
      </c>
      <c r="Q466" s="46">
        <v>1061.75</v>
      </c>
      <c r="R466" s="46">
        <v>148.58000000000001</v>
      </c>
      <c r="S466" s="38">
        <f>SUM(Q466-R466)</f>
        <v>913.17</v>
      </c>
      <c r="T466" s="11"/>
      <c r="U466" s="20"/>
      <c r="V466" s="20"/>
      <c r="W466" s="20"/>
      <c r="X466" s="20"/>
      <c r="Y466" s="20"/>
      <c r="Z466" s="20"/>
      <c r="AA466" s="20"/>
      <c r="AB466" s="20"/>
      <c r="AC466" s="20"/>
      <c r="AD466" s="21"/>
      <c r="AE466" s="21"/>
    </row>
    <row r="467" spans="1:32" s="10" customFormat="1">
      <c r="A467" s="34">
        <v>5602</v>
      </c>
      <c r="B467" s="34" t="s">
        <v>540</v>
      </c>
      <c r="C467" s="34" t="s">
        <v>514</v>
      </c>
      <c r="D467" s="60" t="s">
        <v>504</v>
      </c>
      <c r="E467" s="36" t="s">
        <v>485</v>
      </c>
      <c r="F467" s="37">
        <v>1158.99</v>
      </c>
      <c r="G467" s="37"/>
      <c r="H467" s="37"/>
      <c r="I467" s="37">
        <v>0</v>
      </c>
      <c r="J467" s="37"/>
      <c r="K467" s="37"/>
      <c r="L467" s="46">
        <v>0</v>
      </c>
      <c r="M467" s="37"/>
      <c r="N467" s="46">
        <v>0</v>
      </c>
      <c r="O467" s="37">
        <v>97.24</v>
      </c>
      <c r="P467" s="46">
        <v>0</v>
      </c>
      <c r="Q467" s="46">
        <v>1158.99</v>
      </c>
      <c r="R467" s="46">
        <v>213.81</v>
      </c>
      <c r="S467" s="38">
        <f t="shared" ref="S467:S477" si="8">SUM(Q467-R467)</f>
        <v>945.18000000000006</v>
      </c>
      <c r="T467" s="11"/>
      <c r="U467"/>
      <c r="V467"/>
      <c r="W467"/>
      <c r="X467"/>
      <c r="Y467"/>
      <c r="Z467"/>
      <c r="AA467"/>
      <c r="AB467"/>
      <c r="AC467" s="20"/>
      <c r="AD467" s="20"/>
      <c r="AE467" s="20"/>
      <c r="AF467" s="21"/>
    </row>
    <row r="468" spans="1:32" s="21" customFormat="1">
      <c r="A468" s="34">
        <v>5552</v>
      </c>
      <c r="B468" s="34" t="s">
        <v>85</v>
      </c>
      <c r="C468" s="34" t="s">
        <v>86</v>
      </c>
      <c r="D468" s="60" t="s">
        <v>504</v>
      </c>
      <c r="E468" s="36" t="s">
        <v>485</v>
      </c>
      <c r="F468" s="37">
        <v>1999.2</v>
      </c>
      <c r="G468" s="37">
        <v>0</v>
      </c>
      <c r="H468" s="37">
        <v>0</v>
      </c>
      <c r="I468" s="37">
        <v>0</v>
      </c>
      <c r="J468" s="37">
        <v>0</v>
      </c>
      <c r="K468" s="37">
        <v>0</v>
      </c>
      <c r="L468" s="46">
        <v>0</v>
      </c>
      <c r="M468" s="37">
        <v>0</v>
      </c>
      <c r="N468" s="46">
        <v>0</v>
      </c>
      <c r="O468" s="37">
        <v>0</v>
      </c>
      <c r="P468" s="46">
        <v>0</v>
      </c>
      <c r="Q468" s="46">
        <v>1999.2</v>
      </c>
      <c r="R468" s="46">
        <v>289.19</v>
      </c>
      <c r="S468" s="38">
        <f t="shared" si="8"/>
        <v>1710.01</v>
      </c>
      <c r="T468" s="11"/>
      <c r="U468"/>
      <c r="V468"/>
      <c r="W468"/>
      <c r="X468"/>
      <c r="Y468"/>
      <c r="Z468"/>
      <c r="AA468"/>
      <c r="AB468"/>
      <c r="AC468"/>
      <c r="AD468" s="20"/>
      <c r="AE468" s="20"/>
      <c r="AF468" s="20"/>
    </row>
    <row r="469" spans="1:32" s="20" customFormat="1">
      <c r="A469" s="34">
        <v>5555</v>
      </c>
      <c r="B469" s="34" t="s">
        <v>87</v>
      </c>
      <c r="C469" s="34" t="s">
        <v>84</v>
      </c>
      <c r="D469" s="60" t="s">
        <v>504</v>
      </c>
      <c r="E469" s="36" t="s">
        <v>485</v>
      </c>
      <c r="F469" s="37">
        <v>1061.75</v>
      </c>
      <c r="G469" s="37">
        <v>0</v>
      </c>
      <c r="H469" s="37">
        <v>0</v>
      </c>
      <c r="I469" s="37">
        <v>0</v>
      </c>
      <c r="J469" s="37">
        <v>0</v>
      </c>
      <c r="K469" s="37">
        <v>0</v>
      </c>
      <c r="L469" s="46">
        <v>0</v>
      </c>
      <c r="M469" s="37">
        <v>0</v>
      </c>
      <c r="N469" s="46">
        <v>0</v>
      </c>
      <c r="O469" s="37">
        <v>0</v>
      </c>
      <c r="P469" s="46">
        <v>0</v>
      </c>
      <c r="Q469" s="46">
        <v>1061.75</v>
      </c>
      <c r="R469" s="46">
        <v>148.58000000000001</v>
      </c>
      <c r="S469" s="38">
        <f t="shared" si="8"/>
        <v>913.17</v>
      </c>
      <c r="T469" s="11"/>
      <c r="U469"/>
      <c r="V469"/>
      <c r="W469"/>
      <c r="X469"/>
      <c r="Y469"/>
      <c r="Z469"/>
      <c r="AA469"/>
      <c r="AB469"/>
      <c r="AC469"/>
      <c r="AD469"/>
      <c r="AE469"/>
    </row>
    <row r="470" spans="1:32" s="20" customFormat="1">
      <c r="A470" s="42">
        <v>5596</v>
      </c>
      <c r="B470" s="34" t="s">
        <v>310</v>
      </c>
      <c r="C470" s="34" t="s">
        <v>541</v>
      </c>
      <c r="D470" s="60" t="s">
        <v>504</v>
      </c>
      <c r="E470" s="36" t="s">
        <v>485</v>
      </c>
      <c r="F470" s="37">
        <v>1999.2</v>
      </c>
      <c r="G470" s="37"/>
      <c r="H470" s="37"/>
      <c r="I470" s="37">
        <v>0</v>
      </c>
      <c r="J470" s="37"/>
      <c r="K470" s="37"/>
      <c r="L470" s="46">
        <v>0</v>
      </c>
      <c r="M470" s="37"/>
      <c r="N470" s="46">
        <v>87.8</v>
      </c>
      <c r="O470" s="37">
        <v>0</v>
      </c>
      <c r="P470" s="46">
        <v>0</v>
      </c>
      <c r="Q470" s="46">
        <v>2087</v>
      </c>
      <c r="R470" s="46">
        <v>295.52999999999997</v>
      </c>
      <c r="S470" s="38">
        <f t="shared" si="8"/>
        <v>1791.47</v>
      </c>
      <c r="T470" s="11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>
      <c r="A471" s="34">
        <v>5556</v>
      </c>
      <c r="B471" s="34" t="s">
        <v>88</v>
      </c>
      <c r="C471" s="34" t="s">
        <v>89</v>
      </c>
      <c r="D471" s="60" t="s">
        <v>504</v>
      </c>
      <c r="E471" s="36" t="s">
        <v>485</v>
      </c>
      <c r="F471" s="37">
        <v>1673.25</v>
      </c>
      <c r="G471" s="37">
        <v>0</v>
      </c>
      <c r="H471" s="37">
        <v>0</v>
      </c>
      <c r="I471" s="37">
        <v>0</v>
      </c>
      <c r="J471" s="37">
        <v>0</v>
      </c>
      <c r="K471" s="37">
        <v>0</v>
      </c>
      <c r="L471" s="46">
        <v>0</v>
      </c>
      <c r="M471" s="37">
        <v>0</v>
      </c>
      <c r="N471" s="46">
        <v>0</v>
      </c>
      <c r="O471" s="37">
        <v>0</v>
      </c>
      <c r="P471" s="46">
        <v>0</v>
      </c>
      <c r="Q471" s="46">
        <v>1673.25</v>
      </c>
      <c r="R471" s="46">
        <v>240.31</v>
      </c>
      <c r="S471" s="38">
        <f t="shared" si="8"/>
        <v>1432.94</v>
      </c>
      <c r="T471" s="20"/>
    </row>
    <row r="472" spans="1:32">
      <c r="A472" s="34">
        <v>5567</v>
      </c>
      <c r="B472" s="34" t="s">
        <v>512</v>
      </c>
      <c r="C472" s="40" t="s">
        <v>515</v>
      </c>
      <c r="D472" s="60" t="s">
        <v>504</v>
      </c>
      <c r="E472" s="36" t="s">
        <v>485</v>
      </c>
      <c r="F472" s="37">
        <v>3616.93</v>
      </c>
      <c r="G472" s="37">
        <v>0</v>
      </c>
      <c r="H472" s="37">
        <v>0</v>
      </c>
      <c r="I472" s="37">
        <v>0</v>
      </c>
      <c r="J472" s="37">
        <v>0</v>
      </c>
      <c r="K472" s="37">
        <v>0</v>
      </c>
      <c r="L472" s="46">
        <v>0</v>
      </c>
      <c r="M472" s="37">
        <v>0</v>
      </c>
      <c r="N472" s="46">
        <v>421.17</v>
      </c>
      <c r="O472" s="37">
        <v>0</v>
      </c>
      <c r="P472" s="46">
        <v>3616.93</v>
      </c>
      <c r="Q472" s="46">
        <v>7655.03</v>
      </c>
      <c r="R472" s="46">
        <v>996.48</v>
      </c>
      <c r="S472" s="38">
        <f t="shared" si="8"/>
        <v>6658.5499999999993</v>
      </c>
      <c r="T472" s="20"/>
    </row>
    <row r="473" spans="1:32">
      <c r="A473" s="34">
        <v>5568</v>
      </c>
      <c r="B473" s="34" t="s">
        <v>513</v>
      </c>
      <c r="C473" s="34" t="s">
        <v>514</v>
      </c>
      <c r="D473" s="63" t="s">
        <v>504</v>
      </c>
      <c r="E473" s="36" t="s">
        <v>485</v>
      </c>
      <c r="F473" s="37">
        <v>1110.3699999999999</v>
      </c>
      <c r="G473" s="37">
        <v>0</v>
      </c>
      <c r="H473" s="37">
        <v>0</v>
      </c>
      <c r="I473" s="37">
        <v>0</v>
      </c>
      <c r="J473" s="37">
        <v>0</v>
      </c>
      <c r="K473" s="37">
        <v>0</v>
      </c>
      <c r="L473" s="46">
        <v>0</v>
      </c>
      <c r="M473" s="37">
        <v>0</v>
      </c>
      <c r="N473" s="46">
        <v>0</v>
      </c>
      <c r="O473" s="37">
        <v>48.62</v>
      </c>
      <c r="P473" s="46">
        <v>0</v>
      </c>
      <c r="Q473" s="46">
        <v>1110.3699999999999</v>
      </c>
      <c r="R473" s="46">
        <v>213.81</v>
      </c>
      <c r="S473" s="38">
        <f t="shared" si="8"/>
        <v>896.56</v>
      </c>
      <c r="T473" s="10"/>
    </row>
    <row r="474" spans="1:32">
      <c r="A474" s="34">
        <v>5554</v>
      </c>
      <c r="B474" s="34" t="s">
        <v>90</v>
      </c>
      <c r="C474" s="34" t="s">
        <v>84</v>
      </c>
      <c r="D474" s="60" t="s">
        <v>504</v>
      </c>
      <c r="E474" s="36" t="s">
        <v>485</v>
      </c>
      <c r="F474" s="37">
        <v>1256.23</v>
      </c>
      <c r="G474" s="37">
        <v>0</v>
      </c>
      <c r="H474" s="37">
        <v>0</v>
      </c>
      <c r="I474" s="37">
        <v>0</v>
      </c>
      <c r="J474" s="37">
        <v>0</v>
      </c>
      <c r="K474" s="37">
        <v>0</v>
      </c>
      <c r="L474" s="46">
        <v>0</v>
      </c>
      <c r="M474" s="37">
        <v>0</v>
      </c>
      <c r="N474" s="46">
        <v>0</v>
      </c>
      <c r="O474" s="37">
        <v>194.48</v>
      </c>
      <c r="P474" s="46">
        <v>0</v>
      </c>
      <c r="Q474" s="46">
        <v>1256.23</v>
      </c>
      <c r="R474" s="46">
        <v>148.58000000000001</v>
      </c>
      <c r="S474" s="38">
        <f t="shared" si="8"/>
        <v>1107.6500000000001</v>
      </c>
      <c r="T474" s="10"/>
    </row>
    <row r="475" spans="1:32">
      <c r="A475" s="34">
        <v>5474</v>
      </c>
      <c r="B475" s="34" t="s">
        <v>91</v>
      </c>
      <c r="C475" s="34" t="s">
        <v>51</v>
      </c>
      <c r="D475" s="60" t="s">
        <v>504</v>
      </c>
      <c r="E475" s="36" t="s">
        <v>485</v>
      </c>
      <c r="F475" s="37">
        <v>4092.94</v>
      </c>
      <c r="G475" s="37">
        <v>0</v>
      </c>
      <c r="H475" s="37">
        <v>0</v>
      </c>
      <c r="I475" s="37">
        <v>0</v>
      </c>
      <c r="J475" s="37">
        <v>0</v>
      </c>
      <c r="K475" s="37">
        <v>0</v>
      </c>
      <c r="L475" s="46">
        <v>4000</v>
      </c>
      <c r="M475" s="37">
        <v>0</v>
      </c>
      <c r="N475" s="46">
        <v>0</v>
      </c>
      <c r="O475" s="37">
        <v>0</v>
      </c>
      <c r="P475" s="46">
        <v>0</v>
      </c>
      <c r="Q475" s="46">
        <v>8092.94</v>
      </c>
      <c r="R475" s="46">
        <v>1878.18</v>
      </c>
      <c r="S475" s="38">
        <f t="shared" si="8"/>
        <v>6214.7599999999993</v>
      </c>
      <c r="T475" s="21"/>
    </row>
    <row r="476" spans="1:32">
      <c r="A476" s="45">
        <v>5646</v>
      </c>
      <c r="B476" s="45" t="s">
        <v>584</v>
      </c>
      <c r="C476" s="34" t="s">
        <v>514</v>
      </c>
      <c r="D476" s="60" t="s">
        <v>504</v>
      </c>
      <c r="E476" s="36" t="s">
        <v>485</v>
      </c>
      <c r="F476" s="37">
        <v>778.62</v>
      </c>
      <c r="G476" s="37"/>
      <c r="H476" s="37"/>
      <c r="I476" s="37"/>
      <c r="J476" s="37"/>
      <c r="K476" s="37"/>
      <c r="L476" s="46">
        <v>0</v>
      </c>
      <c r="M476" s="37"/>
      <c r="N476" s="46">
        <v>0</v>
      </c>
      <c r="O476" s="37"/>
      <c r="P476" s="46">
        <v>0</v>
      </c>
      <c r="Q476" s="46">
        <v>778.62</v>
      </c>
      <c r="R476" s="46">
        <v>58.39</v>
      </c>
      <c r="S476" s="38">
        <f t="shared" si="8"/>
        <v>720.23</v>
      </c>
      <c r="T476" s="21"/>
    </row>
    <row r="477" spans="1:32">
      <c r="A477" s="34">
        <v>5632</v>
      </c>
      <c r="B477" s="34" t="s">
        <v>562</v>
      </c>
      <c r="C477" s="34" t="s">
        <v>84</v>
      </c>
      <c r="D477" s="60" t="s">
        <v>504</v>
      </c>
      <c r="E477" s="36" t="s">
        <v>485</v>
      </c>
      <c r="F477" s="37">
        <v>1061.75</v>
      </c>
      <c r="G477" s="37"/>
      <c r="H477" s="37"/>
      <c r="I477" s="37"/>
      <c r="J477" s="37"/>
      <c r="K477" s="37"/>
      <c r="L477" s="46">
        <v>0</v>
      </c>
      <c r="M477" s="37"/>
      <c r="N477" s="46">
        <v>0</v>
      </c>
      <c r="O477" s="37">
        <v>0</v>
      </c>
      <c r="P477" s="46">
        <v>0</v>
      </c>
      <c r="Q477" s="46">
        <v>1061.75</v>
      </c>
      <c r="R477" s="46">
        <v>213.81</v>
      </c>
      <c r="S477" s="38">
        <f t="shared" si="8"/>
        <v>847.94</v>
      </c>
      <c r="T477" s="20"/>
    </row>
    <row r="478" spans="1:32">
      <c r="A478" s="32" t="s">
        <v>92</v>
      </c>
      <c r="B478" s="32" t="s">
        <v>92</v>
      </c>
      <c r="C478" s="32"/>
      <c r="D478" s="64"/>
      <c r="E478" s="32"/>
      <c r="F478" s="31">
        <f>SUM(F466:F477)</f>
        <v>20870.979999999996</v>
      </c>
      <c r="G478" s="31">
        <f t="shared" ref="G478:S478" si="9">SUM(G466:G477)</f>
        <v>0</v>
      </c>
      <c r="H478" s="31">
        <f t="shared" si="9"/>
        <v>0</v>
      </c>
      <c r="I478" s="31">
        <f t="shared" si="9"/>
        <v>0</v>
      </c>
      <c r="J478" s="31">
        <f t="shared" si="9"/>
        <v>0</v>
      </c>
      <c r="K478" s="31">
        <f t="shared" si="9"/>
        <v>0</v>
      </c>
      <c r="L478" s="31">
        <f t="shared" si="9"/>
        <v>4000</v>
      </c>
      <c r="M478" s="31">
        <f t="shared" si="9"/>
        <v>0</v>
      </c>
      <c r="N478" s="31">
        <f t="shared" si="9"/>
        <v>508.97</v>
      </c>
      <c r="O478" s="31">
        <f t="shared" si="9"/>
        <v>340.34</v>
      </c>
      <c r="P478" s="31">
        <f t="shared" si="9"/>
        <v>3616.93</v>
      </c>
      <c r="Q478" s="31">
        <f t="shared" si="9"/>
        <v>28996.879999999994</v>
      </c>
      <c r="R478" s="31">
        <f t="shared" si="9"/>
        <v>4845.2500000000009</v>
      </c>
      <c r="S478" s="31">
        <f t="shared" si="9"/>
        <v>24151.629999999997</v>
      </c>
      <c r="T478" s="20"/>
    </row>
    <row r="479" spans="1:32">
      <c r="C479" s="1"/>
      <c r="D479" s="65"/>
      <c r="E479" s="22"/>
      <c r="F479" s="22"/>
      <c r="G479" s="22"/>
      <c r="H479" s="12"/>
      <c r="I479" s="12"/>
      <c r="J479" s="12"/>
      <c r="K479" s="22"/>
      <c r="L479" s="12"/>
      <c r="M479" s="12"/>
      <c r="N479" s="12"/>
      <c r="O479" s="12"/>
      <c r="P479" s="12"/>
      <c r="S479" s="12"/>
    </row>
    <row r="480" spans="1:32">
      <c r="A480" s="56" t="s">
        <v>585</v>
      </c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</row>
    <row r="481" spans="1:19">
      <c r="A481" s="20"/>
      <c r="B481" s="20"/>
      <c r="C481" s="10"/>
      <c r="D481" s="49"/>
      <c r="E481" s="10"/>
      <c r="F481" s="22"/>
      <c r="G481" s="47"/>
      <c r="H481" s="22"/>
      <c r="I481" s="22"/>
      <c r="J481" s="22"/>
      <c r="K481" s="22"/>
      <c r="L481" s="22"/>
      <c r="M481" s="22"/>
      <c r="N481" s="22"/>
      <c r="O481" s="22"/>
    </row>
    <row r="482" spans="1:19">
      <c r="A482" s="20"/>
      <c r="B482" s="20"/>
      <c r="C482" s="10"/>
      <c r="D482" s="49"/>
      <c r="E482" s="10"/>
      <c r="F482" s="22"/>
      <c r="G482" s="47"/>
      <c r="H482" s="22"/>
      <c r="I482" s="22"/>
      <c r="J482" s="22"/>
      <c r="K482" s="22"/>
      <c r="L482" s="22"/>
      <c r="M482" s="22"/>
      <c r="N482" s="22"/>
      <c r="O482" s="22"/>
    </row>
    <row r="483" spans="1:19">
      <c r="A483" s="20"/>
      <c r="B483" s="20"/>
      <c r="C483" s="10"/>
      <c r="D483" s="49"/>
      <c r="E483" s="10"/>
      <c r="F483" s="22"/>
      <c r="G483" s="47"/>
      <c r="H483" s="22"/>
      <c r="I483" s="22"/>
      <c r="J483" s="22"/>
      <c r="K483" s="22"/>
      <c r="L483" s="22"/>
      <c r="M483" s="22"/>
      <c r="N483" s="22"/>
      <c r="O483" s="22"/>
    </row>
    <row r="484" spans="1:19" s="48" customFormat="1" ht="15" customHeight="1">
      <c r="A484" s="57" t="s">
        <v>571</v>
      </c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</row>
    <row r="485" spans="1:19">
      <c r="A485" s="56" t="s">
        <v>554</v>
      </c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</row>
    <row r="486" spans="1:19">
      <c r="A486" s="20"/>
      <c r="B486" s="20"/>
      <c r="C486" s="20"/>
      <c r="D486" s="66"/>
      <c r="E486" s="23"/>
      <c r="F486" s="56"/>
      <c r="G486" s="56"/>
      <c r="H486" s="56"/>
      <c r="I486" s="22"/>
      <c r="J486" s="22"/>
      <c r="K486" s="22"/>
      <c r="L486" s="22"/>
      <c r="M486" s="22"/>
      <c r="N486" s="22"/>
      <c r="O486" s="22"/>
    </row>
    <row r="487" spans="1:19">
      <c r="E487" s="23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9">
      <c r="E488" s="23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9">
      <c r="E489" s="23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9">
      <c r="E490" s="23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9">
      <c r="E491" s="23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9">
      <c r="E492" s="23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9">
      <c r="E493" s="23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860" spans="1:32">
      <c r="U860" s="1"/>
      <c r="V860" s="1"/>
      <c r="W860" s="1"/>
      <c r="X860" s="1"/>
      <c r="Y860" s="1"/>
      <c r="Z860" s="1"/>
      <c r="AA860" s="1"/>
      <c r="AB860" s="1"/>
    </row>
    <row r="861" spans="1:32"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2"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s="1" customFormat="1">
      <c r="A863"/>
      <c r="B863"/>
      <c r="C863"/>
      <c r="D863" s="67"/>
      <c r="E863" s="17"/>
      <c r="T863"/>
    </row>
    <row r="864" spans="1:32" s="1" customFormat="1">
      <c r="A864"/>
      <c r="B864"/>
      <c r="C864"/>
      <c r="D864" s="67"/>
      <c r="E864" s="17"/>
      <c r="T864"/>
    </row>
    <row r="865" spans="1:32" s="1" customFormat="1">
      <c r="A865"/>
      <c r="B865"/>
      <c r="C865"/>
      <c r="D865" s="67"/>
      <c r="E865" s="17"/>
      <c r="T865"/>
    </row>
    <row r="866" spans="1:32" s="1" customFormat="1">
      <c r="A866"/>
      <c r="B866"/>
      <c r="C866"/>
      <c r="D866" s="67"/>
      <c r="E866" s="17"/>
      <c r="T866"/>
    </row>
    <row r="867" spans="1:32" s="1" customFormat="1">
      <c r="A867"/>
      <c r="B867"/>
      <c r="C867"/>
      <c r="D867" s="67"/>
      <c r="E867" s="17"/>
      <c r="T867"/>
    </row>
    <row r="868" spans="1:32" s="1" customFormat="1">
      <c r="A868"/>
      <c r="B868"/>
      <c r="C868"/>
      <c r="D868" s="67"/>
      <c r="E868" s="17"/>
      <c r="T868"/>
    </row>
    <row r="869" spans="1:32" s="1" customFormat="1">
      <c r="A869"/>
      <c r="B869"/>
      <c r="C869"/>
      <c r="D869" s="67"/>
      <c r="E869" s="17"/>
    </row>
    <row r="870" spans="1:32" s="1" customFormat="1">
      <c r="A870"/>
      <c r="B870"/>
      <c r="C870"/>
      <c r="D870" s="67"/>
      <c r="E870" s="17"/>
    </row>
    <row r="871" spans="1:32" s="1" customFormat="1">
      <c r="A871"/>
      <c r="B871"/>
      <c r="C871"/>
      <c r="D871" s="67"/>
      <c r="E871" s="17"/>
    </row>
    <row r="872" spans="1:32" s="1" customFormat="1">
      <c r="A872"/>
      <c r="B872"/>
      <c r="C872"/>
      <c r="D872" s="67"/>
      <c r="E872" s="17"/>
      <c r="U872"/>
      <c r="V872"/>
      <c r="W872"/>
      <c r="X872"/>
      <c r="Y872"/>
      <c r="Z872"/>
      <c r="AA872"/>
      <c r="AB872"/>
    </row>
    <row r="873" spans="1:32" s="1" customFormat="1">
      <c r="A873"/>
      <c r="B873"/>
      <c r="C873"/>
      <c r="D873" s="67"/>
      <c r="E873" s="17"/>
      <c r="AC873"/>
      <c r="AD873"/>
      <c r="AE873"/>
    </row>
    <row r="874" spans="1:32" s="1" customFormat="1">
      <c r="A874"/>
      <c r="B874"/>
      <c r="C874"/>
      <c r="D874" s="67"/>
      <c r="E874" s="17"/>
      <c r="AF874"/>
    </row>
    <row r="875" spans="1:32"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s="1" customFormat="1">
      <c r="A876"/>
      <c r="B876"/>
      <c r="C876"/>
      <c r="D876" s="67"/>
      <c r="E876" s="17"/>
    </row>
    <row r="877" spans="1:32" s="1" customFormat="1">
      <c r="A877"/>
      <c r="B877"/>
      <c r="C877"/>
      <c r="D877" s="67"/>
      <c r="E877" s="17"/>
    </row>
    <row r="878" spans="1:32" s="1" customFormat="1">
      <c r="A878"/>
      <c r="B878"/>
      <c r="C878"/>
      <c r="D878" s="67"/>
      <c r="E878" s="17"/>
    </row>
    <row r="879" spans="1:32" s="1" customFormat="1">
      <c r="A879"/>
      <c r="B879"/>
      <c r="C879"/>
      <c r="D879" s="67"/>
      <c r="E879" s="17"/>
    </row>
    <row r="880" spans="1:32" s="1" customFormat="1">
      <c r="A880"/>
      <c r="B880"/>
      <c r="C880"/>
      <c r="D880" s="67"/>
      <c r="E880" s="17"/>
    </row>
    <row r="881" spans="1:32" s="1" customFormat="1">
      <c r="A881"/>
      <c r="B881"/>
      <c r="C881"/>
      <c r="D881" s="67"/>
      <c r="E881" s="17"/>
      <c r="T881"/>
    </row>
    <row r="882" spans="1:32" s="1" customFormat="1">
      <c r="A882"/>
      <c r="B882"/>
      <c r="C882"/>
      <c r="D882" s="67"/>
      <c r="E882" s="17"/>
      <c r="U882"/>
      <c r="V882"/>
      <c r="W882"/>
      <c r="X882"/>
      <c r="Y882"/>
      <c r="Z882"/>
      <c r="AA882"/>
      <c r="AB882"/>
    </row>
    <row r="883" spans="1:32" s="1" customFormat="1">
      <c r="A883"/>
      <c r="B883"/>
      <c r="C883"/>
      <c r="D883" s="67"/>
      <c r="E883" s="17"/>
      <c r="U883"/>
      <c r="V883"/>
      <c r="W883"/>
      <c r="X883"/>
      <c r="Y883"/>
      <c r="Z883"/>
      <c r="AA883"/>
      <c r="AB883"/>
      <c r="AC883"/>
      <c r="AD883"/>
      <c r="AE883"/>
    </row>
    <row r="884" spans="1:32" s="1" customFormat="1">
      <c r="A884"/>
      <c r="B884"/>
      <c r="C884"/>
      <c r="D884" s="67"/>
      <c r="E884" s="17"/>
      <c r="U884"/>
      <c r="V884"/>
      <c r="W884"/>
      <c r="X884"/>
      <c r="Y884"/>
      <c r="Z884"/>
      <c r="AA884"/>
      <c r="AB884"/>
      <c r="AC884"/>
      <c r="AD884"/>
      <c r="AE884"/>
      <c r="AF884"/>
    </row>
    <row r="885" spans="1:32">
      <c r="T885" s="1"/>
    </row>
    <row r="886" spans="1:32">
      <c r="T886" s="1"/>
    </row>
    <row r="887" spans="1:32">
      <c r="T887" s="1"/>
    </row>
    <row r="888" spans="1:32">
      <c r="T888" s="1"/>
    </row>
    <row r="889" spans="1:32">
      <c r="T889" s="1"/>
    </row>
    <row r="890" spans="1:32">
      <c r="T890" s="1"/>
    </row>
    <row r="892" spans="1:32">
      <c r="U892" s="1"/>
      <c r="V892" s="1"/>
      <c r="W892" s="1"/>
      <c r="X892" s="1"/>
      <c r="Y892" s="1"/>
      <c r="Z892" s="1"/>
      <c r="AA892" s="1"/>
      <c r="AB892" s="1"/>
    </row>
    <row r="893" spans="1:32"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2"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s="1" customFormat="1">
      <c r="A895"/>
      <c r="B895"/>
      <c r="C895"/>
      <c r="D895" s="67"/>
      <c r="E895" s="17"/>
      <c r="T895"/>
    </row>
    <row r="896" spans="1:32" s="1" customFormat="1">
      <c r="A896"/>
      <c r="B896"/>
      <c r="C896"/>
      <c r="D896" s="67"/>
      <c r="E896" s="17"/>
      <c r="T896"/>
    </row>
    <row r="897" spans="1:32" s="1" customFormat="1">
      <c r="A897"/>
      <c r="B897"/>
      <c r="C897"/>
      <c r="D897" s="67"/>
      <c r="E897" s="17"/>
      <c r="T897"/>
      <c r="U897"/>
      <c r="V897"/>
      <c r="W897"/>
      <c r="X897"/>
      <c r="Y897"/>
      <c r="Z897"/>
      <c r="AA897"/>
      <c r="AB897"/>
    </row>
    <row r="898" spans="1:32" s="1" customFormat="1">
      <c r="A898"/>
      <c r="B898"/>
      <c r="C898"/>
      <c r="D898" s="67"/>
      <c r="E898" s="17"/>
      <c r="T898"/>
      <c r="AC898"/>
      <c r="AD898"/>
      <c r="AE898"/>
    </row>
    <row r="899" spans="1:32" s="1" customFormat="1">
      <c r="A899"/>
      <c r="B899"/>
      <c r="C899"/>
      <c r="D899" s="67"/>
      <c r="E899" s="17"/>
      <c r="T899"/>
      <c r="AF899"/>
    </row>
    <row r="900" spans="1:32"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s="1" customFormat="1">
      <c r="A901"/>
      <c r="B901"/>
      <c r="C901"/>
      <c r="D901" s="67"/>
      <c r="E901" s="17"/>
    </row>
    <row r="902" spans="1:32" s="1" customFormat="1">
      <c r="A902"/>
      <c r="B902"/>
      <c r="C902"/>
      <c r="D902" s="67"/>
      <c r="E902" s="17"/>
    </row>
    <row r="903" spans="1:32" s="1" customFormat="1">
      <c r="A903"/>
      <c r="B903"/>
      <c r="C903"/>
      <c r="D903" s="67"/>
      <c r="E903" s="17"/>
    </row>
    <row r="904" spans="1:32" s="1" customFormat="1">
      <c r="A904"/>
      <c r="B904"/>
      <c r="C904"/>
      <c r="D904" s="67"/>
      <c r="E904" s="17"/>
    </row>
    <row r="905" spans="1:32" s="1" customFormat="1">
      <c r="A905"/>
      <c r="B905"/>
      <c r="C905"/>
      <c r="D905" s="67"/>
      <c r="E905" s="17"/>
    </row>
    <row r="906" spans="1:32" s="1" customFormat="1">
      <c r="A906"/>
      <c r="B906"/>
      <c r="C906"/>
      <c r="D906" s="67"/>
      <c r="E906" s="17"/>
      <c r="T906"/>
    </row>
    <row r="907" spans="1:32" s="1" customFormat="1">
      <c r="A907"/>
      <c r="B907"/>
      <c r="C907"/>
      <c r="D907" s="67"/>
      <c r="E907" s="17"/>
    </row>
    <row r="908" spans="1:32" s="1" customFormat="1">
      <c r="A908"/>
      <c r="B908"/>
      <c r="C908"/>
      <c r="D908" s="67"/>
      <c r="E908" s="17"/>
    </row>
    <row r="909" spans="1:32" s="1" customFormat="1">
      <c r="A909"/>
      <c r="B909"/>
      <c r="C909"/>
      <c r="D909" s="67"/>
      <c r="E909" s="17"/>
    </row>
    <row r="910" spans="1:32" s="1" customFormat="1">
      <c r="A910"/>
      <c r="B910"/>
      <c r="C910"/>
      <c r="D910" s="67"/>
      <c r="E910" s="17"/>
    </row>
    <row r="911" spans="1:32" s="1" customFormat="1">
      <c r="A911"/>
      <c r="B911"/>
      <c r="C911"/>
      <c r="D911" s="67"/>
      <c r="E911" s="17"/>
    </row>
    <row r="912" spans="1:32" s="1" customFormat="1">
      <c r="A912"/>
      <c r="B912"/>
      <c r="C912"/>
      <c r="D912" s="67"/>
      <c r="E912" s="17"/>
    </row>
    <row r="913" spans="1:32" s="1" customFormat="1">
      <c r="A913"/>
      <c r="B913"/>
      <c r="C913"/>
      <c r="D913" s="67"/>
      <c r="E913" s="17"/>
    </row>
    <row r="914" spans="1:32" s="1" customFormat="1">
      <c r="A914"/>
      <c r="B914"/>
      <c r="C914"/>
      <c r="D914" s="67"/>
      <c r="E914" s="17"/>
    </row>
    <row r="915" spans="1:32" s="1" customFormat="1">
      <c r="A915"/>
      <c r="B915"/>
      <c r="C915"/>
      <c r="D915" s="67"/>
      <c r="E915" s="17"/>
    </row>
    <row r="916" spans="1:32" s="1" customFormat="1">
      <c r="A916"/>
      <c r="B916"/>
      <c r="C916"/>
      <c r="D916" s="67"/>
      <c r="E916" s="17"/>
    </row>
    <row r="917" spans="1:32" s="1" customFormat="1">
      <c r="A917"/>
      <c r="B917"/>
      <c r="C917"/>
      <c r="D917" s="67"/>
      <c r="E917" s="17"/>
    </row>
    <row r="918" spans="1:32" s="1" customFormat="1">
      <c r="A918"/>
      <c r="B918"/>
      <c r="C918"/>
      <c r="D918" s="67"/>
      <c r="E918" s="17"/>
    </row>
    <row r="919" spans="1:32" s="1" customFormat="1">
      <c r="A919"/>
      <c r="B919"/>
      <c r="C919"/>
      <c r="D919" s="67"/>
      <c r="E919" s="17"/>
      <c r="U919"/>
      <c r="V919"/>
      <c r="W919"/>
      <c r="X919"/>
      <c r="Y919"/>
      <c r="Z919"/>
      <c r="AA919"/>
      <c r="AB919"/>
    </row>
    <row r="920" spans="1:32" s="1" customFormat="1">
      <c r="A920"/>
      <c r="B920"/>
      <c r="C920"/>
      <c r="D920" s="67"/>
      <c r="E920" s="17"/>
      <c r="AC920"/>
      <c r="AD920"/>
      <c r="AE920"/>
    </row>
    <row r="921" spans="1:32" s="1" customFormat="1">
      <c r="A921"/>
      <c r="B921"/>
      <c r="C921"/>
      <c r="D921" s="67"/>
      <c r="E921" s="17"/>
      <c r="U921"/>
      <c r="V921"/>
      <c r="W921"/>
      <c r="X921"/>
      <c r="Y921"/>
      <c r="Z921"/>
      <c r="AA921"/>
      <c r="AB921"/>
      <c r="AF921"/>
    </row>
    <row r="922" spans="1:32">
      <c r="T922" s="1"/>
      <c r="AF922" s="1"/>
    </row>
    <row r="923" spans="1:32" s="1" customFormat="1">
      <c r="A923"/>
      <c r="B923"/>
      <c r="C923"/>
      <c r="D923" s="67"/>
      <c r="E923" s="17"/>
      <c r="U923"/>
      <c r="V923"/>
      <c r="W923"/>
      <c r="X923"/>
      <c r="Y923"/>
      <c r="Z923"/>
      <c r="AA923"/>
      <c r="AB923"/>
      <c r="AC923"/>
      <c r="AD923"/>
      <c r="AE923"/>
      <c r="AF923"/>
    </row>
    <row r="924" spans="1:32">
      <c r="T924" s="1"/>
    </row>
    <row r="925" spans="1:32">
      <c r="T925" s="1"/>
    </row>
    <row r="926" spans="1:32">
      <c r="T926" s="1"/>
    </row>
    <row r="927" spans="1:32">
      <c r="T927" s="1"/>
    </row>
    <row r="929" spans="1:32">
      <c r="T929" s="1"/>
      <c r="U929" s="1"/>
      <c r="V929" s="1"/>
      <c r="W929" s="1"/>
      <c r="X929" s="1"/>
      <c r="Y929" s="1"/>
      <c r="Z929" s="1"/>
      <c r="AA929" s="1"/>
      <c r="AB929" s="1"/>
    </row>
    <row r="930" spans="1:32"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2"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s="1" customFormat="1">
      <c r="A932"/>
      <c r="B932"/>
      <c r="C932"/>
      <c r="D932" s="67"/>
      <c r="E932" s="17"/>
      <c r="T932"/>
      <c r="U932"/>
      <c r="V932"/>
      <c r="W932"/>
      <c r="X932"/>
      <c r="Y932"/>
      <c r="Z932"/>
      <c r="AA932"/>
      <c r="AB932"/>
    </row>
    <row r="933" spans="1:32" s="1" customFormat="1">
      <c r="A933"/>
      <c r="B933"/>
      <c r="C933"/>
      <c r="D933" s="67"/>
      <c r="E933" s="17"/>
      <c r="T933"/>
      <c r="AC933"/>
      <c r="AD933"/>
      <c r="AE933"/>
    </row>
    <row r="934" spans="1:32" s="1" customFormat="1">
      <c r="A934"/>
      <c r="B934"/>
      <c r="C934"/>
      <c r="D934" s="67"/>
      <c r="E934" s="17"/>
      <c r="T934"/>
      <c r="AF934"/>
    </row>
    <row r="935" spans="1:32">
      <c r="AC935" s="1"/>
      <c r="AD935" s="1"/>
      <c r="AE935" s="1"/>
      <c r="AF935" s="1"/>
    </row>
    <row r="936" spans="1:32" s="1" customFormat="1">
      <c r="A936"/>
      <c r="B936"/>
      <c r="C936"/>
      <c r="D936" s="67"/>
      <c r="E936" s="17"/>
      <c r="T936"/>
      <c r="AC936"/>
      <c r="AD936"/>
      <c r="AE936"/>
    </row>
    <row r="937" spans="1:32" s="1" customFormat="1">
      <c r="A937"/>
      <c r="B937"/>
      <c r="C937"/>
      <c r="D937" s="67"/>
      <c r="E937" s="17"/>
      <c r="T937"/>
      <c r="AF937"/>
    </row>
    <row r="938" spans="1:32"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s="1" customFormat="1">
      <c r="A939"/>
      <c r="B939"/>
      <c r="C939"/>
      <c r="D939" s="67"/>
      <c r="E939" s="17"/>
    </row>
    <row r="940" spans="1:32" s="1" customFormat="1">
      <c r="A940"/>
      <c r="B940"/>
      <c r="C940"/>
      <c r="D940" s="67"/>
      <c r="E940" s="17"/>
    </row>
    <row r="941" spans="1:32" s="1" customFormat="1">
      <c r="A941"/>
      <c r="B941"/>
      <c r="C941"/>
      <c r="D941" s="67"/>
      <c r="E941" s="17"/>
      <c r="T941"/>
    </row>
    <row r="942" spans="1:32" s="1" customFormat="1">
      <c r="A942"/>
      <c r="B942"/>
      <c r="C942"/>
      <c r="D942" s="67"/>
      <c r="E942" s="17"/>
    </row>
    <row r="943" spans="1:32" s="1" customFormat="1">
      <c r="A943"/>
      <c r="B943"/>
      <c r="C943"/>
      <c r="D943" s="67"/>
      <c r="E943" s="17"/>
    </row>
    <row r="944" spans="1:32" s="1" customFormat="1">
      <c r="D944" s="65"/>
      <c r="E944" s="18"/>
      <c r="T944"/>
    </row>
    <row r="945" spans="1:32" s="1" customFormat="1">
      <c r="A945"/>
      <c r="B945"/>
      <c r="C945"/>
      <c r="D945" s="67"/>
      <c r="E945" s="17"/>
    </row>
    <row r="946" spans="1:32" s="1" customFormat="1">
      <c r="A946"/>
      <c r="B946"/>
      <c r="C946"/>
      <c r="D946" s="67"/>
      <c r="E946" s="17"/>
    </row>
    <row r="947" spans="1:32" s="1" customFormat="1">
      <c r="A947"/>
      <c r="B947"/>
      <c r="C947"/>
      <c r="D947" s="67"/>
      <c r="E947" s="17"/>
    </row>
    <row r="948" spans="1:32" s="1" customFormat="1">
      <c r="A948"/>
      <c r="B948"/>
      <c r="C948"/>
      <c r="D948" s="67"/>
      <c r="E948" s="17"/>
      <c r="U948"/>
      <c r="V948"/>
      <c r="W948"/>
      <c r="X948"/>
      <c r="Y948"/>
      <c r="Z948"/>
      <c r="AA948"/>
      <c r="AB948"/>
    </row>
    <row r="949" spans="1:32" s="1" customFormat="1">
      <c r="A949"/>
      <c r="B949"/>
      <c r="C949"/>
      <c r="D949" s="67"/>
      <c r="E949" s="17"/>
      <c r="AC949"/>
      <c r="AD949"/>
      <c r="AE949"/>
    </row>
    <row r="950" spans="1:32" s="1" customFormat="1">
      <c r="A950"/>
      <c r="B950"/>
      <c r="C950"/>
      <c r="D950" s="67"/>
      <c r="E950" s="17"/>
      <c r="AF950"/>
    </row>
    <row r="951" spans="1:32"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s="1" customFormat="1">
      <c r="A952"/>
      <c r="B952"/>
      <c r="C952"/>
      <c r="D952" s="67"/>
      <c r="E952" s="17"/>
    </row>
    <row r="953" spans="1:32" s="1" customFormat="1">
      <c r="D953" s="65"/>
      <c r="E953" s="18"/>
    </row>
    <row r="954" spans="1:32" s="1" customFormat="1">
      <c r="D954" s="65"/>
      <c r="E954" s="18"/>
    </row>
    <row r="955" spans="1:32" s="1" customFormat="1">
      <c r="A955"/>
      <c r="B955"/>
      <c r="C955"/>
      <c r="D955" s="67"/>
      <c r="E955" s="17"/>
    </row>
    <row r="956" spans="1:32" s="1" customFormat="1">
      <c r="A956"/>
      <c r="B956"/>
      <c r="C956"/>
      <c r="D956" s="67"/>
      <c r="E956" s="17"/>
    </row>
    <row r="957" spans="1:32" s="1" customFormat="1">
      <c r="A957"/>
      <c r="B957"/>
      <c r="C957"/>
      <c r="D957" s="67"/>
      <c r="E957" s="17"/>
      <c r="T957"/>
    </row>
    <row r="958" spans="1:32" s="1" customFormat="1">
      <c r="A958"/>
      <c r="B958"/>
      <c r="C958"/>
      <c r="D958" s="67"/>
      <c r="E958" s="17"/>
    </row>
    <row r="959" spans="1:32" s="1" customFormat="1">
      <c r="A959"/>
      <c r="B959"/>
      <c r="C959"/>
      <c r="D959" s="67"/>
      <c r="E959" s="17"/>
    </row>
    <row r="960" spans="1:32" s="1" customFormat="1">
      <c r="A960"/>
      <c r="B960"/>
      <c r="C960"/>
      <c r="D960" s="67"/>
      <c r="E960" s="17"/>
    </row>
    <row r="961" spans="1:32" s="1" customFormat="1">
      <c r="A961"/>
      <c r="B961"/>
      <c r="C961"/>
      <c r="D961" s="67"/>
      <c r="E961" s="17"/>
    </row>
    <row r="962" spans="1:32" s="1" customFormat="1">
      <c r="A962"/>
      <c r="B962"/>
      <c r="C962"/>
      <c r="D962" s="67"/>
      <c r="E962" s="17"/>
    </row>
    <row r="963" spans="1:32" s="1" customFormat="1">
      <c r="A963"/>
      <c r="B963"/>
      <c r="C963"/>
      <c r="D963" s="67"/>
      <c r="E963" s="17"/>
      <c r="U963"/>
      <c r="V963"/>
      <c r="W963"/>
      <c r="X963"/>
      <c r="Y963"/>
      <c r="Z963"/>
      <c r="AA963"/>
      <c r="AB963"/>
    </row>
    <row r="964" spans="1:32" s="1" customFormat="1">
      <c r="A964"/>
      <c r="B964"/>
      <c r="C964"/>
      <c r="D964" s="67"/>
      <c r="E964" s="17"/>
      <c r="AC964"/>
      <c r="AD964"/>
      <c r="AE964"/>
    </row>
    <row r="965" spans="1:32" s="1" customFormat="1">
      <c r="A965"/>
      <c r="B965"/>
      <c r="C965"/>
      <c r="D965" s="67"/>
      <c r="E965" s="17"/>
      <c r="AF965"/>
    </row>
    <row r="966" spans="1:32"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s="1" customFormat="1">
      <c r="A967"/>
      <c r="B967"/>
      <c r="C967"/>
      <c r="D967" s="67"/>
      <c r="E967" s="17"/>
    </row>
    <row r="968" spans="1:32" s="1" customFormat="1">
      <c r="A968"/>
      <c r="B968"/>
      <c r="C968"/>
      <c r="D968" s="67"/>
      <c r="E968" s="17"/>
    </row>
    <row r="969" spans="1:32" s="1" customFormat="1">
      <c r="A969"/>
      <c r="B969"/>
      <c r="C969"/>
      <c r="D969" s="67"/>
      <c r="E969" s="17"/>
    </row>
    <row r="970" spans="1:32" s="1" customFormat="1">
      <c r="A970"/>
      <c r="B970"/>
      <c r="C970"/>
      <c r="D970" s="67"/>
      <c r="E970" s="17"/>
    </row>
    <row r="971" spans="1:32" s="1" customFormat="1">
      <c r="A971"/>
      <c r="B971"/>
      <c r="C971"/>
      <c r="D971" s="67"/>
      <c r="E971" s="17"/>
    </row>
    <row r="972" spans="1:32" s="1" customFormat="1">
      <c r="A972"/>
      <c r="B972"/>
      <c r="C972"/>
      <c r="D972" s="67"/>
      <c r="E972" s="17"/>
      <c r="T972"/>
    </row>
    <row r="973" spans="1:32" s="1" customFormat="1">
      <c r="A973"/>
      <c r="B973"/>
      <c r="C973"/>
      <c r="D973" s="67"/>
      <c r="E973" s="17"/>
    </row>
    <row r="974" spans="1:32" s="1" customFormat="1">
      <c r="A974"/>
      <c r="B974"/>
      <c r="C974"/>
      <c r="D974" s="67"/>
      <c r="E974" s="17"/>
    </row>
    <row r="975" spans="1:32" s="1" customFormat="1">
      <c r="A975"/>
      <c r="B975"/>
      <c r="C975"/>
      <c r="D975" s="67"/>
      <c r="E975" s="17"/>
    </row>
    <row r="976" spans="1:32" s="1" customFormat="1">
      <c r="A976"/>
      <c r="B976"/>
      <c r="C976"/>
      <c r="D976" s="67"/>
      <c r="E976" s="17"/>
    </row>
    <row r="977" spans="1:5" s="1" customFormat="1">
      <c r="A977"/>
      <c r="B977"/>
      <c r="C977"/>
      <c r="D977" s="67"/>
      <c r="E977" s="17"/>
    </row>
    <row r="978" spans="1:5" s="1" customFormat="1">
      <c r="A978"/>
      <c r="B978"/>
      <c r="C978"/>
      <c r="D978" s="67"/>
      <c r="E978" s="17"/>
    </row>
    <row r="979" spans="1:5" s="1" customFormat="1">
      <c r="A979"/>
      <c r="B979"/>
      <c r="C979"/>
      <c r="D979" s="67"/>
      <c r="E979" s="17"/>
    </row>
    <row r="980" spans="1:5" s="1" customFormat="1">
      <c r="A980"/>
      <c r="B980"/>
      <c r="C980"/>
      <c r="D980" s="67"/>
      <c r="E980" s="17"/>
    </row>
    <row r="981" spans="1:5" s="1" customFormat="1">
      <c r="A981"/>
      <c r="B981"/>
      <c r="C981"/>
      <c r="D981" s="67"/>
      <c r="E981" s="17"/>
    </row>
    <row r="982" spans="1:5" s="1" customFormat="1">
      <c r="A982"/>
      <c r="B982"/>
      <c r="C982"/>
      <c r="D982" s="67"/>
      <c r="E982" s="17"/>
    </row>
    <row r="983" spans="1:5" s="1" customFormat="1">
      <c r="A983"/>
      <c r="B983"/>
      <c r="C983"/>
      <c r="D983" s="67"/>
      <c r="E983" s="17"/>
    </row>
    <row r="984" spans="1:5" s="1" customFormat="1">
      <c r="A984"/>
      <c r="B984"/>
      <c r="C984"/>
      <c r="D984" s="67"/>
      <c r="E984" s="17"/>
    </row>
    <row r="985" spans="1:5" s="1" customFormat="1">
      <c r="A985"/>
      <c r="B985"/>
      <c r="C985"/>
      <c r="D985" s="67"/>
      <c r="E985" s="17"/>
    </row>
    <row r="986" spans="1:5" s="1" customFormat="1">
      <c r="A986"/>
      <c r="B986"/>
      <c r="C986"/>
      <c r="D986" s="67"/>
      <c r="E986" s="17"/>
    </row>
    <row r="987" spans="1:5" s="1" customFormat="1">
      <c r="A987"/>
      <c r="B987"/>
      <c r="C987"/>
      <c r="D987" s="67"/>
      <c r="E987" s="17"/>
    </row>
    <row r="988" spans="1:5" s="1" customFormat="1">
      <c r="A988"/>
      <c r="B988"/>
      <c r="C988"/>
      <c r="D988" s="67"/>
      <c r="E988" s="17"/>
    </row>
    <row r="989" spans="1:5" s="1" customFormat="1">
      <c r="A989"/>
      <c r="B989"/>
      <c r="C989"/>
      <c r="D989" s="67"/>
      <c r="E989" s="17"/>
    </row>
    <row r="990" spans="1:5" s="1" customFormat="1">
      <c r="A990"/>
      <c r="B990"/>
      <c r="C990"/>
      <c r="D990" s="67"/>
      <c r="E990" s="17"/>
    </row>
    <row r="991" spans="1:5" s="1" customFormat="1">
      <c r="A991"/>
      <c r="B991"/>
      <c r="C991"/>
      <c r="D991" s="67"/>
      <c r="E991" s="17"/>
    </row>
    <row r="992" spans="1:5" s="1" customFormat="1">
      <c r="A992"/>
      <c r="B992"/>
      <c r="C992"/>
      <c r="D992" s="67"/>
      <c r="E992" s="17"/>
    </row>
    <row r="993" spans="1:5" s="1" customFormat="1">
      <c r="A993"/>
      <c r="B993"/>
      <c r="C993"/>
      <c r="D993" s="67"/>
      <c r="E993" s="17"/>
    </row>
    <row r="994" spans="1:5" s="1" customFormat="1">
      <c r="A994"/>
      <c r="B994"/>
      <c r="C994"/>
      <c r="D994" s="67"/>
      <c r="E994" s="17"/>
    </row>
    <row r="995" spans="1:5" s="1" customFormat="1">
      <c r="D995" s="65"/>
    </row>
    <row r="996" spans="1:5" s="1" customFormat="1">
      <c r="A996"/>
      <c r="B996"/>
      <c r="C996"/>
      <c r="D996" s="67"/>
      <c r="E996" s="17"/>
    </row>
    <row r="997" spans="1:5" s="1" customFormat="1">
      <c r="A997"/>
      <c r="B997"/>
      <c r="C997"/>
      <c r="D997" s="67"/>
      <c r="E997" s="17"/>
    </row>
    <row r="998" spans="1:5" s="1" customFormat="1">
      <c r="A998"/>
      <c r="B998"/>
      <c r="C998"/>
      <c r="D998" s="67"/>
      <c r="E998" s="17"/>
    </row>
    <row r="999" spans="1:5" s="1" customFormat="1">
      <c r="A999"/>
      <c r="B999"/>
      <c r="C999"/>
      <c r="D999" s="67"/>
      <c r="E999" s="17"/>
    </row>
    <row r="1000" spans="1:5" s="1" customFormat="1">
      <c r="A1000"/>
      <c r="B1000"/>
      <c r="C1000"/>
      <c r="D1000" s="67"/>
      <c r="E1000" s="17"/>
    </row>
    <row r="1001" spans="1:5" s="1" customFormat="1">
      <c r="A1001"/>
      <c r="B1001"/>
      <c r="C1001"/>
      <c r="D1001" s="67"/>
      <c r="E1001" s="17"/>
    </row>
    <row r="1002" spans="1:5" s="1" customFormat="1">
      <c r="A1002"/>
      <c r="B1002"/>
      <c r="C1002"/>
      <c r="D1002" s="67"/>
      <c r="E1002" s="17"/>
    </row>
    <row r="1003" spans="1:5" s="1" customFormat="1">
      <c r="A1003"/>
      <c r="B1003"/>
      <c r="C1003"/>
      <c r="D1003" s="67"/>
      <c r="E1003" s="17"/>
    </row>
    <row r="1004" spans="1:5" s="1" customFormat="1">
      <c r="A1004"/>
      <c r="B1004"/>
      <c r="C1004"/>
      <c r="D1004" s="67"/>
      <c r="E1004" s="17"/>
    </row>
    <row r="1005" spans="1:5" s="1" customFormat="1">
      <c r="A1005"/>
      <c r="B1005"/>
      <c r="C1005"/>
      <c r="D1005" s="67"/>
      <c r="E1005" s="17"/>
    </row>
    <row r="1006" spans="1:5" s="1" customFormat="1">
      <c r="A1006"/>
      <c r="B1006"/>
      <c r="C1006"/>
      <c r="D1006" s="67"/>
      <c r="E1006" s="17"/>
    </row>
    <row r="1007" spans="1:5" s="1" customFormat="1">
      <c r="A1007"/>
      <c r="B1007"/>
      <c r="C1007"/>
      <c r="D1007" s="67"/>
      <c r="E1007" s="17"/>
    </row>
    <row r="1008" spans="1:5" s="1" customFormat="1">
      <c r="A1008"/>
      <c r="B1008"/>
      <c r="C1008"/>
      <c r="D1008" s="67"/>
      <c r="E1008" s="17"/>
    </row>
    <row r="1009" spans="1:5" s="1" customFormat="1">
      <c r="A1009"/>
      <c r="B1009"/>
      <c r="C1009"/>
      <c r="D1009" s="67"/>
      <c r="E1009" s="17"/>
    </row>
    <row r="1010" spans="1:5" s="1" customFormat="1">
      <c r="A1010"/>
      <c r="B1010"/>
      <c r="C1010"/>
      <c r="D1010" s="67"/>
      <c r="E1010" s="17"/>
    </row>
    <row r="1011" spans="1:5" s="1" customFormat="1">
      <c r="A1011"/>
      <c r="B1011"/>
      <c r="C1011"/>
      <c r="D1011" s="67"/>
      <c r="E1011" s="17"/>
    </row>
    <row r="1012" spans="1:5" s="1" customFormat="1">
      <c r="A1012"/>
      <c r="B1012"/>
      <c r="C1012"/>
      <c r="D1012" s="67"/>
      <c r="E1012" s="17"/>
    </row>
    <row r="1013" spans="1:5" s="1" customFormat="1">
      <c r="A1013"/>
      <c r="B1013"/>
      <c r="C1013"/>
      <c r="D1013" s="67"/>
      <c r="E1013" s="17"/>
    </row>
    <row r="1014" spans="1:5" s="1" customFormat="1">
      <c r="A1014"/>
      <c r="B1014"/>
      <c r="C1014"/>
      <c r="D1014" s="67"/>
      <c r="E1014" s="17"/>
    </row>
    <row r="1015" spans="1:5" s="1" customFormat="1">
      <c r="A1015"/>
      <c r="B1015"/>
      <c r="C1015"/>
      <c r="D1015" s="67"/>
      <c r="E1015" s="17"/>
    </row>
    <row r="1016" spans="1:5" s="1" customFormat="1">
      <c r="A1016"/>
      <c r="B1016"/>
      <c r="C1016"/>
      <c r="D1016" s="67"/>
      <c r="E1016" s="17"/>
    </row>
    <row r="1017" spans="1:5" s="1" customFormat="1">
      <c r="A1017"/>
      <c r="B1017"/>
      <c r="C1017"/>
      <c r="D1017" s="67"/>
      <c r="E1017" s="17"/>
    </row>
    <row r="1018" spans="1:5" s="1" customFormat="1">
      <c r="A1018"/>
      <c r="B1018"/>
      <c r="C1018"/>
      <c r="D1018" s="67"/>
      <c r="E1018" s="17"/>
    </row>
    <row r="1019" spans="1:5" s="1" customFormat="1">
      <c r="A1019"/>
      <c r="B1019"/>
      <c r="C1019"/>
      <c r="D1019" s="67"/>
      <c r="E1019" s="17"/>
    </row>
    <row r="1020" spans="1:5" s="1" customFormat="1">
      <c r="A1020"/>
      <c r="B1020"/>
      <c r="C1020"/>
      <c r="D1020" s="67"/>
      <c r="E1020" s="17"/>
    </row>
    <row r="1021" spans="1:5" s="1" customFormat="1">
      <c r="A1021"/>
      <c r="B1021"/>
      <c r="C1021"/>
      <c r="D1021" s="67"/>
      <c r="E1021" s="17"/>
    </row>
    <row r="1022" spans="1:5" s="1" customFormat="1">
      <c r="A1022"/>
      <c r="B1022"/>
      <c r="C1022"/>
      <c r="D1022" s="67"/>
      <c r="E1022" s="17"/>
    </row>
    <row r="1023" spans="1:5" s="1" customFormat="1">
      <c r="A1023"/>
      <c r="B1023"/>
      <c r="C1023"/>
      <c r="D1023" s="67"/>
      <c r="E1023" s="17"/>
    </row>
    <row r="1024" spans="1:5" s="1" customFormat="1">
      <c r="A1024"/>
      <c r="B1024"/>
      <c r="C1024"/>
      <c r="D1024" s="67"/>
      <c r="E1024" s="17"/>
    </row>
    <row r="1025" spans="1:5" s="1" customFormat="1">
      <c r="A1025"/>
      <c r="B1025"/>
      <c r="C1025"/>
      <c r="D1025" s="67"/>
      <c r="E1025" s="17"/>
    </row>
    <row r="1026" spans="1:5" s="1" customFormat="1">
      <c r="A1026"/>
      <c r="B1026"/>
      <c r="C1026"/>
      <c r="D1026" s="67"/>
      <c r="E1026" s="17"/>
    </row>
    <row r="1027" spans="1:5" s="1" customFormat="1">
      <c r="A1027"/>
      <c r="B1027"/>
      <c r="C1027"/>
      <c r="D1027" s="67"/>
      <c r="E1027" s="17"/>
    </row>
    <row r="1028" spans="1:5" s="1" customFormat="1">
      <c r="A1028"/>
      <c r="B1028"/>
      <c r="C1028"/>
      <c r="D1028" s="67"/>
      <c r="E1028" s="17"/>
    </row>
    <row r="1029" spans="1:5" s="1" customFormat="1">
      <c r="A1029"/>
      <c r="B1029"/>
      <c r="C1029"/>
      <c r="D1029" s="67"/>
      <c r="E1029" s="17"/>
    </row>
    <row r="1030" spans="1:5" s="1" customFormat="1">
      <c r="A1030"/>
      <c r="B1030"/>
      <c r="C1030"/>
      <c r="D1030" s="67"/>
      <c r="E1030" s="17"/>
    </row>
    <row r="1031" spans="1:5" s="1" customFormat="1">
      <c r="A1031"/>
      <c r="B1031"/>
      <c r="C1031"/>
      <c r="D1031" s="67"/>
      <c r="E1031" s="17"/>
    </row>
    <row r="1032" spans="1:5" s="1" customFormat="1">
      <c r="A1032"/>
      <c r="B1032"/>
      <c r="C1032"/>
      <c r="D1032" s="67"/>
      <c r="E1032" s="17"/>
    </row>
    <row r="1033" spans="1:5" s="1" customFormat="1">
      <c r="A1033"/>
      <c r="B1033"/>
      <c r="C1033"/>
      <c r="D1033" s="67"/>
      <c r="E1033" s="17"/>
    </row>
    <row r="1034" spans="1:5" s="1" customFormat="1">
      <c r="A1034"/>
      <c r="B1034"/>
      <c r="C1034"/>
      <c r="D1034" s="67"/>
      <c r="E1034" s="17"/>
    </row>
    <row r="1035" spans="1:5" s="1" customFormat="1">
      <c r="A1035"/>
      <c r="B1035"/>
      <c r="C1035"/>
      <c r="D1035" s="67"/>
      <c r="E1035" s="17"/>
    </row>
    <row r="1036" spans="1:5" s="1" customFormat="1">
      <c r="A1036"/>
      <c r="B1036"/>
      <c r="C1036"/>
      <c r="D1036" s="67"/>
      <c r="E1036" s="17"/>
    </row>
    <row r="1037" spans="1:5" s="1" customFormat="1">
      <c r="A1037"/>
      <c r="B1037"/>
      <c r="C1037"/>
      <c r="D1037" s="67"/>
      <c r="E1037" s="17"/>
    </row>
    <row r="1038" spans="1:5" s="1" customFormat="1">
      <c r="A1038"/>
      <c r="B1038"/>
      <c r="C1038"/>
      <c r="D1038" s="67"/>
      <c r="E1038" s="17"/>
    </row>
    <row r="1039" spans="1:5" s="1" customFormat="1">
      <c r="A1039"/>
      <c r="B1039"/>
      <c r="C1039"/>
      <c r="D1039" s="67"/>
      <c r="E1039" s="17"/>
    </row>
    <row r="1040" spans="1:5" s="1" customFormat="1">
      <c r="A1040"/>
      <c r="B1040"/>
      <c r="C1040"/>
      <c r="D1040" s="67"/>
      <c r="E1040" s="17"/>
    </row>
    <row r="1041" spans="1:5" s="1" customFormat="1">
      <c r="A1041"/>
      <c r="B1041"/>
      <c r="C1041"/>
      <c r="D1041" s="67"/>
      <c r="E1041" s="17"/>
    </row>
    <row r="1042" spans="1:5" s="1" customFormat="1">
      <c r="A1042"/>
      <c r="B1042"/>
      <c r="C1042"/>
      <c r="D1042" s="67"/>
      <c r="E1042" s="17"/>
    </row>
    <row r="1043" spans="1:5" s="1" customFormat="1">
      <c r="A1043"/>
      <c r="B1043"/>
      <c r="C1043"/>
      <c r="D1043" s="67"/>
      <c r="E1043" s="17"/>
    </row>
    <row r="1044" spans="1:5" s="1" customFormat="1">
      <c r="A1044"/>
      <c r="B1044"/>
      <c r="C1044"/>
      <c r="D1044" s="67"/>
      <c r="E1044" s="17"/>
    </row>
    <row r="1045" spans="1:5" s="1" customFormat="1">
      <c r="A1045"/>
      <c r="B1045"/>
      <c r="C1045"/>
      <c r="D1045" s="67"/>
      <c r="E1045" s="17"/>
    </row>
    <row r="1046" spans="1:5" s="1" customFormat="1">
      <c r="A1046"/>
      <c r="B1046"/>
      <c r="C1046"/>
      <c r="D1046" s="67"/>
      <c r="E1046" s="17"/>
    </row>
    <row r="1047" spans="1:5" s="1" customFormat="1">
      <c r="A1047"/>
      <c r="B1047"/>
      <c r="C1047"/>
      <c r="D1047" s="67"/>
      <c r="E1047" s="17"/>
    </row>
    <row r="1048" spans="1:5" s="1" customFormat="1">
      <c r="A1048"/>
      <c r="B1048"/>
      <c r="C1048"/>
      <c r="D1048" s="67"/>
      <c r="E1048" s="17"/>
    </row>
    <row r="1049" spans="1:5" s="1" customFormat="1">
      <c r="A1049"/>
      <c r="B1049"/>
      <c r="C1049"/>
      <c r="D1049" s="67"/>
      <c r="E1049" s="17"/>
    </row>
    <row r="1050" spans="1:5" s="1" customFormat="1">
      <c r="A1050"/>
      <c r="B1050"/>
      <c r="C1050"/>
      <c r="D1050" s="67"/>
      <c r="E1050" s="17"/>
    </row>
    <row r="1051" spans="1:5" s="1" customFormat="1">
      <c r="A1051"/>
      <c r="B1051"/>
      <c r="C1051"/>
      <c r="D1051" s="67"/>
      <c r="E1051" s="17"/>
    </row>
    <row r="1052" spans="1:5" s="1" customFormat="1">
      <c r="A1052"/>
      <c r="B1052"/>
      <c r="C1052"/>
      <c r="D1052" s="67"/>
      <c r="E1052" s="17"/>
    </row>
    <row r="1053" spans="1:5" s="1" customFormat="1">
      <c r="A1053"/>
      <c r="B1053"/>
      <c r="C1053"/>
      <c r="D1053" s="67"/>
      <c r="E1053" s="17"/>
    </row>
    <row r="1054" spans="1:5" s="1" customFormat="1">
      <c r="A1054"/>
      <c r="B1054"/>
      <c r="C1054"/>
      <c r="D1054" s="67"/>
      <c r="E1054" s="17"/>
    </row>
    <row r="1055" spans="1:5" s="1" customFormat="1">
      <c r="A1055"/>
      <c r="B1055"/>
      <c r="C1055"/>
      <c r="D1055" s="67"/>
      <c r="E1055" s="17"/>
    </row>
    <row r="1056" spans="1:5" s="1" customFormat="1">
      <c r="A1056"/>
      <c r="B1056"/>
      <c r="C1056"/>
      <c r="D1056" s="67"/>
      <c r="E1056" s="17"/>
    </row>
    <row r="1057" spans="1:5" s="1" customFormat="1">
      <c r="A1057"/>
      <c r="B1057"/>
      <c r="C1057"/>
      <c r="D1057" s="67"/>
      <c r="E1057" s="17"/>
    </row>
    <row r="1058" spans="1:5" s="1" customFormat="1">
      <c r="A1058"/>
      <c r="B1058"/>
      <c r="C1058"/>
      <c r="D1058" s="67"/>
      <c r="E1058" s="17"/>
    </row>
    <row r="1059" spans="1:5" s="1" customFormat="1">
      <c r="A1059"/>
      <c r="B1059"/>
      <c r="C1059"/>
      <c r="D1059" s="67"/>
      <c r="E1059" s="17"/>
    </row>
    <row r="1060" spans="1:5" s="1" customFormat="1">
      <c r="D1060" s="65"/>
    </row>
    <row r="1061" spans="1:5" s="1" customFormat="1">
      <c r="A1061"/>
      <c r="B1061"/>
      <c r="C1061"/>
      <c r="D1061" s="67"/>
      <c r="E1061" s="17"/>
    </row>
    <row r="1062" spans="1:5" s="1" customFormat="1">
      <c r="A1062"/>
      <c r="B1062"/>
      <c r="C1062"/>
      <c r="D1062" s="67"/>
      <c r="E1062" s="17"/>
    </row>
    <row r="1063" spans="1:5" s="1" customFormat="1">
      <c r="A1063"/>
      <c r="B1063"/>
      <c r="C1063"/>
      <c r="D1063" s="67"/>
      <c r="E1063" s="17"/>
    </row>
    <row r="1064" spans="1:5" s="1" customFormat="1">
      <c r="A1064"/>
      <c r="B1064"/>
      <c r="C1064"/>
      <c r="D1064" s="67"/>
      <c r="E1064" s="17"/>
    </row>
    <row r="1065" spans="1:5" s="1" customFormat="1">
      <c r="A1065"/>
      <c r="B1065"/>
      <c r="C1065"/>
      <c r="D1065" s="67"/>
      <c r="E1065" s="17"/>
    </row>
    <row r="1066" spans="1:5" s="1" customFormat="1">
      <c r="A1066"/>
      <c r="B1066"/>
      <c r="C1066"/>
      <c r="D1066" s="67"/>
      <c r="E1066" s="17"/>
    </row>
    <row r="1067" spans="1:5" s="1" customFormat="1">
      <c r="A1067"/>
      <c r="B1067"/>
      <c r="C1067"/>
      <c r="D1067" s="67"/>
      <c r="E1067" s="17"/>
    </row>
    <row r="1068" spans="1:5" s="1" customFormat="1">
      <c r="A1068"/>
      <c r="B1068"/>
      <c r="C1068"/>
      <c r="D1068" s="67"/>
      <c r="E1068" s="17"/>
    </row>
    <row r="1069" spans="1:5" s="1" customFormat="1">
      <c r="A1069"/>
      <c r="B1069"/>
      <c r="C1069"/>
      <c r="D1069" s="67"/>
      <c r="E1069" s="17"/>
    </row>
    <row r="1070" spans="1:5" s="1" customFormat="1">
      <c r="A1070"/>
      <c r="B1070"/>
      <c r="C1070"/>
      <c r="D1070" s="67"/>
      <c r="E1070" s="17"/>
    </row>
    <row r="1071" spans="1:5" s="1" customFormat="1">
      <c r="A1071"/>
      <c r="B1071"/>
      <c r="C1071"/>
      <c r="D1071" s="67"/>
      <c r="E1071" s="17"/>
    </row>
    <row r="1072" spans="1:5" s="1" customFormat="1">
      <c r="A1072"/>
      <c r="B1072"/>
      <c r="C1072"/>
      <c r="D1072" s="67"/>
      <c r="E1072" s="17"/>
    </row>
    <row r="1073" spans="1:5" s="1" customFormat="1">
      <c r="A1073"/>
      <c r="B1073"/>
      <c r="C1073"/>
      <c r="D1073" s="67"/>
      <c r="E1073" s="17"/>
    </row>
    <row r="1074" spans="1:5" s="1" customFormat="1">
      <c r="A1074"/>
      <c r="B1074"/>
      <c r="C1074"/>
      <c r="D1074" s="67"/>
      <c r="E1074" s="17"/>
    </row>
    <row r="1075" spans="1:5" s="1" customFormat="1">
      <c r="A1075"/>
      <c r="B1075"/>
      <c r="C1075"/>
      <c r="D1075" s="67"/>
      <c r="E1075" s="17"/>
    </row>
    <row r="1076" spans="1:5" s="1" customFormat="1">
      <c r="A1076"/>
      <c r="B1076"/>
      <c r="C1076"/>
      <c r="D1076" s="67"/>
      <c r="E1076" s="17"/>
    </row>
    <row r="1077" spans="1:5" s="1" customFormat="1">
      <c r="A1077"/>
      <c r="B1077"/>
      <c r="C1077"/>
      <c r="D1077" s="67"/>
      <c r="E1077" s="17"/>
    </row>
    <row r="1078" spans="1:5" s="1" customFormat="1">
      <c r="A1078"/>
      <c r="B1078"/>
      <c r="C1078"/>
      <c r="D1078" s="67"/>
      <c r="E1078" s="17"/>
    </row>
    <row r="1079" spans="1:5" s="1" customFormat="1">
      <c r="A1079"/>
      <c r="B1079"/>
      <c r="C1079"/>
      <c r="D1079" s="67"/>
      <c r="E1079" s="17"/>
    </row>
    <row r="1080" spans="1:5" s="1" customFormat="1">
      <c r="A1080"/>
      <c r="B1080"/>
      <c r="C1080"/>
      <c r="D1080" s="67"/>
      <c r="E1080" s="17"/>
    </row>
    <row r="1081" spans="1:5" s="1" customFormat="1">
      <c r="A1081"/>
      <c r="B1081"/>
      <c r="C1081"/>
      <c r="D1081" s="67"/>
      <c r="E1081" s="17"/>
    </row>
    <row r="1082" spans="1:5" s="1" customFormat="1">
      <c r="A1082"/>
      <c r="B1082"/>
      <c r="C1082"/>
      <c r="D1082" s="67"/>
      <c r="E1082" s="17"/>
    </row>
    <row r="1083" spans="1:5" s="1" customFormat="1">
      <c r="A1083"/>
      <c r="B1083"/>
      <c r="C1083"/>
      <c r="D1083" s="67"/>
      <c r="E1083" s="17"/>
    </row>
    <row r="1084" spans="1:5" s="1" customFormat="1">
      <c r="A1084"/>
      <c r="B1084"/>
      <c r="C1084"/>
      <c r="D1084" s="67"/>
      <c r="E1084" s="17"/>
    </row>
    <row r="1085" spans="1:5" s="1" customFormat="1">
      <c r="A1085"/>
      <c r="B1085"/>
      <c r="C1085"/>
      <c r="D1085" s="67"/>
      <c r="E1085" s="17"/>
    </row>
    <row r="1086" spans="1:5" s="1" customFormat="1">
      <c r="A1086"/>
      <c r="B1086"/>
      <c r="C1086"/>
      <c r="D1086" s="67"/>
      <c r="E1086" s="17"/>
    </row>
    <row r="1087" spans="1:5" s="1" customFormat="1">
      <c r="A1087"/>
      <c r="B1087"/>
      <c r="C1087"/>
      <c r="D1087" s="67"/>
      <c r="E1087" s="17"/>
    </row>
    <row r="1088" spans="1:5" s="1" customFormat="1">
      <c r="A1088"/>
      <c r="B1088"/>
      <c r="C1088"/>
      <c r="D1088" s="67"/>
      <c r="E1088" s="17"/>
    </row>
    <row r="1089" spans="1:5" s="1" customFormat="1">
      <c r="A1089"/>
      <c r="B1089"/>
      <c r="C1089"/>
      <c r="D1089" s="67"/>
      <c r="E1089" s="17"/>
    </row>
    <row r="1090" spans="1:5" s="1" customFormat="1">
      <c r="A1090"/>
      <c r="B1090"/>
      <c r="C1090"/>
      <c r="D1090" s="67"/>
      <c r="E1090" s="17"/>
    </row>
    <row r="1091" spans="1:5" s="1" customFormat="1">
      <c r="A1091"/>
      <c r="B1091"/>
      <c r="C1091"/>
      <c r="D1091" s="67"/>
      <c r="E1091" s="17"/>
    </row>
    <row r="1092" spans="1:5" s="1" customFormat="1">
      <c r="A1092"/>
      <c r="B1092"/>
      <c r="C1092"/>
      <c r="D1092" s="67"/>
      <c r="E1092" s="17"/>
    </row>
    <row r="1093" spans="1:5" s="1" customFormat="1">
      <c r="D1093" s="65"/>
    </row>
    <row r="1094" spans="1:5" s="1" customFormat="1">
      <c r="A1094"/>
      <c r="B1094"/>
      <c r="C1094"/>
      <c r="D1094" s="67"/>
      <c r="E1094" s="17"/>
    </row>
    <row r="1095" spans="1:5" s="1" customFormat="1">
      <c r="A1095"/>
      <c r="B1095"/>
      <c r="C1095"/>
      <c r="D1095" s="67"/>
      <c r="E1095" s="17"/>
    </row>
    <row r="1096" spans="1:5" s="1" customFormat="1">
      <c r="A1096"/>
      <c r="B1096"/>
      <c r="C1096"/>
      <c r="D1096" s="67"/>
      <c r="E1096" s="17"/>
    </row>
    <row r="1097" spans="1:5" s="1" customFormat="1">
      <c r="A1097"/>
      <c r="B1097"/>
      <c r="C1097"/>
      <c r="D1097" s="67"/>
      <c r="E1097" s="17"/>
    </row>
    <row r="1098" spans="1:5" s="1" customFormat="1">
      <c r="A1098"/>
      <c r="B1098"/>
      <c r="C1098"/>
      <c r="D1098" s="67"/>
      <c r="E1098" s="17"/>
    </row>
    <row r="1099" spans="1:5" s="1" customFormat="1">
      <c r="A1099"/>
      <c r="B1099"/>
      <c r="C1099"/>
      <c r="D1099" s="67"/>
      <c r="E1099" s="17"/>
    </row>
    <row r="1100" spans="1:5" s="1" customFormat="1">
      <c r="A1100"/>
      <c r="B1100"/>
      <c r="C1100"/>
      <c r="D1100" s="67"/>
      <c r="E1100" s="17"/>
    </row>
    <row r="1101" spans="1:5" s="1" customFormat="1">
      <c r="A1101"/>
      <c r="B1101"/>
      <c r="C1101"/>
      <c r="D1101" s="67"/>
      <c r="E1101" s="17"/>
    </row>
    <row r="1102" spans="1:5" s="1" customFormat="1">
      <c r="A1102"/>
      <c r="B1102"/>
      <c r="C1102"/>
      <c r="D1102" s="67"/>
      <c r="E1102" s="17"/>
    </row>
    <row r="1103" spans="1:5" s="1" customFormat="1">
      <c r="A1103"/>
      <c r="B1103"/>
      <c r="C1103"/>
      <c r="D1103" s="67"/>
      <c r="E1103" s="17"/>
    </row>
    <row r="1104" spans="1:5" s="1" customFormat="1">
      <c r="A1104"/>
      <c r="B1104"/>
      <c r="C1104"/>
      <c r="D1104" s="67"/>
      <c r="E1104" s="17"/>
    </row>
    <row r="1105" spans="1:5" s="1" customFormat="1">
      <c r="A1105"/>
      <c r="B1105"/>
      <c r="C1105"/>
      <c r="D1105" s="67"/>
      <c r="E1105" s="17"/>
    </row>
    <row r="1106" spans="1:5" s="1" customFormat="1">
      <c r="A1106"/>
      <c r="B1106"/>
      <c r="C1106"/>
      <c r="D1106" s="67"/>
      <c r="E1106" s="17"/>
    </row>
    <row r="1107" spans="1:5" s="1" customFormat="1">
      <c r="A1107"/>
      <c r="B1107"/>
      <c r="C1107"/>
      <c r="D1107" s="67"/>
      <c r="E1107" s="17"/>
    </row>
    <row r="1108" spans="1:5" s="1" customFormat="1">
      <c r="D1108" s="65"/>
    </row>
    <row r="1109" spans="1:5" s="1" customFormat="1">
      <c r="D1109" s="65"/>
    </row>
    <row r="1110" spans="1:5" s="1" customFormat="1">
      <c r="A1110"/>
      <c r="B1110"/>
      <c r="C1110"/>
      <c r="D1110" s="67"/>
      <c r="E1110" s="17"/>
    </row>
    <row r="1111" spans="1:5" s="1" customFormat="1">
      <c r="A1111"/>
      <c r="B1111"/>
      <c r="C1111"/>
      <c r="D1111" s="67"/>
      <c r="E1111" s="17"/>
    </row>
    <row r="1112" spans="1:5" s="1" customFormat="1">
      <c r="A1112"/>
      <c r="B1112"/>
      <c r="C1112"/>
      <c r="D1112" s="67"/>
      <c r="E1112" s="17"/>
    </row>
    <row r="1113" spans="1:5" s="1" customFormat="1">
      <c r="A1113"/>
      <c r="B1113"/>
      <c r="C1113"/>
      <c r="D1113" s="67"/>
      <c r="E1113" s="17"/>
    </row>
    <row r="1114" spans="1:5" s="1" customFormat="1">
      <c r="A1114"/>
      <c r="B1114"/>
      <c r="C1114"/>
      <c r="D1114" s="67"/>
      <c r="E1114" s="17"/>
    </row>
    <row r="1115" spans="1:5" s="1" customFormat="1">
      <c r="A1115"/>
      <c r="B1115"/>
      <c r="C1115"/>
      <c r="D1115" s="67"/>
      <c r="E1115" s="17"/>
    </row>
    <row r="1116" spans="1:5" s="1" customFormat="1">
      <c r="A1116"/>
      <c r="B1116"/>
      <c r="C1116"/>
      <c r="D1116" s="67"/>
      <c r="E1116" s="17"/>
    </row>
    <row r="1117" spans="1:5" s="1" customFormat="1">
      <c r="A1117"/>
      <c r="B1117"/>
      <c r="C1117"/>
      <c r="D1117" s="67"/>
      <c r="E1117" s="17"/>
    </row>
    <row r="1118" spans="1:5" s="1" customFormat="1">
      <c r="A1118"/>
      <c r="B1118"/>
      <c r="C1118"/>
      <c r="D1118" s="67"/>
      <c r="E1118" s="17"/>
    </row>
    <row r="1119" spans="1:5" s="1" customFormat="1">
      <c r="A1119"/>
      <c r="B1119"/>
      <c r="C1119"/>
      <c r="D1119" s="67"/>
      <c r="E1119" s="17"/>
    </row>
    <row r="1120" spans="1:5" s="1" customFormat="1">
      <c r="A1120"/>
      <c r="B1120"/>
      <c r="C1120"/>
      <c r="D1120" s="67"/>
      <c r="E1120" s="17"/>
    </row>
    <row r="1121" spans="1:32" s="1" customFormat="1">
      <c r="A1121"/>
      <c r="B1121"/>
      <c r="C1121"/>
      <c r="D1121" s="67"/>
      <c r="E1121" s="17"/>
    </row>
    <row r="1122" spans="1:32" s="1" customFormat="1">
      <c r="A1122"/>
      <c r="B1122"/>
      <c r="C1122"/>
      <c r="D1122" s="67"/>
      <c r="E1122" s="17"/>
    </row>
    <row r="1123" spans="1:32" s="1" customFormat="1">
      <c r="A1123"/>
      <c r="B1123"/>
      <c r="C1123"/>
      <c r="D1123" s="67"/>
      <c r="E1123" s="17"/>
    </row>
    <row r="1124" spans="1:32" s="1" customFormat="1">
      <c r="A1124"/>
      <c r="B1124"/>
      <c r="C1124"/>
      <c r="D1124" s="67"/>
      <c r="E1124" s="17"/>
    </row>
    <row r="1125" spans="1:32" s="1" customFormat="1">
      <c r="A1125"/>
      <c r="B1125"/>
      <c r="C1125"/>
      <c r="D1125" s="67"/>
      <c r="E1125" s="17"/>
      <c r="U1125"/>
      <c r="V1125"/>
      <c r="W1125"/>
      <c r="X1125"/>
      <c r="Y1125"/>
      <c r="Z1125"/>
      <c r="AA1125"/>
      <c r="AB1125"/>
    </row>
    <row r="1126" spans="1:32" s="1" customFormat="1">
      <c r="A1126"/>
      <c r="B1126"/>
      <c r="C1126"/>
      <c r="D1126" s="67"/>
      <c r="E1126" s="17"/>
      <c r="U1126"/>
      <c r="V1126"/>
      <c r="W1126"/>
      <c r="X1126"/>
      <c r="Y1126"/>
      <c r="Z1126"/>
      <c r="AA1126"/>
      <c r="AB1126"/>
      <c r="AC1126"/>
      <c r="AD1126"/>
      <c r="AE1126"/>
      <c r="AF1126"/>
    </row>
    <row r="1127" spans="1:32">
      <c r="T1127" s="1"/>
    </row>
    <row r="1128" spans="1:32">
      <c r="T1128" s="1"/>
    </row>
    <row r="1129" spans="1:32">
      <c r="T1129" s="1"/>
    </row>
    <row r="1130" spans="1:32">
      <c r="T1130" s="1"/>
    </row>
    <row r="1131" spans="1:32">
      <c r="T1131" s="1"/>
    </row>
    <row r="1132" spans="1:32">
      <c r="T1132" s="1"/>
    </row>
  </sheetData>
  <sortState ref="A12:T456">
    <sortCondition ref="B12:B456"/>
  </sortState>
  <mergeCells count="11">
    <mergeCell ref="F486:H486"/>
    <mergeCell ref="A460:S460"/>
    <mergeCell ref="A462:S462"/>
    <mergeCell ref="A480:S480"/>
    <mergeCell ref="A485:S485"/>
    <mergeCell ref="A484:S484"/>
    <mergeCell ref="A1:D1"/>
    <mergeCell ref="A2:S2"/>
    <mergeCell ref="A5:S5"/>
    <mergeCell ref="B8:S8"/>
    <mergeCell ref="A456:E456"/>
  </mergeCells>
  <pageMargins left="0.17" right="0.17" top="0.15748031496062992" bottom="0.33" header="0.19685039370078741" footer="0.15748031496062992"/>
  <pageSetup paperSize="9" scale="40" fitToHeight="0" orientation="landscape" r:id="rId1"/>
  <headerFooter>
    <oddFooter>&amp;C&amp;10-&amp;P -</oddFooter>
  </headerFooter>
  <rowBreaks count="3" manualBreakCount="3">
    <brk id="325" max="19" man="1"/>
    <brk id="388" max="19" man="1"/>
    <brk id="45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MARÇO-2020</vt:lpstr>
      <vt:lpstr>'MARÇO-2020'!Área_de_Impressão</vt:lpstr>
      <vt:lpstr>'MARÇO-2020'!Títulos_de_Impressão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2024-02-05T17:41:28Z</cp:lastPrinted>
  <dcterms:created xsi:type="dcterms:W3CDTF">2018-11-07T13:25:58Z</dcterms:created>
  <dcterms:modified xsi:type="dcterms:W3CDTF">2024-02-05T17:41:39Z</dcterms:modified>
</cp:coreProperties>
</file>