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MARÇO-2021" sheetId="3" r:id="rId1"/>
  </sheets>
  <definedNames>
    <definedName name="_xlnm._FilterDatabase" localSheetId="0" hidden="1">'MARÇO-2021'!$A$8:$U$496</definedName>
    <definedName name="_xlnm.Print_Area" localSheetId="0">'MARÇO-2021'!$B$1:$U$526</definedName>
    <definedName name="_xlnm.Print_Titles" localSheetId="0">'MARÇO-2021'!$1:$8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5" i="3" l="1"/>
  <c r="U506" i="3"/>
  <c r="U507" i="3"/>
  <c r="U508" i="3"/>
  <c r="U509" i="3"/>
  <c r="U510" i="3"/>
  <c r="U511" i="3"/>
  <c r="U512" i="3"/>
  <c r="U513" i="3"/>
  <c r="U514" i="3"/>
  <c r="U515" i="3"/>
  <c r="U516" i="3"/>
  <c r="U517" i="3"/>
  <c r="U504" i="3"/>
  <c r="I518" i="3"/>
  <c r="J518" i="3"/>
  <c r="K518" i="3"/>
  <c r="L518" i="3"/>
  <c r="M518" i="3"/>
  <c r="N518" i="3"/>
  <c r="O518" i="3"/>
  <c r="P518" i="3"/>
  <c r="Q518" i="3"/>
  <c r="R518" i="3"/>
  <c r="S518" i="3"/>
  <c r="T518" i="3"/>
  <c r="H518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9" i="3"/>
  <c r="I496" i="3"/>
  <c r="J496" i="3"/>
  <c r="K496" i="3"/>
  <c r="L496" i="3"/>
  <c r="M496" i="3"/>
  <c r="N496" i="3"/>
  <c r="O496" i="3"/>
  <c r="P496" i="3"/>
  <c r="Q496" i="3"/>
  <c r="R496" i="3"/>
  <c r="S496" i="3"/>
  <c r="T496" i="3"/>
  <c r="H496" i="3"/>
  <c r="U518" i="3" l="1"/>
  <c r="U496" i="3"/>
</calcChain>
</file>

<file path=xl/sharedStrings.xml><?xml version="1.0" encoding="utf-8"?>
<sst xmlns="http://schemas.openxmlformats.org/spreadsheetml/2006/main" count="2437" uniqueCount="667">
  <si>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</si>
  <si>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</si>
  <si>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</si>
  <si>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</si>
  <si>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</si>
  <si>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</si>
  <si>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</si>
  <si>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</si>
  <si>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</si>
  <si>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</si>
  <si>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</si>
  <si>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</si>
  <si>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</si>
  <si>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</si>
  <si>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</si>
  <si>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</si>
  <si>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</si>
  <si>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</si>
  <si>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</si>
  <si>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</si>
  <si>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</si>
  <si>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</si>
  <si>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</si>
  <si>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</si>
  <si>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</si>
  <si>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</si>
  <si>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</si>
  <si>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</si>
  <si>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</si>
  <si>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</si>
  <si>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</si>
  <si>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</si>
  <si>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</si>
  <si>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</si>
  <si>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</si>
  <si>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</si>
  <si>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</si>
  <si>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</si>
  <si>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</si>
  <si>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</si>
  <si>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</si>
  <si>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</si>
  <si>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</si>
  <si>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</si>
  <si>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</si>
  <si>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</si>
  <si>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</si>
  <si>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</si>
  <si>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</si>
  <si>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</si>
  <si>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</si>
  <si>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</si>
  <si>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</si>
  <si>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</si>
  <si>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</si>
  <si>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</si>
  <si>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</si>
  <si>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</si>
  <si>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</si>
  <si>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ADMISSÃO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</si>
  <si>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</si>
  <si>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</si>
  <si>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</si>
  <si>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</si>
  <si>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</si>
  <si>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</si>
  <si>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</si>
  <si>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</si>
  <si>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</si>
  <si>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</si>
  <si>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</si>
  <si>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</si>
  <si>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</si>
  <si>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</si>
  <si>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</si>
  <si>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</si>
  <si>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</si>
  <si>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</si>
  <si>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</si>
  <si>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</si>
  <si>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</si>
  <si>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</si>
  <si>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</si>
  <si>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</si>
  <si>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</si>
  <si>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</si>
  <si>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</si>
  <si>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</si>
  <si>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</si>
  <si>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</si>
  <si>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</si>
  <si>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</si>
  <si>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</si>
  <si>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</si>
  <si>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</si>
  <si>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</si>
  <si>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</si>
  <si>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</si>
  <si>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</si>
  <si>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</si>
  <si>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</si>
  <si>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</si>
  <si>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</si>
  <si>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</si>
  <si>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</si>
  <si>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</si>
  <si>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</si>
  <si>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</si>
  <si>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</si>
  <si>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</si>
  <si>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</si>
  <si>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</si>
  <si>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</si>
  <si>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</si>
  <si>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</si>
  <si>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</si>
  <si>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</si>
  <si>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</si>
  <si>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</si>
  <si>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</si>
  <si>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</si>
  <si>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</si>
  <si>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</si>
  <si>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</si>
  <si>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</si>
  <si>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</si>
  <si>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</si>
  <si>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</si>
  <si>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</si>
  <si>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</si>
  <si>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</si>
  <si>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</si>
  <si>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</si>
  <si>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</si>
  <si>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</si>
  <si>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</si>
  <si>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</si>
  <si>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</si>
  <si>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</si>
  <si>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</si>
  <si>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</si>
  <si>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</si>
  <si>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</si>
  <si>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</si>
  <si>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</si>
  <si>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</si>
  <si>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</si>
  <si>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</si>
  <si>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</si>
  <si>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</si>
  <si>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</si>
  <si>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</si>
  <si>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</si>
  <si>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</si>
  <si>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</si>
  <si>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</si>
  <si>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</si>
  <si>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</si>
  <si>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</si>
  <si>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</si>
  <si>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</si>
  <si>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</si>
  <si>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</si>
  <si>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</si>
  <si>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</si>
  <si>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</si>
  <si>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</si>
  <si>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</si>
  <si>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</si>
  <si>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</si>
  <si>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</si>
  <si>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</si>
  <si>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</si>
  <si>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</si>
  <si>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</si>
  <si>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</si>
  <si>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</si>
  <si>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</si>
  <si>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</si>
  <si>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</si>
  <si>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</si>
  <si>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</si>
  <si>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</si>
  <si>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</si>
  <si>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</si>
  <si>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</si>
  <si>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</si>
  <si>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</si>
  <si>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</si>
  <si>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</si>
  <si>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</si>
  <si>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</si>
  <si>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</si>
  <si>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</si>
  <si>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</si>
  <si>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</si>
  <si>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</si>
  <si>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</si>
  <si>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</si>
  <si>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</si>
  <si>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</si>
  <si>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</si>
  <si>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</si>
  <si>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</si>
  <si>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</si>
  <si>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</si>
  <si>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</si>
  <si>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</si>
  <si>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</si>
  <si>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</si>
  <si>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</si>
  <si>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</si>
  <si>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</si>
  <si>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</si>
  <si>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</si>
  <si>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</si>
  <si>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</si>
  <si>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</si>
  <si>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</si>
  <si>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</si>
  <si>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</si>
  <si>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</si>
  <si>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</si>
  <si>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</si>
  <si>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</si>
  <si>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</si>
  <si>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</si>
  <si>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</si>
  <si>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</si>
  <si>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</si>
  <si>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</si>
  <si>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</si>
  <si>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</si>
  <si>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</si>
  <si>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</si>
  <si>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</si>
  <si>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</si>
  <si>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</si>
  <si>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</si>
  <si>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</si>
  <si>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</si>
  <si>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</si>
  <si>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</si>
  <si>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</si>
  <si>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</si>
  <si>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</si>
  <si>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</si>
  <si>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</si>
  <si>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</si>
  <si>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</si>
  <si>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</si>
  <si>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</si>
  <si>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</si>
  <si>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</si>
  <si>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</si>
  <si>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</si>
  <si>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</si>
  <si>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</si>
  <si>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</si>
  <si>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</si>
  <si>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</si>
  <si>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</si>
  <si>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</si>
  <si>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</si>
  <si>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</si>
  <si>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</si>
  <si>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</si>
  <si>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</si>
  <si>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</si>
  <si>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</si>
  <si>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</si>
  <si>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</si>
  <si>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</si>
  <si>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</si>
  <si>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</si>
  <si>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</si>
  <si>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</si>
  <si>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</si>
  <si>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</si>
  <si>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</si>
  <si>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</si>
  <si>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</si>
  <si>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</si>
  <si>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</si>
  <si>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</si>
  <si>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</si>
  <si>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</si>
  <si>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</si>
  <si>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</si>
  <si>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</si>
  <si>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</si>
  <si>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</si>
  <si>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</si>
  <si>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</si>
  <si>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</si>
  <si>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</si>
  <si>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</si>
  <si>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</si>
  <si>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</si>
  <si>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</si>
  <si>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</si>
  <si>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</si>
  <si>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</si>
  <si>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</si>
  <si>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</si>
  <si>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</si>
  <si>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</si>
  <si>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</si>
  <si>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</si>
  <si>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</si>
  <si>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</si>
  <si>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</si>
  <si>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</si>
  <si>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</si>
  <si>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</si>
  <si>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</si>
  <si>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</si>
  <si>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</si>
  <si>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</si>
  <si>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</si>
  <si>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</si>
  <si>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</si>
  <si>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</si>
  <si>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</si>
  <si>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</si>
  <si>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</si>
  <si>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</si>
  <si>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</si>
  <si>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</si>
  <si>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</si>
  <si>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</si>
  <si>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</si>
  <si>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</si>
  <si>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</si>
  <si>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</si>
  <si>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</si>
  <si>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</si>
  <si>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</si>
  <si>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</si>
  <si>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</si>
  <si>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</si>
  <si>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</si>
  <si>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</si>
  <si>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</si>
  <si>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</si>
  <si>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</si>
  <si>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</si>
  <si>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</si>
  <si>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</si>
  <si>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</si>
  <si>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</si>
  <si>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</si>
  <si>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</si>
  <si>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</si>
  <si>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</si>
  <si>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</si>
  <si>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</si>
  <si>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</si>
  <si>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</si>
  <si>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</si>
  <si>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</si>
  <si>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</si>
  <si>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</si>
  <si>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</si>
  <si>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</si>
  <si>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</si>
  <si>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</si>
  <si>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</si>
  <si>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</si>
  <si>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</si>
  <si>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</si>
  <si>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</si>
  <si>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</si>
  <si>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</si>
  <si>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</si>
  <si>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</si>
  <si>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</si>
  <si>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</si>
  <si>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</si>
  <si>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</si>
  <si>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</si>
  <si>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</si>
  <si>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</si>
  <si>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</si>
  <si>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</si>
  <si>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</si>
  <si>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</si>
  <si>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</si>
  <si>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</si>
  <si>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</si>
  <si>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</si>
  <si>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</si>
  <si>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</si>
  <si>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</si>
  <si>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</si>
  <si>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</si>
  <si>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</si>
  <si>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</si>
  <si>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</si>
  <si>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</si>
  <si>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Estagiário</t>
  </si>
  <si>
    <t>VÍNCULO EMPREGATÍCIO</t>
  </si>
  <si>
    <t>Servidor estadual efetivo</t>
  </si>
  <si>
    <t>CLT</t>
  </si>
  <si>
    <t xml:space="preserve">CLT </t>
  </si>
  <si>
    <t xml:space="preserve">GILKA MIRANDA CABRAL                       </t>
  </si>
  <si>
    <t xml:space="preserve">HUMBERTO BARBOSA DE LEMOS                  </t>
  </si>
  <si>
    <t xml:space="preserve">HUMBERTO MARTINS ALVES 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</si>
  <si>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</si>
  <si>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</si>
  <si>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</si>
  <si>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</si>
  <si>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</si>
  <si>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</si>
  <si>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</si>
  <si>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</si>
  <si>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</si>
  <si>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</si>
  <si>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</si>
  <si>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</si>
  <si>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</si>
  <si>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</si>
  <si>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</si>
  <si>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</si>
  <si>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</si>
  <si>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</si>
  <si>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</si>
  <si>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</si>
  <si>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</si>
  <si>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</si>
  <si>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</si>
  <si>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</si>
  <si>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</si>
  <si>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</si>
  <si>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</si>
  <si>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</si>
  <si>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</si>
  <si>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</si>
  <si>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</si>
  <si>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</si>
  <si>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</si>
  <si>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</si>
  <si>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</si>
  <si>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CELISMARQUES ANTONIO DE OLIVEIRA</t>
  </si>
  <si>
    <t>16/10/019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</si>
  <si>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</si>
  <si>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</si>
  <si>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</si>
  <si>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</si>
  <si>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</si>
  <si>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</si>
  <si>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</si>
  <si>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</si>
  <si>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</si>
  <si>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</si>
  <si>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</si>
  <si>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</si>
  <si>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</si>
  <si>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</si>
  <si>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</si>
  <si>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</si>
  <si>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</si>
  <si>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</si>
  <si>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Gerente de Gestão de Pessoas</t>
  </si>
  <si>
    <t xml:space="preserve">IONE DA SILVA LEMOS                        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</si>
  <si>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</si>
  <si>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</si>
  <si>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</si>
  <si>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</si>
  <si>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</si>
  <si>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</si>
  <si>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</si>
  <si>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</si>
  <si>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</si>
  <si>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</si>
  <si>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</si>
  <si>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</si>
  <si>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</si>
  <si>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</si>
  <si>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</si>
  <si>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</si>
  <si>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</si>
  <si>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</si>
  <si>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</si>
  <si>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</si>
  <si>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</si>
  <si>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</si>
  <si>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</si>
  <si>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</si>
  <si>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</si>
  <si>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</si>
  <si>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</si>
  <si>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</si>
  <si>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</si>
  <si>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</si>
  <si>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</si>
  <si>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</si>
  <si>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</si>
  <si>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</si>
  <si>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</si>
  <si>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</si>
  <si>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</si>
  <si>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</si>
  <si>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</si>
  <si>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</si>
  <si>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</si>
  <si>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</si>
  <si>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</si>
  <si>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</si>
  <si>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</si>
  <si>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</si>
  <si>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</si>
  <si>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</si>
  <si>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</si>
  <si>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</si>
  <si>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</si>
  <si>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</si>
  <si>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</si>
  <si>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</si>
  <si>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</si>
  <si>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</si>
  <si>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</si>
  <si>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</si>
  <si>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</si>
  <si>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</si>
  <si>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</si>
  <si>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</si>
  <si>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</si>
  <si>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</si>
  <si>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</si>
  <si>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</si>
  <si>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</si>
  <si>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</si>
  <si>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</si>
  <si>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</si>
  <si>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</si>
  <si>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</si>
  <si>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</si>
  <si>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</si>
  <si>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</si>
  <si>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</si>
  <si>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</si>
  <si>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</si>
  <si>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</si>
  <si>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</si>
  <si>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</si>
  <si>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>CHEFE DE GABINETE</t>
  </si>
  <si>
    <t>SALÁRIO MENSAL 
+ 
SALÁRIO FAMÍLIA</t>
  </si>
  <si>
    <t xml:space="preserve">TIAGO DE FREITAS CASTRO                    </t>
  </si>
  <si>
    <t xml:space="preserve">VANESSA CRISTINA ANIZIO CAMARGO MOREIRA    </t>
  </si>
  <si>
    <t xml:space="preserve">WILLIAN SALES MACIEL                       </t>
  </si>
  <si>
    <t xml:space="preserve">WILMA PAES JORGE                           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</si>
  <si>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</si>
  <si>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</si>
  <si>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</si>
  <si>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</si>
  <si>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</si>
  <si>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</si>
  <si>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</si>
  <si>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MICHELLY DE LORETO RIBEIRO     </t>
  </si>
  <si>
    <t xml:space="preserve">MONICA MOREIRA CARDOSO         </t>
  </si>
  <si>
    <t xml:space="preserve">THAIS GIRALDI                  </t>
  </si>
  <si>
    <t xml:space="preserve">ANA PAULA RODRIGUES BATISTA    </t>
  </si>
  <si>
    <t xml:space="preserve">E </t>
  </si>
  <si>
    <t xml:space="preserve">CRISTIANE RODRIGUES FERREIRA   </t>
  </si>
  <si>
    <t xml:space="preserve">EDUARDO CESAR DIAMANTE         </t>
  </si>
  <si>
    <t xml:space="preserve">GEOVANA SOARES DE MELO         </t>
  </si>
  <si>
    <t xml:space="preserve">JOAO PAULO DE LIMA COSTA       </t>
  </si>
  <si>
    <t xml:space="preserve">KENIA PATRICIA PASSOS          </t>
  </si>
  <si>
    <t xml:space="preserve">MARGARIDA MARTINS COELHO       </t>
  </si>
  <si>
    <t xml:space="preserve">MARIANNA MOREIRA DA SILVA      </t>
  </si>
  <si>
    <t xml:space="preserve">COMUNICÓLOGO                                      </t>
  </si>
  <si>
    <t xml:space="preserve">MARILDA BUENO FERNANDES        </t>
  </si>
  <si>
    <t xml:space="preserve">MILENE SANTOS DA COSTA         </t>
  </si>
  <si>
    <t xml:space="preserve">NATALLIE PEREIRA MUNDIM        </t>
  </si>
  <si>
    <t xml:space="preserve">PEDRO HENRIQUE XAVIER SOUSA    </t>
  </si>
  <si>
    <t xml:space="preserve">ROMULO BARBOSA RODRIGUES       </t>
  </si>
  <si>
    <t xml:space="preserve">ROSANGELA CAMILO ALVES         </t>
  </si>
  <si>
    <t xml:space="preserve">YANNE STEPHANY LOPES CIRILO    </t>
  </si>
  <si>
    <t xml:space="preserve">ZOROASTRO JOAO DE ABREU                    </t>
  </si>
  <si>
    <t xml:space="preserve">MARILIA ARAUJO SILVA             </t>
  </si>
  <si>
    <t xml:space="preserve">ELIENE MARIA DE SOUZA          </t>
  </si>
  <si>
    <t xml:space="preserve">INGRID GUIMARAES MARTINS       </t>
  </si>
  <si>
    <t xml:space="preserve">JULIANO RODRIGUES DE SOUZA     </t>
  </si>
  <si>
    <t xml:space="preserve">DESIGNER GRÁFICO                                  </t>
  </si>
  <si>
    <t xml:space="preserve">LARIZA VALOES CARVALHO         </t>
  </si>
  <si>
    <t xml:space="preserve">MARCELINO BORGES SIQUEIRA      </t>
  </si>
  <si>
    <t>MOTORISTA (A) III</t>
  </si>
  <si>
    <t>G</t>
  </si>
  <si>
    <t xml:space="preserve">KELIA DIAS DE MORAES ROSA      </t>
  </si>
  <si>
    <t xml:space="preserve">ALEXANDRE RIBEIRO AQUINO       </t>
  </si>
  <si>
    <t xml:space="preserve">ASSESSOR ESPECIAL DE CAPACITAÇÃO - TUTOR          </t>
  </si>
  <si>
    <t xml:space="preserve">ELIANE SANTOS MARTINS SARAIVA  </t>
  </si>
  <si>
    <t xml:space="preserve">ENY ALVES DE SOUZA             </t>
  </si>
  <si>
    <t xml:space="preserve">FERNANDA MARIA DE MACEDO       </t>
  </si>
  <si>
    <t xml:space="preserve">FLAVIANE LEMOS RIBEIRO         </t>
  </si>
  <si>
    <t xml:space="preserve">JOSEANE LARA DE SOUZA SANTOS   </t>
  </si>
  <si>
    <t>KELLY RAYANE MOREIRA DOS SANTOS</t>
  </si>
  <si>
    <t xml:space="preserve">LILIAN DOMINGOS                </t>
  </si>
  <si>
    <t xml:space="preserve">LUCAS DELLAMARE LOPES CARDOSO  </t>
  </si>
  <si>
    <t xml:space="preserve">MARIANA BARBOSA DELFINO        </t>
  </si>
  <si>
    <t xml:space="preserve">NILZA MENDES VIEIRA            </t>
  </si>
  <si>
    <t xml:space="preserve">OLEMAR MACIEL DE OLIVEIRA      </t>
  </si>
  <si>
    <t xml:space="preserve">PEDRO SOARES SILVA             </t>
  </si>
  <si>
    <t xml:space="preserve">REGINALDO ROCHA DE SOUSA       </t>
  </si>
  <si>
    <t xml:space="preserve">RENATO CEZAR DA CUNHA          </t>
  </si>
  <si>
    <t xml:space="preserve">SIMONE DA SILVA PEREIRA GOMES  </t>
  </si>
  <si>
    <t xml:space="preserve">THAMARA RUBIA CAMARGO JESUS    </t>
  </si>
  <si>
    <t xml:space="preserve">VALERIA RIBEIRO DE OLIVEIRA    </t>
  </si>
  <si>
    <t xml:space="preserve">VITORIA SOUSA RAMALHO          </t>
  </si>
  <si>
    <t xml:space="preserve">ELITON CARLOS ALVES MARTINS                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</si>
  <si>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</si>
  <si>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</si>
  <si>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</si>
  <si>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</si>
  <si>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</si>
  <si>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</si>
  <si>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THAIS CRISTINE D`OLIVEIRA BARBOSA</t>
  </si>
  <si>
    <t xml:space="preserve">ASS. ESP. CAPACITAÇÃO - GESTOR DE CAPACITAÇÃO </t>
  </si>
  <si>
    <t>ASS. ESP. CAPACITAÇÃO - GESTOR DE CAPACITAÇÃO</t>
  </si>
  <si>
    <t>ASSESSOR ESPECIAL DE CAPACITAÇÃO - TUTOR</t>
  </si>
  <si>
    <t>HENYA CRISTINA PESSOA MORAIS DA</t>
  </si>
  <si>
    <t xml:space="preserve">MARA REGINA DOS SANTOS         </t>
  </si>
  <si>
    <t>MARIA DO SOCORRO PARANHOS ALVES</t>
  </si>
  <si>
    <t xml:space="preserve">MEDSON SILVA DOS SANTOS        </t>
  </si>
  <si>
    <t>MONICA GOMES E SILVA DE HOLANDA</t>
  </si>
  <si>
    <t xml:space="preserve">SARAH MATIAS DOS SANTOS        </t>
  </si>
  <si>
    <t xml:space="preserve">TATIANE ALVES DE SOUSA         </t>
  </si>
  <si>
    <t xml:space="preserve">THAYSE LORRAYNE DE MELO        </t>
  </si>
  <si>
    <t xml:space="preserve">THIAGO INACIO DE MELO SILVA    </t>
  </si>
  <si>
    <t>ALESSANDRA OLIVEIRA DA CONCEIÇÃO</t>
  </si>
  <si>
    <t>GUSTAVO ARAUJO DOS SANTOS JUNIOR</t>
  </si>
  <si>
    <t>MARIA HELENA SOUSA MACHADO FERREIRA</t>
  </si>
  <si>
    <t xml:space="preserve">JORDANA OLIVEIRA E SILVA LEAL              </t>
  </si>
  <si>
    <t xml:space="preserve">LIS ANGELICA DA SILVA ALVES                </t>
  </si>
  <si>
    <t xml:space="preserve">SILVIA MORAES FARIA MONTEIRO BELEM         </t>
  </si>
  <si>
    <t xml:space="preserve">WHATYLA ARANTES DA COSTA                   </t>
  </si>
  <si>
    <t>NUTRICIONISTA</t>
  </si>
  <si>
    <t>ANALISTA ADMINISTRATIVO</t>
  </si>
  <si>
    <t xml:space="preserve">ANDRESSA FONSECA PEREIRA PIRES </t>
  </si>
  <si>
    <t xml:space="preserve">LUDMILLA FERREIRA GOMES        </t>
  </si>
  <si>
    <t xml:space="preserve">ADVOGADO JÚNIOR                                   </t>
  </si>
  <si>
    <t xml:space="preserve">NATALIA TANDAYA GRANDI         </t>
  </si>
  <si>
    <t xml:space="preserve">        </t>
  </si>
  <si>
    <t xml:space="preserve">                              </t>
  </si>
  <si>
    <t xml:space="preserve">           </t>
  </si>
  <si>
    <t xml:space="preserve">             </t>
  </si>
  <si>
    <t xml:space="preserve">  </t>
  </si>
  <si>
    <t xml:space="preserve">                                   </t>
  </si>
  <si>
    <t>RENATA VALADARES DOS REIS VASQUES</t>
  </si>
  <si>
    <t>DIRETOR DE PROGRAMAS ESPECIAIS</t>
  </si>
  <si>
    <t>CUIDADORA DE IDOSOS I</t>
  </si>
  <si>
    <t xml:space="preserve">ALINE FERREIRA DA COSTA                       </t>
  </si>
  <si>
    <t xml:space="preserve">DOUGLAS RIBEIRO GUIMARAES                     </t>
  </si>
  <si>
    <t>JORDANIA GABRIELA FALCAO VALADARES DUARTE DE LIMA</t>
  </si>
  <si>
    <t xml:space="preserve">NAIRA DE ARAUJO PEREIRA                       </t>
  </si>
  <si>
    <t xml:space="preserve">PAULLA DE CASTRO MACHADO                      </t>
  </si>
  <si>
    <t xml:space="preserve"> RELAÇÃO MENSAL DOS EMPREGADOS COM OS RESPECTIVOS SALÁRIOS - MARÇO/2021</t>
  </si>
  <si>
    <t>Goiânia, 07 de abril de 2021.</t>
  </si>
  <si>
    <t>B</t>
  </si>
  <si>
    <t>C</t>
  </si>
  <si>
    <t>E</t>
  </si>
  <si>
    <t>F</t>
  </si>
  <si>
    <t>G-6HS</t>
  </si>
  <si>
    <t>D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</si>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</sst>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3" fillId="0" borderId="1" xfId="0" applyNumberFormat="1" applyFont="1" applyBorder="1"/>
    <xf numFmtId="43" fontId="3" fillId="0" borderId="1" xfId="1" applyFont="1" applyBorder="1" applyAlignment="1">
      <alignment horizontal="left"/>
    </xf>
    <xf numFmtId="43" fontId="14" fillId="0" borderId="0" xfId="1" applyFont="1"/>
    <xf numFmtId="43" fontId="15" fillId="0" borderId="0" xfId="1" applyFont="1"/>
    <xf numFmtId="43" fontId="16" fillId="0" borderId="0" xfId="1" applyFont="1"/>
    <xf numFmtId="43" fontId="2" fillId="0" borderId="0" xfId="1" applyFont="1"/>
    <xf numFmtId="43" fontId="8" fillId="0" borderId="0" xfId="1" applyFont="1"/>
    <xf numFmtId="43" fontId="9" fillId="0" borderId="0" xfId="1" applyFont="1"/>
    <xf numFmtId="43" fontId="1" fillId="0" borderId="0" xfId="1" applyFont="1"/>
    <xf numFmtId="49" fontId="1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wrapText="1"/>
    </xf>
    <xf numFmtId="14" fontId="11" fillId="0" borderId="0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14" fontId="0" fillId="0" borderId="0" xfId="1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3" fontId="2" fillId="2" borderId="1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43" fontId="3" fillId="0" borderId="1" xfId="1" applyFont="1" applyBorder="1" applyAlignment="1">
      <alignment horizontal="center" vertical="center"/>
    </xf>
    <xf numFmtId="43" fontId="2" fillId="0" borderId="0" xfId="0" applyNumberFormat="1" applyFont="1"/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3" fontId="3" fillId="0" borderId="0" xfId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1329115</xdr:colOff>
      <xdr:row>0</xdr:row>
      <xdr:rowOff>236386</xdr:rowOff>
    </xdr:from>
    <xdr:to>
      <xdr:col>10</xdr:col>
      <xdr:colOff>262840</xdr:colOff>
      <xdr:row>0</xdr:row>
      <xdr:rowOff>857066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9615" y="236386"/>
          <a:ext cx="2710107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7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12.42578125" style="21" hidden="1" customWidth="1"/>
    <col min="2" max="2" width="52.7109375" bestFit="1" customWidth="1"/>
    <col min="3" max="3" width="11.28515625" style="53" hidden="1" customWidth="1"/>
    <col min="4" max="4" width="53.5703125" bestFit="1" customWidth="1"/>
    <col min="5" max="5" width="10.7109375" style="21" bestFit="1" customWidth="1"/>
    <col min="6" max="6" width="22" style="16" bestFit="1" customWidth="1"/>
    <col min="7" max="7" width="41.7109375" style="16" hidden="1" customWidth="1"/>
    <col min="8" max="8" width="13.140625" style="1" bestFit="1" customWidth="1"/>
    <col min="9" max="9" width="11" style="1" bestFit="1" customWidth="1"/>
    <col min="10" max="10" width="10.5703125" style="1" customWidth="1"/>
    <col min="11" max="11" width="11.28515625" style="1" customWidth="1"/>
    <col min="12" max="12" width="11.85546875" style="1" bestFit="1" customWidth="1"/>
    <col min="13" max="13" width="12.42578125" style="1" customWidth="1"/>
    <col min="14" max="14" width="14.85546875" style="1" customWidth="1"/>
    <col min="15" max="15" width="12.5703125" style="1" customWidth="1"/>
    <col min="16" max="16" width="10.5703125" style="1" bestFit="1" customWidth="1"/>
    <col min="17" max="17" width="11.7109375" style="1" bestFit="1" customWidth="1"/>
    <col min="18" max="18" width="13.140625" style="1" bestFit="1" customWidth="1"/>
    <col min="19" max="19" width="14.7109375" style="44" bestFit="1" customWidth="1"/>
    <col min="20" max="20" width="13.140625" style="50" customWidth="1"/>
    <col min="21" max="21" width="14.7109375" style="1" bestFit="1" customWidth="1"/>
  </cols>
  <sheetData>
    <row r="1" spans="1:21" ht="81" customHeight="1">
      <c r="A1" s="84"/>
      <c r="B1" s="84"/>
      <c r="C1" s="84"/>
      <c r="D1" s="84"/>
      <c r="E1" s="84"/>
      <c r="F1" s="18"/>
      <c r="G1" s="40"/>
      <c r="P1" s="5"/>
    </row>
    <row r="2" spans="1:21" s="2" customFormat="1" ht="18.75">
      <c r="A2" s="85" t="s">
        <v>62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s="2" customFormat="1" ht="18.75">
      <c r="A3" s="66"/>
      <c r="B3" s="6"/>
      <c r="C3" s="55"/>
      <c r="D3" s="6"/>
      <c r="E3" s="8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5"/>
      <c r="T3" s="8"/>
      <c r="U3" s="8"/>
    </row>
    <row r="4" spans="1:21" s="4" customFormat="1" ht="20.25">
      <c r="A4" s="86" t="s">
        <v>657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s="4" customFormat="1" ht="20.25">
      <c r="A5" s="64"/>
      <c r="B5" s="27"/>
      <c r="C5" s="56"/>
      <c r="D5" s="27"/>
      <c r="E5" s="80"/>
      <c r="F5" s="28"/>
      <c r="G5" s="28"/>
      <c r="H5" s="27"/>
      <c r="I5" s="29"/>
      <c r="J5" s="29"/>
      <c r="K5" s="29"/>
      <c r="L5" s="29"/>
      <c r="M5" s="29"/>
      <c r="N5" s="29"/>
      <c r="O5" s="29"/>
      <c r="P5" s="29"/>
      <c r="Q5" s="27"/>
      <c r="R5" s="39"/>
      <c r="S5" s="54"/>
      <c r="T5" s="51"/>
      <c r="U5" s="27"/>
    </row>
    <row r="6" spans="1:21" s="2" customFormat="1" ht="18.75">
      <c r="A6" s="67"/>
      <c r="B6" s="82" t="s">
        <v>86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</row>
    <row r="7" spans="1:21" s="2" customFormat="1" ht="18.75">
      <c r="A7" s="68"/>
      <c r="C7" s="57"/>
      <c r="E7" s="68"/>
      <c r="F7" s="15"/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6"/>
      <c r="T7" s="3"/>
      <c r="U7" s="3"/>
    </row>
    <row r="8" spans="1:21" s="9" customFormat="1" ht="45" customHeight="1">
      <c r="A8" s="14" t="s">
        <v>501</v>
      </c>
      <c r="B8" s="14" t="s">
        <v>68</v>
      </c>
      <c r="C8" s="58" t="s">
        <v>59</v>
      </c>
      <c r="D8" s="12" t="s">
        <v>60</v>
      </c>
      <c r="E8" s="12" t="s">
        <v>63</v>
      </c>
      <c r="F8" s="12" t="s">
        <v>401</v>
      </c>
      <c r="G8" s="12" t="s">
        <v>500</v>
      </c>
      <c r="H8" s="13" t="s">
        <v>65</v>
      </c>
      <c r="I8" s="13" t="s">
        <v>3</v>
      </c>
      <c r="J8" s="13" t="s">
        <v>69</v>
      </c>
      <c r="K8" s="13" t="s">
        <v>70</v>
      </c>
      <c r="L8" s="13" t="s">
        <v>465</v>
      </c>
      <c r="M8" s="13" t="s">
        <v>67</v>
      </c>
      <c r="N8" s="13" t="s">
        <v>0</v>
      </c>
      <c r="O8" s="13" t="s">
        <v>1</v>
      </c>
      <c r="P8" s="13" t="s">
        <v>66</v>
      </c>
      <c r="Q8" s="13" t="s">
        <v>473</v>
      </c>
      <c r="R8" s="13" t="s">
        <v>64</v>
      </c>
      <c r="S8" s="13" t="s">
        <v>87</v>
      </c>
      <c r="T8" s="13" t="s">
        <v>2</v>
      </c>
      <c r="U8" s="13" t="s">
        <v>61</v>
      </c>
    </row>
    <row r="9" spans="1:21" s="30" customFormat="1" ht="15.95" customHeight="1">
      <c r="A9" s="69">
        <v>5686</v>
      </c>
      <c r="B9" s="31" t="s">
        <v>503</v>
      </c>
      <c r="C9" s="33">
        <v>44008</v>
      </c>
      <c r="D9" s="31" t="s">
        <v>416</v>
      </c>
      <c r="E9" s="69" t="s">
        <v>417</v>
      </c>
      <c r="F9" s="31" t="s">
        <v>403</v>
      </c>
      <c r="G9" s="31" t="s">
        <v>499</v>
      </c>
      <c r="H9" s="35">
        <v>1521.14</v>
      </c>
      <c r="I9" s="35">
        <v>0</v>
      </c>
      <c r="J9" s="35">
        <v>220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1741.14</v>
      </c>
      <c r="T9" s="35">
        <v>236.47</v>
      </c>
      <c r="U9" s="36">
        <f>SUM(S9-T9)</f>
        <v>1504.67</v>
      </c>
    </row>
    <row r="10" spans="1:21" s="30" customFormat="1" ht="15.95" customHeight="1">
      <c r="A10" s="69">
        <v>5689</v>
      </c>
      <c r="B10" s="31" t="s">
        <v>531</v>
      </c>
      <c r="C10" s="33">
        <v>44023</v>
      </c>
      <c r="D10" s="31" t="s">
        <v>416</v>
      </c>
      <c r="E10" s="69" t="s">
        <v>417</v>
      </c>
      <c r="F10" s="31" t="s">
        <v>403</v>
      </c>
      <c r="G10" s="31"/>
      <c r="H10" s="35">
        <v>1521.14</v>
      </c>
      <c r="I10" s="35">
        <v>0</v>
      </c>
      <c r="J10" s="35">
        <v>487.45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2008.59</v>
      </c>
      <c r="T10" s="35">
        <v>169.27</v>
      </c>
      <c r="U10" s="36">
        <f t="shared" ref="U10:U73" si="0">SUM(S10-T10)</f>
        <v>1839.32</v>
      </c>
    </row>
    <row r="11" spans="1:21" s="30" customFormat="1" ht="15.95" customHeight="1">
      <c r="A11" s="69">
        <v>5683</v>
      </c>
      <c r="B11" s="31" t="s">
        <v>504</v>
      </c>
      <c r="C11" s="33">
        <v>44007</v>
      </c>
      <c r="D11" s="31" t="s">
        <v>416</v>
      </c>
      <c r="E11" s="69" t="s">
        <v>417</v>
      </c>
      <c r="F11" s="31" t="s">
        <v>403</v>
      </c>
      <c r="G11" s="31"/>
      <c r="H11" s="35">
        <v>1521.14</v>
      </c>
      <c r="I11" s="35">
        <v>0</v>
      </c>
      <c r="J11" s="35">
        <v>220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1741.14</v>
      </c>
      <c r="T11" s="35">
        <v>145.19999999999999</v>
      </c>
      <c r="U11" s="36">
        <f t="shared" si="0"/>
        <v>1595.94</v>
      </c>
    </row>
    <row r="12" spans="1:21" s="30" customFormat="1" ht="15.95" customHeight="1">
      <c r="A12" s="69">
        <v>4297</v>
      </c>
      <c r="B12" s="31" t="s">
        <v>88</v>
      </c>
      <c r="C12" s="33">
        <v>37032</v>
      </c>
      <c r="D12" s="31" t="s">
        <v>6</v>
      </c>
      <c r="E12" s="69" t="s">
        <v>588</v>
      </c>
      <c r="F12" s="31" t="s">
        <v>403</v>
      </c>
      <c r="G12" s="31" t="s">
        <v>498</v>
      </c>
      <c r="H12" s="35">
        <v>5374.24</v>
      </c>
      <c r="I12" s="35">
        <v>50.96</v>
      </c>
      <c r="J12" s="35">
        <v>0</v>
      </c>
      <c r="K12" s="35">
        <v>0</v>
      </c>
      <c r="L12" s="35">
        <v>0</v>
      </c>
      <c r="M12" s="35">
        <v>0</v>
      </c>
      <c r="N12" s="35">
        <v>2533.33</v>
      </c>
      <c r="O12" s="35">
        <v>0</v>
      </c>
      <c r="P12" s="35">
        <v>0</v>
      </c>
      <c r="Q12" s="35">
        <v>0</v>
      </c>
      <c r="R12" s="35">
        <v>0</v>
      </c>
      <c r="S12" s="35">
        <v>7958.53</v>
      </c>
      <c r="T12" s="35">
        <v>2257.48</v>
      </c>
      <c r="U12" s="36">
        <f t="shared" si="0"/>
        <v>5701.0499999999993</v>
      </c>
    </row>
    <row r="13" spans="1:21" s="10" customFormat="1" ht="15.95" customHeight="1">
      <c r="A13" s="69">
        <v>5638</v>
      </c>
      <c r="B13" s="31" t="s">
        <v>467</v>
      </c>
      <c r="C13" s="33">
        <v>43846</v>
      </c>
      <c r="D13" s="31" t="s">
        <v>11</v>
      </c>
      <c r="E13" s="69">
        <v>0</v>
      </c>
      <c r="F13" s="31" t="s">
        <v>400</v>
      </c>
      <c r="G13" s="31" t="s">
        <v>499</v>
      </c>
      <c r="H13" s="35">
        <v>830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86</v>
      </c>
      <c r="P13" s="35">
        <v>0</v>
      </c>
      <c r="Q13" s="35">
        <v>0</v>
      </c>
      <c r="R13" s="35">
        <v>0</v>
      </c>
      <c r="S13" s="35">
        <v>916</v>
      </c>
      <c r="T13" s="35">
        <v>110.67</v>
      </c>
      <c r="U13" s="36">
        <f t="shared" si="0"/>
        <v>805.33</v>
      </c>
    </row>
    <row r="14" spans="1:21" s="30" customFormat="1" ht="15.95" customHeight="1">
      <c r="A14" s="69">
        <v>5475</v>
      </c>
      <c r="B14" s="31" t="s">
        <v>89</v>
      </c>
      <c r="C14" s="33">
        <v>43479</v>
      </c>
      <c r="D14" s="31" t="s">
        <v>71</v>
      </c>
      <c r="E14" s="69">
        <v>0</v>
      </c>
      <c r="F14" s="31" t="s">
        <v>403</v>
      </c>
      <c r="G14" s="31" t="s">
        <v>498</v>
      </c>
      <c r="H14" s="35">
        <v>24000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24000</v>
      </c>
      <c r="T14" s="35">
        <v>6280.82</v>
      </c>
      <c r="U14" s="36">
        <f t="shared" si="0"/>
        <v>17719.18</v>
      </c>
    </row>
    <row r="15" spans="1:21" s="10" customFormat="1" ht="15.95" customHeight="1">
      <c r="A15" s="69">
        <v>5167</v>
      </c>
      <c r="B15" s="31" t="s">
        <v>90</v>
      </c>
      <c r="C15" s="33">
        <v>42718</v>
      </c>
      <c r="D15" s="31" t="s">
        <v>8</v>
      </c>
      <c r="E15" s="69" t="s">
        <v>659</v>
      </c>
      <c r="F15" s="31" t="s">
        <v>403</v>
      </c>
      <c r="G15" s="31" t="s">
        <v>498</v>
      </c>
      <c r="H15" s="35">
        <v>1300.8800000000001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1300.8800000000001</v>
      </c>
      <c r="T15" s="35">
        <v>183.62</v>
      </c>
      <c r="U15" s="36">
        <f t="shared" si="0"/>
        <v>1117.2600000000002</v>
      </c>
    </row>
    <row r="16" spans="1:21" s="10" customFormat="1" ht="15.95" customHeight="1">
      <c r="A16" s="69">
        <v>628</v>
      </c>
      <c r="B16" s="31" t="s">
        <v>91</v>
      </c>
      <c r="C16" s="33">
        <v>31574</v>
      </c>
      <c r="D16" s="31" t="s">
        <v>9</v>
      </c>
      <c r="E16" s="69" t="s">
        <v>588</v>
      </c>
      <c r="F16" s="31" t="s">
        <v>403</v>
      </c>
      <c r="G16" s="31" t="s">
        <v>498</v>
      </c>
      <c r="H16" s="35">
        <v>2625.15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303.64</v>
      </c>
      <c r="Q16" s="35">
        <v>0</v>
      </c>
      <c r="R16" s="35">
        <v>0</v>
      </c>
      <c r="S16" s="35">
        <v>2928.79</v>
      </c>
      <c r="T16" s="35">
        <v>274.07</v>
      </c>
      <c r="U16" s="36">
        <f t="shared" si="0"/>
        <v>2654.72</v>
      </c>
    </row>
    <row r="17" spans="1:21" s="10" customFormat="1" ht="15.95" customHeight="1">
      <c r="A17" s="69">
        <v>5785</v>
      </c>
      <c r="B17" s="42" t="s">
        <v>630</v>
      </c>
      <c r="C17" s="33">
        <v>44180</v>
      </c>
      <c r="D17" s="31" t="s">
        <v>11</v>
      </c>
      <c r="E17" s="69">
        <v>0</v>
      </c>
      <c r="F17" s="31" t="s">
        <v>400</v>
      </c>
      <c r="G17" s="31"/>
      <c r="H17" s="35">
        <v>193.67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20.07</v>
      </c>
      <c r="P17" s="35">
        <v>0</v>
      </c>
      <c r="Q17" s="35">
        <v>0</v>
      </c>
      <c r="R17" s="35">
        <v>0</v>
      </c>
      <c r="S17" s="35">
        <v>213.74</v>
      </c>
      <c r="T17" s="35">
        <v>0</v>
      </c>
      <c r="U17" s="36">
        <f t="shared" si="0"/>
        <v>213.74</v>
      </c>
    </row>
    <row r="18" spans="1:21" s="30" customFormat="1" ht="15.95" customHeight="1">
      <c r="A18" s="69">
        <v>4648</v>
      </c>
      <c r="B18" s="31" t="s">
        <v>92</v>
      </c>
      <c r="C18" s="33">
        <v>38292</v>
      </c>
      <c r="D18" s="31" t="s">
        <v>10</v>
      </c>
      <c r="E18" s="69" t="s">
        <v>588</v>
      </c>
      <c r="F18" s="31" t="s">
        <v>403</v>
      </c>
      <c r="G18" s="31" t="s">
        <v>498</v>
      </c>
      <c r="H18" s="35">
        <v>1713.05</v>
      </c>
      <c r="I18" s="35">
        <v>397.4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2110.4499999999998</v>
      </c>
      <c r="T18" s="35">
        <v>178.44</v>
      </c>
      <c r="U18" s="36">
        <f t="shared" si="0"/>
        <v>1932.0099999999998</v>
      </c>
    </row>
    <row r="19" spans="1:21" s="10" customFormat="1" ht="15.95" customHeight="1">
      <c r="A19" s="69">
        <v>5750</v>
      </c>
      <c r="B19" s="31" t="s">
        <v>590</v>
      </c>
      <c r="C19" s="33">
        <v>44158</v>
      </c>
      <c r="D19" s="31" t="s">
        <v>591</v>
      </c>
      <c r="E19" s="88">
        <v>0</v>
      </c>
      <c r="F19" s="31" t="s">
        <v>403</v>
      </c>
      <c r="G19" s="31"/>
      <c r="H19" s="35">
        <v>2400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2400</v>
      </c>
      <c r="T19" s="35">
        <v>227.19</v>
      </c>
      <c r="U19" s="36">
        <f t="shared" si="0"/>
        <v>2172.81</v>
      </c>
    </row>
    <row r="20" spans="1:21" s="30" customFormat="1" ht="15.95" customHeight="1">
      <c r="A20" s="69">
        <v>5671</v>
      </c>
      <c r="B20" s="31" t="s">
        <v>505</v>
      </c>
      <c r="C20" s="33">
        <v>43992</v>
      </c>
      <c r="D20" s="31" t="s">
        <v>422</v>
      </c>
      <c r="E20" s="69" t="s">
        <v>417</v>
      </c>
      <c r="F20" s="31" t="s">
        <v>403</v>
      </c>
      <c r="G20" s="31" t="s">
        <v>498</v>
      </c>
      <c r="H20" s="35">
        <v>1999.2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104.63</v>
      </c>
      <c r="Q20" s="35">
        <v>0</v>
      </c>
      <c r="R20" s="35">
        <v>0</v>
      </c>
      <c r="S20" s="35">
        <v>2103.83</v>
      </c>
      <c r="T20" s="35">
        <v>168.42</v>
      </c>
      <c r="U20" s="36">
        <f t="shared" si="0"/>
        <v>1935.4099999999999</v>
      </c>
    </row>
    <row r="21" spans="1:21" s="10" customFormat="1" ht="15.95" customHeight="1">
      <c r="A21" s="69">
        <v>5546</v>
      </c>
      <c r="B21" s="31" t="s">
        <v>93</v>
      </c>
      <c r="C21" s="33">
        <v>43648</v>
      </c>
      <c r="D21" s="31" t="s">
        <v>15</v>
      </c>
      <c r="E21" s="69" t="s">
        <v>417</v>
      </c>
      <c r="F21" s="31" t="s">
        <v>404</v>
      </c>
      <c r="G21" s="31" t="s">
        <v>498</v>
      </c>
      <c r="H21" s="35">
        <v>1999.2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1999.2</v>
      </c>
      <c r="T21" s="35">
        <v>249.42</v>
      </c>
      <c r="U21" s="36">
        <f t="shared" si="0"/>
        <v>1749.78</v>
      </c>
    </row>
    <row r="22" spans="1:21" s="10" customFormat="1" ht="15.95" customHeight="1">
      <c r="A22" s="69">
        <v>183</v>
      </c>
      <c r="B22" s="31" t="s">
        <v>94</v>
      </c>
      <c r="C22" s="33">
        <v>34415</v>
      </c>
      <c r="D22" s="31" t="s">
        <v>12</v>
      </c>
      <c r="E22" s="69" t="s">
        <v>660</v>
      </c>
      <c r="F22" s="31" t="s">
        <v>403</v>
      </c>
      <c r="G22" s="31" t="s">
        <v>498</v>
      </c>
      <c r="H22" s="35">
        <v>3176.13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233.25</v>
      </c>
      <c r="Q22" s="35">
        <v>0</v>
      </c>
      <c r="R22" s="35">
        <v>0</v>
      </c>
      <c r="S22" s="35">
        <v>3409.38</v>
      </c>
      <c r="T22" s="35">
        <v>333.88</v>
      </c>
      <c r="U22" s="36">
        <f t="shared" si="0"/>
        <v>3075.5</v>
      </c>
    </row>
    <row r="23" spans="1:21" s="30" customFormat="1" ht="15.95" customHeight="1">
      <c r="A23" s="69">
        <v>5799</v>
      </c>
      <c r="B23" s="31" t="s">
        <v>652</v>
      </c>
      <c r="C23" s="33">
        <v>44256</v>
      </c>
      <c r="D23" s="31" t="s">
        <v>620</v>
      </c>
      <c r="E23" s="69">
        <v>0</v>
      </c>
      <c r="F23" s="31" t="s">
        <v>403</v>
      </c>
      <c r="G23" s="31"/>
      <c r="H23" s="35">
        <v>2400</v>
      </c>
      <c r="I23" s="35">
        <v>0</v>
      </c>
      <c r="J23" s="35">
        <v>0</v>
      </c>
      <c r="K23" s="35">
        <v>0</v>
      </c>
      <c r="L23" s="35">
        <v>0</v>
      </c>
      <c r="M23" s="35"/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2400</v>
      </c>
      <c r="T23" s="35">
        <v>212.97</v>
      </c>
      <c r="U23" s="36">
        <f t="shared" si="0"/>
        <v>2187.0300000000002</v>
      </c>
    </row>
    <row r="24" spans="1:21" s="10" customFormat="1" ht="15.95" customHeight="1">
      <c r="A24" s="69">
        <v>5114</v>
      </c>
      <c r="B24" s="31" t="s">
        <v>95</v>
      </c>
      <c r="C24" s="33">
        <v>42339</v>
      </c>
      <c r="D24" s="31" t="s">
        <v>502</v>
      </c>
      <c r="E24" s="69" t="s">
        <v>417</v>
      </c>
      <c r="F24" s="31" t="s">
        <v>403</v>
      </c>
      <c r="G24" s="31" t="s">
        <v>498</v>
      </c>
      <c r="H24" s="35">
        <v>4092.94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4092.94</v>
      </c>
      <c r="T24" s="35">
        <v>624.79</v>
      </c>
      <c r="U24" s="36">
        <f t="shared" si="0"/>
        <v>3468.15</v>
      </c>
    </row>
    <row r="25" spans="1:21" s="10" customFormat="1" ht="15.95" customHeight="1">
      <c r="A25" s="69">
        <v>5611</v>
      </c>
      <c r="B25" s="31" t="s">
        <v>453</v>
      </c>
      <c r="C25" s="33">
        <v>43782</v>
      </c>
      <c r="D25" s="31" t="s">
        <v>422</v>
      </c>
      <c r="E25" s="69" t="s">
        <v>417</v>
      </c>
      <c r="F25" s="31" t="s">
        <v>403</v>
      </c>
      <c r="G25" s="31" t="s">
        <v>498</v>
      </c>
      <c r="H25" s="35">
        <v>1999.2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270.38</v>
      </c>
      <c r="Q25" s="35">
        <v>0</v>
      </c>
      <c r="R25" s="35">
        <v>0</v>
      </c>
      <c r="S25" s="35">
        <v>2269.58</v>
      </c>
      <c r="T25" s="35">
        <v>168.42</v>
      </c>
      <c r="U25" s="36">
        <f t="shared" si="0"/>
        <v>2101.16</v>
      </c>
    </row>
    <row r="26" spans="1:21" s="10" customFormat="1" ht="15.95" customHeight="1">
      <c r="A26" s="69">
        <v>1</v>
      </c>
      <c r="B26" s="31" t="s">
        <v>96</v>
      </c>
      <c r="C26" s="33">
        <v>31656</v>
      </c>
      <c r="D26" s="31" t="s">
        <v>14</v>
      </c>
      <c r="E26" s="69" t="s">
        <v>588</v>
      </c>
      <c r="F26" s="31" t="s">
        <v>403</v>
      </c>
      <c r="G26" s="31" t="s">
        <v>498</v>
      </c>
      <c r="H26" s="35">
        <v>1713.05</v>
      </c>
      <c r="I26" s="35">
        <v>1343.58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3056.63</v>
      </c>
      <c r="T26" s="35">
        <v>457.09</v>
      </c>
      <c r="U26" s="36">
        <f t="shared" si="0"/>
        <v>2599.54</v>
      </c>
    </row>
    <row r="27" spans="1:21" s="10" customFormat="1" ht="15.95" customHeight="1">
      <c r="A27" s="69">
        <v>5657</v>
      </c>
      <c r="B27" s="31" t="s">
        <v>482</v>
      </c>
      <c r="C27" s="33">
        <v>43929</v>
      </c>
      <c r="D27" s="31" t="s">
        <v>416</v>
      </c>
      <c r="E27" s="69" t="s">
        <v>417</v>
      </c>
      <c r="F27" s="31" t="s">
        <v>403</v>
      </c>
      <c r="G27" s="31" t="s">
        <v>499</v>
      </c>
      <c r="H27" s="35">
        <v>1521.14</v>
      </c>
      <c r="I27" s="35">
        <v>0</v>
      </c>
      <c r="J27" s="35">
        <v>220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1741.14</v>
      </c>
      <c r="T27" s="35">
        <v>145.19999999999999</v>
      </c>
      <c r="U27" s="36">
        <f t="shared" si="0"/>
        <v>1595.94</v>
      </c>
    </row>
    <row r="28" spans="1:21" s="10" customFormat="1" ht="15.95" customHeight="1">
      <c r="A28" s="69">
        <v>5077</v>
      </c>
      <c r="B28" s="31" t="s">
        <v>97</v>
      </c>
      <c r="C28" s="33">
        <v>41526</v>
      </c>
      <c r="D28" s="31" t="s">
        <v>18</v>
      </c>
      <c r="E28" s="69" t="s">
        <v>660</v>
      </c>
      <c r="F28" s="31" t="s">
        <v>403</v>
      </c>
      <c r="G28" s="31" t="s">
        <v>499</v>
      </c>
      <c r="H28" s="35">
        <v>3763.06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3763.06</v>
      </c>
      <c r="T28" s="35">
        <v>1119.8499999999999</v>
      </c>
      <c r="U28" s="36">
        <f t="shared" si="0"/>
        <v>2643.21</v>
      </c>
    </row>
    <row r="29" spans="1:21" s="10" customFormat="1" ht="15.95" customHeight="1">
      <c r="A29" s="69">
        <v>5545</v>
      </c>
      <c r="B29" s="31" t="s">
        <v>98</v>
      </c>
      <c r="C29" s="33">
        <v>43648</v>
      </c>
      <c r="D29" s="31" t="s">
        <v>15</v>
      </c>
      <c r="E29" s="69" t="s">
        <v>417</v>
      </c>
      <c r="F29" s="31" t="s">
        <v>404</v>
      </c>
      <c r="G29" s="31" t="s">
        <v>498</v>
      </c>
      <c r="H29" s="35">
        <v>1999.2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1999.2</v>
      </c>
      <c r="T29" s="35">
        <v>644.52</v>
      </c>
      <c r="U29" s="36">
        <f t="shared" si="0"/>
        <v>1354.68</v>
      </c>
    </row>
    <row r="30" spans="1:21" s="30" customFormat="1" ht="15.95" customHeight="1">
      <c r="A30" s="69">
        <v>5448</v>
      </c>
      <c r="B30" s="31" t="s">
        <v>99</v>
      </c>
      <c r="C30" s="33">
        <v>43360</v>
      </c>
      <c r="D30" s="31" t="s">
        <v>18</v>
      </c>
      <c r="E30" s="69" t="s">
        <v>417</v>
      </c>
      <c r="F30" s="31" t="s">
        <v>403</v>
      </c>
      <c r="G30" s="31" t="s">
        <v>499</v>
      </c>
      <c r="H30" s="35">
        <v>3616.93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125.92</v>
      </c>
      <c r="Q30" s="35">
        <v>0</v>
      </c>
      <c r="R30" s="35">
        <v>0</v>
      </c>
      <c r="S30" s="35">
        <v>3742.85</v>
      </c>
      <c r="T30" s="35">
        <v>544.65</v>
      </c>
      <c r="U30" s="36">
        <f t="shared" si="0"/>
        <v>3198.2</v>
      </c>
    </row>
    <row r="31" spans="1:21" s="10" customFormat="1" ht="15.95" customHeight="1">
      <c r="A31" s="69">
        <v>5729</v>
      </c>
      <c r="B31" s="31" t="s">
        <v>562</v>
      </c>
      <c r="C31" s="33">
        <v>44090</v>
      </c>
      <c r="D31" s="35" t="s">
        <v>15</v>
      </c>
      <c r="E31" s="69" t="s">
        <v>417</v>
      </c>
      <c r="F31" s="31" t="s">
        <v>403</v>
      </c>
      <c r="G31" s="31" t="s">
        <v>563</v>
      </c>
      <c r="H31" s="35">
        <v>1999.2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1999.2</v>
      </c>
      <c r="T31" s="35">
        <v>168.42</v>
      </c>
      <c r="U31" s="36">
        <f t="shared" si="0"/>
        <v>1830.78</v>
      </c>
    </row>
    <row r="32" spans="1:21" s="10" customFormat="1" ht="15.95" customHeight="1">
      <c r="A32" s="69">
        <v>5684</v>
      </c>
      <c r="B32" s="31" t="s">
        <v>506</v>
      </c>
      <c r="C32" s="33">
        <v>44007</v>
      </c>
      <c r="D32" s="31" t="s">
        <v>525</v>
      </c>
      <c r="E32" s="69">
        <v>0</v>
      </c>
      <c r="F32" s="31" t="s">
        <v>403</v>
      </c>
      <c r="G32" s="31" t="s">
        <v>498</v>
      </c>
      <c r="H32" s="35">
        <v>4092.94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4092.94</v>
      </c>
      <c r="T32" s="35">
        <v>624.79</v>
      </c>
      <c r="U32" s="36">
        <f t="shared" si="0"/>
        <v>3468.15</v>
      </c>
    </row>
    <row r="33" spans="1:21" s="30" customFormat="1" ht="15.95" customHeight="1">
      <c r="A33" s="69">
        <v>359</v>
      </c>
      <c r="B33" s="31" t="s">
        <v>100</v>
      </c>
      <c r="C33" s="33">
        <v>35725</v>
      </c>
      <c r="D33" s="31" t="s">
        <v>8</v>
      </c>
      <c r="E33" s="69" t="s">
        <v>588</v>
      </c>
      <c r="F33" s="31" t="s">
        <v>403</v>
      </c>
      <c r="G33" s="31" t="s">
        <v>498</v>
      </c>
      <c r="H33" s="35">
        <v>1436.27</v>
      </c>
      <c r="I33" s="35">
        <v>514.29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303.64</v>
      </c>
      <c r="Q33" s="35">
        <v>0</v>
      </c>
      <c r="R33" s="35">
        <v>0</v>
      </c>
      <c r="S33" s="35">
        <v>2254.1999999999998</v>
      </c>
      <c r="T33" s="35">
        <v>277.23</v>
      </c>
      <c r="U33" s="36">
        <f t="shared" si="0"/>
        <v>1976.9699999999998</v>
      </c>
    </row>
    <row r="34" spans="1:21" s="10" customFormat="1" ht="15.95" customHeight="1">
      <c r="A34" s="69">
        <v>4313</v>
      </c>
      <c r="B34" s="31" t="s">
        <v>101</v>
      </c>
      <c r="C34" s="33">
        <v>37032</v>
      </c>
      <c r="D34" s="31" t="s">
        <v>7</v>
      </c>
      <c r="E34" s="69" t="s">
        <v>588</v>
      </c>
      <c r="F34" s="31" t="s">
        <v>403</v>
      </c>
      <c r="G34" s="31" t="s">
        <v>498</v>
      </c>
      <c r="H34" s="35">
        <v>2251.4299999999998</v>
      </c>
      <c r="I34" s="35">
        <v>1380.98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3632.41</v>
      </c>
      <c r="T34" s="35">
        <v>472.46</v>
      </c>
      <c r="U34" s="36">
        <f t="shared" si="0"/>
        <v>3159.95</v>
      </c>
    </row>
    <row r="35" spans="1:21" s="10" customFormat="1" ht="15.95" customHeight="1">
      <c r="A35" s="69">
        <v>4988</v>
      </c>
      <c r="B35" s="31" t="s">
        <v>102</v>
      </c>
      <c r="C35" s="33">
        <v>40634</v>
      </c>
      <c r="D35" s="31" t="s">
        <v>16</v>
      </c>
      <c r="E35" s="69" t="s">
        <v>660</v>
      </c>
      <c r="F35" s="31" t="s">
        <v>403</v>
      </c>
      <c r="G35" s="31" t="s">
        <v>499</v>
      </c>
      <c r="H35" s="35">
        <v>4964.9799999999996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3000</v>
      </c>
      <c r="O35" s="35">
        <v>0</v>
      </c>
      <c r="P35" s="35">
        <v>416.18</v>
      </c>
      <c r="Q35" s="35">
        <v>0</v>
      </c>
      <c r="R35" s="35">
        <v>7964.98</v>
      </c>
      <c r="S35" s="35">
        <v>16346.14</v>
      </c>
      <c r="T35" s="35">
        <v>4423.6099999999997</v>
      </c>
      <c r="U35" s="36">
        <f t="shared" si="0"/>
        <v>11922.529999999999</v>
      </c>
    </row>
    <row r="36" spans="1:21" s="10" customFormat="1" ht="15.95" customHeight="1">
      <c r="A36" s="69">
        <v>5663</v>
      </c>
      <c r="B36" s="31" t="s">
        <v>495</v>
      </c>
      <c r="C36" s="33">
        <v>43955</v>
      </c>
      <c r="D36" s="31" t="s">
        <v>422</v>
      </c>
      <c r="E36" s="69" t="s">
        <v>496</v>
      </c>
      <c r="F36" s="31" t="s">
        <v>403</v>
      </c>
      <c r="G36" s="31" t="s">
        <v>499</v>
      </c>
      <c r="H36" s="35">
        <v>1499.41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1499.41</v>
      </c>
      <c r="S36" s="35">
        <v>2998.82</v>
      </c>
      <c r="T36" s="35">
        <v>236.88</v>
      </c>
      <c r="U36" s="36">
        <f t="shared" si="0"/>
        <v>2761.94</v>
      </c>
    </row>
    <row r="37" spans="1:21" s="10" customFormat="1" ht="15.95" customHeight="1">
      <c r="A37" s="69">
        <v>5449</v>
      </c>
      <c r="B37" s="31" t="s">
        <v>103</v>
      </c>
      <c r="C37" s="33">
        <v>43360</v>
      </c>
      <c r="D37" s="31" t="s">
        <v>18</v>
      </c>
      <c r="E37" s="69" t="s">
        <v>417</v>
      </c>
      <c r="F37" s="31" t="s">
        <v>403</v>
      </c>
      <c r="G37" s="31" t="s">
        <v>499</v>
      </c>
      <c r="H37" s="35">
        <v>3616.93</v>
      </c>
      <c r="I37" s="35">
        <v>0</v>
      </c>
      <c r="J37" s="35">
        <v>0</v>
      </c>
      <c r="K37" s="35">
        <v>1205.6400000000001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4822.57</v>
      </c>
      <c r="T37" s="35">
        <v>868.27</v>
      </c>
      <c r="U37" s="36">
        <f t="shared" si="0"/>
        <v>3954.2999999999997</v>
      </c>
    </row>
    <row r="38" spans="1:21" s="10" customFormat="1" ht="15.95" customHeight="1">
      <c r="A38" s="69">
        <v>5106</v>
      </c>
      <c r="B38" s="31" t="s">
        <v>104</v>
      </c>
      <c r="C38" s="33">
        <v>41824</v>
      </c>
      <c r="D38" s="31" t="s">
        <v>22</v>
      </c>
      <c r="E38" s="69" t="s">
        <v>660</v>
      </c>
      <c r="F38" s="31" t="s">
        <v>403</v>
      </c>
      <c r="G38" s="31" t="s">
        <v>499</v>
      </c>
      <c r="H38" s="35">
        <v>4258.29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104.63</v>
      </c>
      <c r="Q38" s="35">
        <v>0</v>
      </c>
      <c r="R38" s="35">
        <v>4258.29</v>
      </c>
      <c r="S38" s="35">
        <v>8621.2099999999991</v>
      </c>
      <c r="T38" s="35">
        <v>1342.48</v>
      </c>
      <c r="U38" s="36">
        <f t="shared" si="0"/>
        <v>7278.73</v>
      </c>
    </row>
    <row r="39" spans="1:21" s="10" customFormat="1" ht="15.95" customHeight="1">
      <c r="A39" s="69">
        <v>5794</v>
      </c>
      <c r="B39" s="31" t="s">
        <v>639</v>
      </c>
      <c r="C39" s="33">
        <v>44242</v>
      </c>
      <c r="D39" s="31" t="s">
        <v>58</v>
      </c>
      <c r="E39" s="69" t="s">
        <v>417</v>
      </c>
      <c r="F39" s="31" t="s">
        <v>403</v>
      </c>
      <c r="G39" s="31"/>
      <c r="H39" s="35">
        <v>8310.01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8310.01</v>
      </c>
      <c r="T39" s="35">
        <v>1866.8</v>
      </c>
      <c r="U39" s="36">
        <f t="shared" si="0"/>
        <v>6443.21</v>
      </c>
    </row>
    <row r="40" spans="1:21" s="10" customFormat="1" ht="15.95" customHeight="1">
      <c r="A40" s="69">
        <v>5544</v>
      </c>
      <c r="B40" s="31" t="s">
        <v>105</v>
      </c>
      <c r="C40" s="33">
        <v>43648</v>
      </c>
      <c r="D40" s="31" t="s">
        <v>15</v>
      </c>
      <c r="E40" s="69" t="s">
        <v>417</v>
      </c>
      <c r="F40" s="31" t="s">
        <v>404</v>
      </c>
      <c r="G40" s="31" t="s">
        <v>498</v>
      </c>
      <c r="H40" s="35">
        <v>1999.2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174.12</v>
      </c>
      <c r="Q40" s="35">
        <v>0</v>
      </c>
      <c r="R40" s="35">
        <v>0</v>
      </c>
      <c r="S40" s="35">
        <v>2173.3200000000002</v>
      </c>
      <c r="T40" s="35">
        <v>168.42</v>
      </c>
      <c r="U40" s="36">
        <f t="shared" si="0"/>
        <v>2004.9</v>
      </c>
    </row>
    <row r="41" spans="1:21" s="30" customFormat="1" ht="15.95" customHeight="1">
      <c r="A41" s="69">
        <v>809</v>
      </c>
      <c r="B41" s="31" t="s">
        <v>106</v>
      </c>
      <c r="C41" s="33">
        <v>36893</v>
      </c>
      <c r="D41" s="31" t="s">
        <v>23</v>
      </c>
      <c r="E41" s="69" t="s">
        <v>588</v>
      </c>
      <c r="F41" s="31" t="s">
        <v>403</v>
      </c>
      <c r="G41" s="31" t="s">
        <v>498</v>
      </c>
      <c r="H41" s="35">
        <v>2251.4299999999998</v>
      </c>
      <c r="I41" s="35">
        <v>53.82</v>
      </c>
      <c r="J41" s="35">
        <v>220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2525.25</v>
      </c>
      <c r="T41" s="35">
        <v>1011.57</v>
      </c>
      <c r="U41" s="36">
        <f t="shared" si="0"/>
        <v>1513.6799999999998</v>
      </c>
    </row>
    <row r="42" spans="1:21" s="10" customFormat="1" ht="15.95" customHeight="1">
      <c r="A42" s="69">
        <v>5326</v>
      </c>
      <c r="B42" s="31" t="s">
        <v>107</v>
      </c>
      <c r="C42" s="33">
        <v>43173</v>
      </c>
      <c r="D42" s="31" t="s">
        <v>21</v>
      </c>
      <c r="E42" s="69" t="s">
        <v>417</v>
      </c>
      <c r="F42" s="31" t="s">
        <v>403</v>
      </c>
      <c r="G42" s="31" t="s">
        <v>499</v>
      </c>
      <c r="H42" s="35">
        <v>1521.14</v>
      </c>
      <c r="I42" s="35">
        <v>0</v>
      </c>
      <c r="J42" s="35">
        <v>220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128.34</v>
      </c>
      <c r="Q42" s="35">
        <v>0</v>
      </c>
      <c r="R42" s="35">
        <v>0</v>
      </c>
      <c r="S42" s="35">
        <v>1869.48</v>
      </c>
      <c r="T42" s="35">
        <v>471.41</v>
      </c>
      <c r="U42" s="36">
        <f t="shared" si="0"/>
        <v>1398.07</v>
      </c>
    </row>
    <row r="43" spans="1:21" s="10" customFormat="1" ht="15.95" customHeight="1">
      <c r="A43" s="69">
        <v>5587</v>
      </c>
      <c r="B43" s="31" t="s">
        <v>429</v>
      </c>
      <c r="C43" s="33">
        <v>43725</v>
      </c>
      <c r="D43" s="31" t="s">
        <v>437</v>
      </c>
      <c r="E43" s="69" t="s">
        <v>417</v>
      </c>
      <c r="F43" s="31" t="s">
        <v>403</v>
      </c>
      <c r="G43" s="31" t="s">
        <v>498</v>
      </c>
      <c r="H43" s="35">
        <v>1275.3699999999999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1275.3699999999999</v>
      </c>
      <c r="T43" s="35">
        <v>286.74</v>
      </c>
      <c r="U43" s="36">
        <f t="shared" si="0"/>
        <v>988.62999999999988</v>
      </c>
    </row>
    <row r="44" spans="1:21" s="30" customFormat="1" ht="15.95" customHeight="1">
      <c r="A44" s="69">
        <v>4991</v>
      </c>
      <c r="B44" s="31" t="s">
        <v>108</v>
      </c>
      <c r="C44" s="33">
        <v>40640</v>
      </c>
      <c r="D44" s="31" t="s">
        <v>25</v>
      </c>
      <c r="E44" s="69" t="s">
        <v>588</v>
      </c>
      <c r="F44" s="31" t="s">
        <v>403</v>
      </c>
      <c r="G44" s="31" t="s">
        <v>498</v>
      </c>
      <c r="H44" s="35">
        <v>1436.27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1436.27</v>
      </c>
      <c r="T44" s="35">
        <v>409.52</v>
      </c>
      <c r="U44" s="36">
        <f t="shared" si="0"/>
        <v>1026.75</v>
      </c>
    </row>
    <row r="45" spans="1:21" s="10" customFormat="1" ht="15.95" customHeight="1">
      <c r="A45" s="69">
        <v>5709</v>
      </c>
      <c r="B45" s="31" t="s">
        <v>612</v>
      </c>
      <c r="C45" s="33">
        <v>44047</v>
      </c>
      <c r="D45" s="31" t="s">
        <v>552</v>
      </c>
      <c r="E45" s="69" t="s">
        <v>417</v>
      </c>
      <c r="F45" s="31" t="s">
        <v>403</v>
      </c>
      <c r="G45" s="31"/>
      <c r="H45" s="35">
        <v>1746.17</v>
      </c>
      <c r="I45" s="35">
        <v>0</v>
      </c>
      <c r="J45" s="35">
        <v>220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1966.17</v>
      </c>
      <c r="T45" s="35">
        <v>165.45</v>
      </c>
      <c r="U45" s="36">
        <f t="shared" si="0"/>
        <v>1800.72</v>
      </c>
    </row>
    <row r="46" spans="1:21" s="10" customFormat="1" ht="15.95" customHeight="1">
      <c r="A46" s="69">
        <v>471</v>
      </c>
      <c r="B46" s="31" t="s">
        <v>109</v>
      </c>
      <c r="C46" s="33">
        <v>35016</v>
      </c>
      <c r="D46" s="31" t="s">
        <v>23</v>
      </c>
      <c r="E46" s="69" t="s">
        <v>588</v>
      </c>
      <c r="F46" s="31" t="s">
        <v>403</v>
      </c>
      <c r="G46" s="31" t="s">
        <v>498</v>
      </c>
      <c r="H46" s="35">
        <v>2251.4299999999998</v>
      </c>
      <c r="I46" s="35">
        <v>345.52</v>
      </c>
      <c r="J46" s="35">
        <v>220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2816.95</v>
      </c>
      <c r="T46" s="35">
        <v>1021.51</v>
      </c>
      <c r="U46" s="36">
        <f t="shared" si="0"/>
        <v>1795.4399999999998</v>
      </c>
    </row>
    <row r="47" spans="1:21" s="30" customFormat="1" ht="15.95" customHeight="1">
      <c r="A47" s="69">
        <v>473</v>
      </c>
      <c r="B47" s="31" t="s">
        <v>110</v>
      </c>
      <c r="C47" s="33">
        <v>35837</v>
      </c>
      <c r="D47" s="31" t="s">
        <v>27</v>
      </c>
      <c r="E47" s="69" t="s">
        <v>660</v>
      </c>
      <c r="F47" s="31" t="s">
        <v>403</v>
      </c>
      <c r="G47" s="31" t="s">
        <v>498</v>
      </c>
      <c r="H47" s="35">
        <v>6565.01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250.24</v>
      </c>
      <c r="Q47" s="35">
        <v>0</v>
      </c>
      <c r="R47" s="35">
        <v>0</v>
      </c>
      <c r="S47" s="35">
        <v>6815.25</v>
      </c>
      <c r="T47" s="35">
        <v>1492.59</v>
      </c>
      <c r="U47" s="36">
        <f t="shared" si="0"/>
        <v>5322.66</v>
      </c>
    </row>
    <row r="48" spans="1:21" s="10" customFormat="1" ht="15.95" customHeight="1">
      <c r="A48" s="69">
        <v>761</v>
      </c>
      <c r="B48" s="31" t="s">
        <v>111</v>
      </c>
      <c r="C48" s="33">
        <v>36600</v>
      </c>
      <c r="D48" s="31" t="s">
        <v>28</v>
      </c>
      <c r="E48" s="69" t="s">
        <v>588</v>
      </c>
      <c r="F48" s="31" t="s">
        <v>403</v>
      </c>
      <c r="G48" s="31" t="s">
        <v>498</v>
      </c>
      <c r="H48" s="35">
        <v>1436.27</v>
      </c>
      <c r="I48" s="35">
        <v>365.47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311.31</v>
      </c>
      <c r="Q48" s="35">
        <v>0</v>
      </c>
      <c r="R48" s="35">
        <v>0</v>
      </c>
      <c r="S48" s="35">
        <v>2113.0500000000002</v>
      </c>
      <c r="T48" s="35">
        <v>150.65</v>
      </c>
      <c r="U48" s="36">
        <f t="shared" si="0"/>
        <v>1962.4</v>
      </c>
    </row>
    <row r="49" spans="1:21" s="10" customFormat="1" ht="15.95" customHeight="1">
      <c r="A49" s="69">
        <v>254</v>
      </c>
      <c r="B49" s="31" t="s">
        <v>112</v>
      </c>
      <c r="C49" s="33">
        <v>31472</v>
      </c>
      <c r="D49" s="31" t="s">
        <v>29</v>
      </c>
      <c r="E49" s="69" t="s">
        <v>588</v>
      </c>
      <c r="F49" s="31" t="s">
        <v>403</v>
      </c>
      <c r="G49" s="31" t="s">
        <v>499</v>
      </c>
      <c r="H49" s="35">
        <v>1713.05</v>
      </c>
      <c r="I49" s="35">
        <v>1416.55</v>
      </c>
      <c r="J49" s="35">
        <v>220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303.64</v>
      </c>
      <c r="Q49" s="35">
        <v>0</v>
      </c>
      <c r="R49" s="35">
        <v>0</v>
      </c>
      <c r="S49" s="35">
        <v>3653.24</v>
      </c>
      <c r="T49" s="35">
        <v>1433.87</v>
      </c>
      <c r="U49" s="36">
        <f t="shared" si="0"/>
        <v>2219.37</v>
      </c>
    </row>
    <row r="50" spans="1:21" s="10" customFormat="1" ht="15.95" customHeight="1">
      <c r="A50" s="69">
        <v>5249</v>
      </c>
      <c r="B50" s="31" t="s">
        <v>113</v>
      </c>
      <c r="C50" s="33">
        <v>42927</v>
      </c>
      <c r="D50" s="31" t="s">
        <v>7</v>
      </c>
      <c r="E50" s="69" t="s">
        <v>588</v>
      </c>
      <c r="F50" s="31" t="s">
        <v>403</v>
      </c>
      <c r="G50" s="31" t="s">
        <v>498</v>
      </c>
      <c r="H50" s="35">
        <v>2251.4299999999998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2251.4299999999998</v>
      </c>
      <c r="T50" s="35">
        <v>938.93</v>
      </c>
      <c r="U50" s="36">
        <f t="shared" si="0"/>
        <v>1312.5</v>
      </c>
    </row>
    <row r="51" spans="1:21" s="10" customFormat="1" ht="15.95" customHeight="1">
      <c r="A51" s="69">
        <v>230</v>
      </c>
      <c r="B51" s="31" t="s">
        <v>114</v>
      </c>
      <c r="C51" s="33">
        <v>31594</v>
      </c>
      <c r="D51" s="31" t="s">
        <v>10</v>
      </c>
      <c r="E51" s="69" t="s">
        <v>588</v>
      </c>
      <c r="F51" s="31" t="s">
        <v>403</v>
      </c>
      <c r="G51" s="31" t="s">
        <v>498</v>
      </c>
      <c r="H51" s="35">
        <v>1713.05</v>
      </c>
      <c r="I51" s="35">
        <v>1754.11</v>
      </c>
      <c r="J51" s="35">
        <v>0</v>
      </c>
      <c r="K51" s="35">
        <v>0</v>
      </c>
      <c r="L51" s="35">
        <v>0</v>
      </c>
      <c r="M51" s="35">
        <v>0</v>
      </c>
      <c r="N51" s="35">
        <v>1000</v>
      </c>
      <c r="O51" s="35">
        <v>0</v>
      </c>
      <c r="P51" s="35">
        <v>537.12</v>
      </c>
      <c r="Q51" s="35">
        <v>0</v>
      </c>
      <c r="R51" s="35">
        <v>0</v>
      </c>
      <c r="S51" s="35">
        <v>5004.28</v>
      </c>
      <c r="T51" s="35">
        <v>771.88</v>
      </c>
      <c r="U51" s="36">
        <f t="shared" si="0"/>
        <v>4232.3999999999996</v>
      </c>
    </row>
    <row r="52" spans="1:21" s="10" customFormat="1" ht="15.95" customHeight="1">
      <c r="A52" s="69">
        <v>5677</v>
      </c>
      <c r="B52" s="31" t="s">
        <v>507</v>
      </c>
      <c r="C52" s="33">
        <v>43998</v>
      </c>
      <c r="D52" s="31" t="s">
        <v>422</v>
      </c>
      <c r="E52" s="69" t="s">
        <v>417</v>
      </c>
      <c r="F52" s="31" t="s">
        <v>403</v>
      </c>
      <c r="G52" s="31" t="s">
        <v>498</v>
      </c>
      <c r="H52" s="35">
        <v>1999.2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114.76</v>
      </c>
      <c r="Q52" s="35">
        <v>0</v>
      </c>
      <c r="R52" s="35">
        <v>0</v>
      </c>
      <c r="S52" s="35">
        <v>2113.96</v>
      </c>
      <c r="T52" s="35">
        <v>168.42</v>
      </c>
      <c r="U52" s="36">
        <f t="shared" si="0"/>
        <v>1945.54</v>
      </c>
    </row>
    <row r="53" spans="1:21" s="10" customFormat="1" ht="15.95" customHeight="1">
      <c r="A53" s="69">
        <v>4695</v>
      </c>
      <c r="B53" s="31" t="s">
        <v>115</v>
      </c>
      <c r="C53" s="33">
        <v>38574</v>
      </c>
      <c r="D53" s="31" t="s">
        <v>31</v>
      </c>
      <c r="E53" s="69" t="s">
        <v>661</v>
      </c>
      <c r="F53" s="31" t="s">
        <v>403</v>
      </c>
      <c r="G53" s="31" t="s">
        <v>498</v>
      </c>
      <c r="H53" s="35">
        <v>1646.53</v>
      </c>
      <c r="I53" s="35">
        <v>0</v>
      </c>
      <c r="J53" s="35">
        <v>289.5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1936.03</v>
      </c>
      <c r="T53" s="35">
        <v>556.05999999999995</v>
      </c>
      <c r="U53" s="36">
        <f t="shared" si="0"/>
        <v>1379.97</v>
      </c>
    </row>
    <row r="54" spans="1:21" s="10" customFormat="1" ht="15.95" customHeight="1">
      <c r="A54" s="69">
        <v>46</v>
      </c>
      <c r="B54" s="31" t="s">
        <v>116</v>
      </c>
      <c r="C54" s="33">
        <v>33360</v>
      </c>
      <c r="D54" s="31" t="s">
        <v>7</v>
      </c>
      <c r="E54" s="69" t="s">
        <v>588</v>
      </c>
      <c r="F54" s="31" t="s">
        <v>403</v>
      </c>
      <c r="G54" s="31" t="s">
        <v>498</v>
      </c>
      <c r="H54" s="35">
        <v>2251.4299999999998</v>
      </c>
      <c r="I54" s="35">
        <v>236.41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233.48</v>
      </c>
      <c r="Q54" s="35">
        <v>0</v>
      </c>
      <c r="R54" s="35">
        <v>0</v>
      </c>
      <c r="S54" s="35">
        <v>2721.32</v>
      </c>
      <c r="T54" s="35">
        <v>797.59</v>
      </c>
      <c r="U54" s="36">
        <f t="shared" si="0"/>
        <v>1923.73</v>
      </c>
    </row>
    <row r="55" spans="1:21" s="10" customFormat="1" ht="15.95" customHeight="1">
      <c r="A55" s="69">
        <v>4757</v>
      </c>
      <c r="B55" s="31" t="s">
        <v>117</v>
      </c>
      <c r="C55" s="33">
        <v>38761</v>
      </c>
      <c r="D55" s="31" t="s">
        <v>23</v>
      </c>
      <c r="E55" s="69" t="s">
        <v>660</v>
      </c>
      <c r="F55" s="31" t="s">
        <v>403</v>
      </c>
      <c r="G55" s="31" t="s">
        <v>498</v>
      </c>
      <c r="H55" s="35">
        <v>2079.9699999999998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2079.9699999999998</v>
      </c>
      <c r="T55" s="35">
        <v>176.09</v>
      </c>
      <c r="U55" s="36">
        <f t="shared" si="0"/>
        <v>1903.8799999999999</v>
      </c>
    </row>
    <row r="56" spans="1:21" s="10" customFormat="1" ht="15.95" customHeight="1">
      <c r="A56" s="69">
        <v>4703</v>
      </c>
      <c r="B56" s="31" t="s">
        <v>118</v>
      </c>
      <c r="C56" s="33">
        <v>38601</v>
      </c>
      <c r="D56" s="31" t="s">
        <v>23</v>
      </c>
      <c r="E56" s="69" t="s">
        <v>659</v>
      </c>
      <c r="F56" s="31" t="s">
        <v>403</v>
      </c>
      <c r="G56" s="31" t="s">
        <v>498</v>
      </c>
      <c r="H56" s="35">
        <v>2039.2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379.66</v>
      </c>
      <c r="Q56" s="35">
        <v>0</v>
      </c>
      <c r="R56" s="35">
        <v>0</v>
      </c>
      <c r="S56" s="35">
        <v>2418.86</v>
      </c>
      <c r="T56" s="35">
        <v>565.07000000000005</v>
      </c>
      <c r="U56" s="36">
        <f t="shared" si="0"/>
        <v>1853.79</v>
      </c>
    </row>
    <row r="57" spans="1:21" s="10" customFormat="1" ht="15.95" customHeight="1">
      <c r="A57" s="69">
        <v>5444</v>
      </c>
      <c r="B57" s="31" t="s">
        <v>119</v>
      </c>
      <c r="C57" s="33">
        <v>43360</v>
      </c>
      <c r="D57" s="31" t="s">
        <v>32</v>
      </c>
      <c r="E57" s="69" t="s">
        <v>417</v>
      </c>
      <c r="F57" s="31" t="s">
        <v>403</v>
      </c>
      <c r="G57" s="31" t="s">
        <v>498</v>
      </c>
      <c r="H57" s="35">
        <v>1100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311.31</v>
      </c>
      <c r="Q57" s="35">
        <v>0</v>
      </c>
      <c r="R57" s="35">
        <v>0</v>
      </c>
      <c r="S57" s="35">
        <v>1411.31</v>
      </c>
      <c r="T57" s="35">
        <v>279.99</v>
      </c>
      <c r="U57" s="36">
        <f t="shared" si="0"/>
        <v>1131.32</v>
      </c>
    </row>
    <row r="58" spans="1:21" s="30" customFormat="1" ht="15.95" customHeight="1">
      <c r="A58" s="69">
        <v>95</v>
      </c>
      <c r="B58" s="31" t="s">
        <v>120</v>
      </c>
      <c r="C58" s="33">
        <v>32540</v>
      </c>
      <c r="D58" s="31" t="s">
        <v>33</v>
      </c>
      <c r="E58" s="69" t="s">
        <v>588</v>
      </c>
      <c r="F58" s="31" t="s">
        <v>403</v>
      </c>
      <c r="G58" s="31" t="s">
        <v>499</v>
      </c>
      <c r="H58" s="35">
        <v>2982.49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303.64</v>
      </c>
      <c r="Q58" s="35">
        <v>0</v>
      </c>
      <c r="R58" s="35">
        <v>0</v>
      </c>
      <c r="S58" s="35">
        <v>3286.13</v>
      </c>
      <c r="T58" s="35">
        <v>573.48</v>
      </c>
      <c r="U58" s="36">
        <f t="shared" si="0"/>
        <v>2712.65</v>
      </c>
    </row>
    <row r="59" spans="1:21" s="10" customFormat="1" ht="15.95" customHeight="1">
      <c r="A59" s="69">
        <v>5642</v>
      </c>
      <c r="B59" s="31" t="s">
        <v>474</v>
      </c>
      <c r="C59" s="33">
        <v>43878</v>
      </c>
      <c r="D59" s="31" t="s">
        <v>462</v>
      </c>
      <c r="E59" s="69">
        <v>2</v>
      </c>
      <c r="F59" s="31" t="s">
        <v>403</v>
      </c>
      <c r="G59" s="31" t="s">
        <v>498</v>
      </c>
      <c r="H59" s="35">
        <v>5200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5200</v>
      </c>
      <c r="T59" s="35">
        <v>987.8</v>
      </c>
      <c r="U59" s="36">
        <f t="shared" si="0"/>
        <v>4212.2</v>
      </c>
    </row>
    <row r="60" spans="1:21" s="10" customFormat="1" ht="15.95" customHeight="1">
      <c r="A60" s="69">
        <v>5480</v>
      </c>
      <c r="B60" s="31" t="s">
        <v>121</v>
      </c>
      <c r="C60" s="33">
        <v>43510</v>
      </c>
      <c r="D60" s="31" t="s">
        <v>20</v>
      </c>
      <c r="E60" s="69">
        <v>3</v>
      </c>
      <c r="F60" s="31" t="s">
        <v>403</v>
      </c>
      <c r="G60" s="31" t="s">
        <v>499</v>
      </c>
      <c r="H60" s="35">
        <v>8320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311.02</v>
      </c>
      <c r="Q60" s="35">
        <v>0</v>
      </c>
      <c r="R60" s="35">
        <v>0</v>
      </c>
      <c r="S60" s="35">
        <v>8631.02</v>
      </c>
      <c r="T60" s="35">
        <v>2184.8200000000002</v>
      </c>
      <c r="U60" s="36">
        <f t="shared" si="0"/>
        <v>6446.2000000000007</v>
      </c>
    </row>
    <row r="61" spans="1:21" s="10" customFormat="1" ht="15.95" customHeight="1">
      <c r="A61" s="69">
        <v>5010</v>
      </c>
      <c r="B61" s="31" t="s">
        <v>122</v>
      </c>
      <c r="C61" s="33">
        <v>40770</v>
      </c>
      <c r="D61" s="31" t="s">
        <v>18</v>
      </c>
      <c r="E61" s="69" t="s">
        <v>662</v>
      </c>
      <c r="F61" s="31" t="s">
        <v>403</v>
      </c>
      <c r="G61" s="31" t="s">
        <v>499</v>
      </c>
      <c r="H61" s="35">
        <v>3993.39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163.76</v>
      </c>
      <c r="Q61" s="35">
        <v>0</v>
      </c>
      <c r="R61" s="35">
        <v>3993.39</v>
      </c>
      <c r="S61" s="35">
        <v>8150.54</v>
      </c>
      <c r="T61" s="35">
        <v>2292.44</v>
      </c>
      <c r="U61" s="36">
        <f t="shared" si="0"/>
        <v>5858.1</v>
      </c>
    </row>
    <row r="62" spans="1:21" s="10" customFormat="1" ht="15.95" customHeight="1">
      <c r="A62" s="69">
        <v>4958</v>
      </c>
      <c r="B62" s="31" t="s">
        <v>123</v>
      </c>
      <c r="C62" s="33">
        <v>40575</v>
      </c>
      <c r="D62" s="31" t="s">
        <v>35</v>
      </c>
      <c r="E62" s="69" t="s">
        <v>588</v>
      </c>
      <c r="F62" s="31" t="s">
        <v>403</v>
      </c>
      <c r="G62" s="31" t="s">
        <v>499</v>
      </c>
      <c r="H62" s="35">
        <v>2625.15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2625.15</v>
      </c>
      <c r="T62" s="35">
        <v>601.41</v>
      </c>
      <c r="U62" s="36">
        <f t="shared" si="0"/>
        <v>2023.7400000000002</v>
      </c>
    </row>
    <row r="63" spans="1:21" s="10" customFormat="1" ht="15.95" customHeight="1">
      <c r="A63" s="69">
        <v>5598</v>
      </c>
      <c r="B63" s="31" t="s">
        <v>443</v>
      </c>
      <c r="C63" s="33" t="s">
        <v>444</v>
      </c>
      <c r="D63" s="31" t="s">
        <v>419</v>
      </c>
      <c r="E63" s="69">
        <v>0</v>
      </c>
      <c r="F63" s="31" t="s">
        <v>403</v>
      </c>
      <c r="G63" s="31" t="s">
        <v>498</v>
      </c>
      <c r="H63" s="35">
        <v>8000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8000</v>
      </c>
      <c r="T63" s="35">
        <v>1880.82</v>
      </c>
      <c r="U63" s="36">
        <f t="shared" si="0"/>
        <v>6119.18</v>
      </c>
    </row>
    <row r="64" spans="1:21" s="30" customFormat="1" ht="15.95" customHeight="1">
      <c r="A64" s="69">
        <v>4884</v>
      </c>
      <c r="B64" s="31" t="s">
        <v>124</v>
      </c>
      <c r="C64" s="33">
        <v>40227</v>
      </c>
      <c r="D64" s="31" t="s">
        <v>17</v>
      </c>
      <c r="E64" s="69" t="s">
        <v>663</v>
      </c>
      <c r="F64" s="31" t="s">
        <v>403</v>
      </c>
      <c r="G64" s="31" t="s">
        <v>499</v>
      </c>
      <c r="H64" s="35">
        <v>3054.95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3054.95</v>
      </c>
      <c r="T64" s="35">
        <v>320.56</v>
      </c>
      <c r="U64" s="36">
        <f t="shared" si="0"/>
        <v>2734.39</v>
      </c>
    </row>
    <row r="65" spans="1:21" s="10" customFormat="1" ht="15.95" customHeight="1">
      <c r="A65" s="69">
        <v>450</v>
      </c>
      <c r="B65" s="31" t="s">
        <v>125</v>
      </c>
      <c r="C65" s="33">
        <v>35436</v>
      </c>
      <c r="D65" s="31" t="s">
        <v>23</v>
      </c>
      <c r="E65" s="69" t="s">
        <v>588</v>
      </c>
      <c r="F65" s="31" t="s">
        <v>403</v>
      </c>
      <c r="G65" s="31" t="s">
        <v>498</v>
      </c>
      <c r="H65" s="35">
        <v>2251.4299999999998</v>
      </c>
      <c r="I65" s="35">
        <v>382.54</v>
      </c>
      <c r="J65" s="35">
        <v>220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2853.97</v>
      </c>
      <c r="T65" s="35">
        <v>875.8</v>
      </c>
      <c r="U65" s="36">
        <f t="shared" si="0"/>
        <v>1978.1699999999998</v>
      </c>
    </row>
    <row r="66" spans="1:21" s="30" customFormat="1" ht="15.95" customHeight="1">
      <c r="A66" s="69">
        <v>185</v>
      </c>
      <c r="B66" s="31" t="s">
        <v>126</v>
      </c>
      <c r="C66" s="33">
        <v>35066</v>
      </c>
      <c r="D66" s="31" t="s">
        <v>12</v>
      </c>
      <c r="E66" s="69" t="s">
        <v>659</v>
      </c>
      <c r="F66" s="31" t="s">
        <v>403</v>
      </c>
      <c r="G66" s="31" t="s">
        <v>498</v>
      </c>
      <c r="H66" s="35">
        <v>3113.86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3113.86</v>
      </c>
      <c r="T66" s="35">
        <v>1279.78</v>
      </c>
      <c r="U66" s="36">
        <f t="shared" si="0"/>
        <v>1834.0800000000002</v>
      </c>
    </row>
    <row r="67" spans="1:21" s="30" customFormat="1" ht="15.95" customHeight="1">
      <c r="A67" s="69">
        <v>5654</v>
      </c>
      <c r="B67" s="31" t="s">
        <v>483</v>
      </c>
      <c r="C67" s="33">
        <v>43928</v>
      </c>
      <c r="D67" s="31" t="s">
        <v>416</v>
      </c>
      <c r="E67" s="69" t="s">
        <v>417</v>
      </c>
      <c r="F67" s="31" t="s">
        <v>403</v>
      </c>
      <c r="G67" s="31" t="s">
        <v>499</v>
      </c>
      <c r="H67" s="35">
        <v>1521.14</v>
      </c>
      <c r="I67" s="35">
        <v>0</v>
      </c>
      <c r="J67" s="35">
        <v>220</v>
      </c>
      <c r="K67" s="35">
        <v>1160.76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2901.9</v>
      </c>
      <c r="T67" s="35">
        <v>183.7</v>
      </c>
      <c r="U67" s="36">
        <f t="shared" si="0"/>
        <v>2718.2000000000003</v>
      </c>
    </row>
    <row r="68" spans="1:21" s="10" customFormat="1" ht="15.95" customHeight="1">
      <c r="A68" s="69">
        <v>438</v>
      </c>
      <c r="B68" s="31" t="s">
        <v>127</v>
      </c>
      <c r="C68" s="33">
        <v>35004</v>
      </c>
      <c r="D68" s="31" t="s">
        <v>16</v>
      </c>
      <c r="E68" s="69" t="s">
        <v>588</v>
      </c>
      <c r="F68" s="31" t="s">
        <v>403</v>
      </c>
      <c r="G68" s="31" t="s">
        <v>498</v>
      </c>
      <c r="H68" s="35">
        <v>5374.24</v>
      </c>
      <c r="I68" s="35">
        <v>1393.61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171.45</v>
      </c>
      <c r="Q68" s="35">
        <v>0</v>
      </c>
      <c r="R68" s="35">
        <v>6767.85</v>
      </c>
      <c r="S68" s="35">
        <v>13707.15</v>
      </c>
      <c r="T68" s="35">
        <v>4593.38</v>
      </c>
      <c r="U68" s="36">
        <f t="shared" si="0"/>
        <v>9113.77</v>
      </c>
    </row>
    <row r="69" spans="1:21" s="10" customFormat="1" ht="15.95" customHeight="1">
      <c r="A69" s="69">
        <v>187</v>
      </c>
      <c r="B69" s="31" t="s">
        <v>128</v>
      </c>
      <c r="C69" s="33">
        <v>35066</v>
      </c>
      <c r="D69" s="31" t="s">
        <v>36</v>
      </c>
      <c r="E69" s="69" t="s">
        <v>588</v>
      </c>
      <c r="F69" s="31" t="s">
        <v>403</v>
      </c>
      <c r="G69" s="31" t="s">
        <v>499</v>
      </c>
      <c r="H69" s="35">
        <v>2625.15</v>
      </c>
      <c r="I69" s="35">
        <v>77.31</v>
      </c>
      <c r="J69" s="35">
        <v>220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251.56</v>
      </c>
      <c r="Q69" s="35">
        <v>0</v>
      </c>
      <c r="R69" s="35">
        <v>0</v>
      </c>
      <c r="S69" s="35">
        <v>3174.02</v>
      </c>
      <c r="T69" s="35">
        <v>315.14</v>
      </c>
      <c r="U69" s="36">
        <f t="shared" si="0"/>
        <v>2858.88</v>
      </c>
    </row>
    <row r="70" spans="1:21" s="10" customFormat="1" ht="15.95" customHeight="1">
      <c r="A70" s="69">
        <v>186</v>
      </c>
      <c r="B70" s="31" t="s">
        <v>532</v>
      </c>
      <c r="C70" s="33">
        <v>35066</v>
      </c>
      <c r="D70" s="31" t="s">
        <v>544</v>
      </c>
      <c r="E70" s="69" t="s">
        <v>588</v>
      </c>
      <c r="F70" s="31" t="s">
        <v>403</v>
      </c>
      <c r="G70" s="31"/>
      <c r="H70" s="35">
        <v>2625.15</v>
      </c>
      <c r="I70" s="35">
        <v>77.31</v>
      </c>
      <c r="J70" s="35">
        <v>220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2922.46</v>
      </c>
      <c r="T70" s="35">
        <v>967.83</v>
      </c>
      <c r="U70" s="36">
        <f t="shared" si="0"/>
        <v>1954.63</v>
      </c>
    </row>
    <row r="71" spans="1:21" s="10" customFormat="1" ht="15.95" customHeight="1">
      <c r="A71" s="69">
        <v>5751</v>
      </c>
      <c r="B71" s="31" t="s">
        <v>613</v>
      </c>
      <c r="C71" s="33">
        <v>44158</v>
      </c>
      <c r="D71" s="31" t="s">
        <v>591</v>
      </c>
      <c r="E71" s="88">
        <v>0</v>
      </c>
      <c r="F71" s="31" t="s">
        <v>403</v>
      </c>
      <c r="G71" s="31"/>
      <c r="H71" s="35">
        <v>2400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2400</v>
      </c>
      <c r="T71" s="35">
        <v>205.39</v>
      </c>
      <c r="U71" s="36">
        <f t="shared" si="0"/>
        <v>2194.61</v>
      </c>
    </row>
    <row r="72" spans="1:21" s="10" customFormat="1" ht="15.95" customHeight="1">
      <c r="A72" s="69">
        <v>4315</v>
      </c>
      <c r="B72" s="31" t="s">
        <v>129</v>
      </c>
      <c r="C72" s="33">
        <v>37032</v>
      </c>
      <c r="D72" s="31" t="s">
        <v>37</v>
      </c>
      <c r="E72" s="69" t="s">
        <v>660</v>
      </c>
      <c r="F72" s="31" t="s">
        <v>403</v>
      </c>
      <c r="G72" s="31" t="s">
        <v>499</v>
      </c>
      <c r="H72" s="35">
        <v>6565.01</v>
      </c>
      <c r="I72" s="35">
        <v>0</v>
      </c>
      <c r="J72" s="35">
        <v>0</v>
      </c>
      <c r="K72" s="35">
        <v>1402.27</v>
      </c>
      <c r="L72" s="35">
        <v>0</v>
      </c>
      <c r="M72" s="35">
        <v>0</v>
      </c>
      <c r="N72" s="35">
        <v>1848.58</v>
      </c>
      <c r="O72" s="35">
        <v>0</v>
      </c>
      <c r="P72" s="35">
        <v>311.32</v>
      </c>
      <c r="Q72" s="35">
        <v>0</v>
      </c>
      <c r="R72" s="35">
        <v>0</v>
      </c>
      <c r="S72" s="35">
        <v>10127.18</v>
      </c>
      <c r="T72" s="35">
        <v>2434.1799999999998</v>
      </c>
      <c r="U72" s="36">
        <f t="shared" si="0"/>
        <v>7693</v>
      </c>
    </row>
    <row r="73" spans="1:21" s="30" customFormat="1" ht="15.95" customHeight="1">
      <c r="A73" s="69">
        <v>5735</v>
      </c>
      <c r="B73" s="31" t="s">
        <v>564</v>
      </c>
      <c r="C73" s="33">
        <v>44102</v>
      </c>
      <c r="D73" s="35" t="s">
        <v>552</v>
      </c>
      <c r="E73" s="69" t="s">
        <v>417</v>
      </c>
      <c r="F73" s="31" t="s">
        <v>403</v>
      </c>
      <c r="G73" s="31" t="s">
        <v>563</v>
      </c>
      <c r="H73" s="35">
        <v>1746.17</v>
      </c>
      <c r="I73" s="35">
        <v>0</v>
      </c>
      <c r="J73" s="35">
        <v>527.02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2273.19</v>
      </c>
      <c r="T73" s="35">
        <v>313.37</v>
      </c>
      <c r="U73" s="36">
        <f t="shared" si="0"/>
        <v>1959.8200000000002</v>
      </c>
    </row>
    <row r="74" spans="1:21" s="10" customFormat="1" ht="15.95" customHeight="1">
      <c r="A74" s="69">
        <v>5691</v>
      </c>
      <c r="B74" s="31" t="s">
        <v>533</v>
      </c>
      <c r="C74" s="33">
        <v>44032</v>
      </c>
      <c r="D74" s="31" t="s">
        <v>545</v>
      </c>
      <c r="E74" s="69">
        <v>0</v>
      </c>
      <c r="F74" s="31" t="s">
        <v>403</v>
      </c>
      <c r="G74" s="31"/>
      <c r="H74" s="35">
        <v>6000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6000</v>
      </c>
      <c r="S74" s="35">
        <v>12000</v>
      </c>
      <c r="T74" s="35">
        <v>2568.62</v>
      </c>
      <c r="U74" s="36">
        <f t="shared" ref="U74:U137" si="1">SUM(S74-T74)</f>
        <v>9431.380000000001</v>
      </c>
    </row>
    <row r="75" spans="1:21" s="10" customFormat="1" ht="15.95" customHeight="1">
      <c r="A75" s="69">
        <v>5482</v>
      </c>
      <c r="B75" s="31" t="s">
        <v>130</v>
      </c>
      <c r="C75" s="33">
        <v>43542</v>
      </c>
      <c r="D75" s="31" t="s">
        <v>20</v>
      </c>
      <c r="E75" s="69">
        <v>3</v>
      </c>
      <c r="F75" s="31" t="s">
        <v>403</v>
      </c>
      <c r="G75" s="31" t="s">
        <v>498</v>
      </c>
      <c r="H75" s="35">
        <v>8320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8320</v>
      </c>
      <c r="T75" s="35">
        <v>1995.82</v>
      </c>
      <c r="U75" s="36">
        <f t="shared" si="1"/>
        <v>6324.18</v>
      </c>
    </row>
    <row r="76" spans="1:21" s="10" customFormat="1" ht="15.95" customHeight="1">
      <c r="A76" s="69">
        <v>4705</v>
      </c>
      <c r="B76" s="31" t="s">
        <v>131</v>
      </c>
      <c r="C76" s="33">
        <v>38601</v>
      </c>
      <c r="D76" s="31" t="s">
        <v>7</v>
      </c>
      <c r="E76" s="69" t="s">
        <v>660</v>
      </c>
      <c r="F76" s="31" t="s">
        <v>403</v>
      </c>
      <c r="G76" s="31" t="s">
        <v>498</v>
      </c>
      <c r="H76" s="35">
        <v>2079.9699999999998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2079.9699999999998</v>
      </c>
      <c r="T76" s="35">
        <v>800.99</v>
      </c>
      <c r="U76" s="36">
        <f t="shared" si="1"/>
        <v>1278.9799999999998</v>
      </c>
    </row>
    <row r="77" spans="1:21" s="30" customFormat="1" ht="15.95" customHeight="1">
      <c r="A77" s="69">
        <v>4401</v>
      </c>
      <c r="B77" s="31" t="s">
        <v>132</v>
      </c>
      <c r="C77" s="33">
        <v>37146</v>
      </c>
      <c r="D77" s="31" t="s">
        <v>38</v>
      </c>
      <c r="E77" s="69" t="s">
        <v>660</v>
      </c>
      <c r="F77" s="31" t="s">
        <v>403</v>
      </c>
      <c r="G77" s="31" t="s">
        <v>498</v>
      </c>
      <c r="H77" s="35">
        <v>1816.71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353.22</v>
      </c>
      <c r="Q77" s="35">
        <v>0</v>
      </c>
      <c r="R77" s="35">
        <v>0</v>
      </c>
      <c r="S77" s="35">
        <v>2169.9299999999998</v>
      </c>
      <c r="T77" s="35">
        <v>460.48</v>
      </c>
      <c r="U77" s="36">
        <f t="shared" si="1"/>
        <v>1709.4499999999998</v>
      </c>
    </row>
    <row r="78" spans="1:21" s="10" customFormat="1" ht="15.95" customHeight="1">
      <c r="A78" s="69">
        <v>4379</v>
      </c>
      <c r="B78" s="31" t="s">
        <v>133</v>
      </c>
      <c r="C78" s="33">
        <v>37104</v>
      </c>
      <c r="D78" s="31" t="s">
        <v>39</v>
      </c>
      <c r="E78" s="69" t="s">
        <v>660</v>
      </c>
      <c r="F78" s="31" t="s">
        <v>403</v>
      </c>
      <c r="G78" s="31" t="s">
        <v>498</v>
      </c>
      <c r="H78" s="35">
        <v>6565.01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83.95</v>
      </c>
      <c r="Q78" s="35">
        <v>0</v>
      </c>
      <c r="R78" s="35">
        <v>0</v>
      </c>
      <c r="S78" s="35">
        <v>6648.96</v>
      </c>
      <c r="T78" s="35">
        <v>1513.2</v>
      </c>
      <c r="U78" s="36">
        <f t="shared" si="1"/>
        <v>5135.76</v>
      </c>
    </row>
    <row r="79" spans="1:21" s="10" customFormat="1" ht="15.95" customHeight="1">
      <c r="A79" s="69">
        <v>1099</v>
      </c>
      <c r="B79" s="31" t="s">
        <v>134</v>
      </c>
      <c r="C79" s="33">
        <v>43344</v>
      </c>
      <c r="D79" s="31" t="s">
        <v>439</v>
      </c>
      <c r="E79" s="69">
        <v>0</v>
      </c>
      <c r="F79" s="31" t="s">
        <v>402</v>
      </c>
      <c r="G79" s="31" t="s">
        <v>498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4000</v>
      </c>
      <c r="O79" s="35">
        <v>0</v>
      </c>
      <c r="P79" s="35">
        <v>0</v>
      </c>
      <c r="Q79" s="35">
        <v>0</v>
      </c>
      <c r="R79" s="35">
        <v>0</v>
      </c>
      <c r="S79" s="35">
        <v>4000</v>
      </c>
      <c r="T79" s="35">
        <v>268.87</v>
      </c>
      <c r="U79" s="36">
        <f t="shared" si="1"/>
        <v>3731.13</v>
      </c>
    </row>
    <row r="80" spans="1:21" s="10" customFormat="1" ht="15.95" customHeight="1">
      <c r="A80" s="69">
        <v>5612</v>
      </c>
      <c r="B80" s="31" t="s">
        <v>454</v>
      </c>
      <c r="C80" s="33">
        <v>43787</v>
      </c>
      <c r="D80" s="31" t="s">
        <v>422</v>
      </c>
      <c r="E80" s="69" t="s">
        <v>496</v>
      </c>
      <c r="F80" s="31" t="s">
        <v>403</v>
      </c>
      <c r="G80" s="31" t="s">
        <v>498</v>
      </c>
      <c r="H80" s="35">
        <v>1499.41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139.5</v>
      </c>
      <c r="Q80" s="35">
        <v>0</v>
      </c>
      <c r="R80" s="35">
        <v>0</v>
      </c>
      <c r="S80" s="35">
        <v>1638.91</v>
      </c>
      <c r="T80" s="35">
        <v>230.51</v>
      </c>
      <c r="U80" s="36">
        <f t="shared" si="1"/>
        <v>1408.4</v>
      </c>
    </row>
    <row r="81" spans="1:21" s="10" customFormat="1" ht="15.95" customHeight="1">
      <c r="A81" s="69">
        <v>5697</v>
      </c>
      <c r="B81" s="31" t="s">
        <v>534</v>
      </c>
      <c r="C81" s="33">
        <v>44032</v>
      </c>
      <c r="D81" s="31" t="s">
        <v>618</v>
      </c>
      <c r="E81" s="69">
        <v>0</v>
      </c>
      <c r="F81" s="31" t="s">
        <v>403</v>
      </c>
      <c r="G81" s="31"/>
      <c r="H81" s="35">
        <v>5000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5000</v>
      </c>
      <c r="T81" s="35">
        <v>453.5</v>
      </c>
      <c r="U81" s="36">
        <f t="shared" si="1"/>
        <v>4546.5</v>
      </c>
    </row>
    <row r="82" spans="1:21" s="10" customFormat="1" ht="15.95" customHeight="1">
      <c r="A82" s="69">
        <v>112</v>
      </c>
      <c r="B82" s="31" t="s">
        <v>135</v>
      </c>
      <c r="C82" s="33">
        <v>34121</v>
      </c>
      <c r="D82" s="31" t="s">
        <v>40</v>
      </c>
      <c r="E82" s="69" t="s">
        <v>660</v>
      </c>
      <c r="F82" s="31" t="s">
        <v>403</v>
      </c>
      <c r="G82" s="31" t="s">
        <v>498</v>
      </c>
      <c r="H82" s="35">
        <v>8637.57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3000</v>
      </c>
      <c r="O82" s="35">
        <v>0</v>
      </c>
      <c r="P82" s="35">
        <v>0</v>
      </c>
      <c r="Q82" s="35">
        <v>0</v>
      </c>
      <c r="R82" s="35">
        <v>11637.57</v>
      </c>
      <c r="S82" s="35">
        <v>23275.14</v>
      </c>
      <c r="T82" s="35">
        <v>5548.76</v>
      </c>
      <c r="U82" s="36">
        <f t="shared" si="1"/>
        <v>17726.379999999997</v>
      </c>
    </row>
    <row r="83" spans="1:21" s="10" customFormat="1" ht="15.95" customHeight="1">
      <c r="A83" s="69">
        <v>4686</v>
      </c>
      <c r="B83" s="31" t="s">
        <v>136</v>
      </c>
      <c r="C83" s="33">
        <v>38533</v>
      </c>
      <c r="D83" s="31" t="s">
        <v>41</v>
      </c>
      <c r="E83" s="69" t="s">
        <v>660</v>
      </c>
      <c r="F83" s="31" t="s">
        <v>403</v>
      </c>
      <c r="G83" s="31" t="s">
        <v>498</v>
      </c>
      <c r="H83" s="35">
        <v>6565.01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4000</v>
      </c>
      <c r="O83" s="35">
        <v>0</v>
      </c>
      <c r="P83" s="35">
        <v>0</v>
      </c>
      <c r="Q83" s="35">
        <v>0</v>
      </c>
      <c r="R83" s="35">
        <v>0</v>
      </c>
      <c r="S83" s="35">
        <v>10565.01</v>
      </c>
      <c r="T83" s="35">
        <v>2564.7800000000002</v>
      </c>
      <c r="U83" s="36">
        <f t="shared" si="1"/>
        <v>8000.23</v>
      </c>
    </row>
    <row r="84" spans="1:21" s="10" customFormat="1" ht="15.95" customHeight="1">
      <c r="A84" s="69">
        <v>5490</v>
      </c>
      <c r="B84" s="31" t="s">
        <v>137</v>
      </c>
      <c r="C84" s="33">
        <v>43619</v>
      </c>
      <c r="D84" s="31" t="s">
        <v>20</v>
      </c>
      <c r="E84" s="69">
        <v>4</v>
      </c>
      <c r="F84" s="31" t="s">
        <v>404</v>
      </c>
      <c r="G84" s="31" t="s">
        <v>498</v>
      </c>
      <c r="H84" s="35">
        <v>10400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10400</v>
      </c>
      <c r="S84" s="35">
        <v>20800</v>
      </c>
      <c r="T84" s="35">
        <v>5076.6400000000003</v>
      </c>
      <c r="U84" s="36">
        <f t="shared" si="1"/>
        <v>15723.36</v>
      </c>
    </row>
    <row r="85" spans="1:21" s="10" customFormat="1" ht="15.95" customHeight="1">
      <c r="A85" s="69">
        <v>5469</v>
      </c>
      <c r="B85" s="31" t="s">
        <v>138</v>
      </c>
      <c r="C85" s="33">
        <v>43447</v>
      </c>
      <c r="D85" s="31" t="s">
        <v>15</v>
      </c>
      <c r="E85" s="69" t="s">
        <v>417</v>
      </c>
      <c r="F85" s="31" t="s">
        <v>403</v>
      </c>
      <c r="G85" s="31" t="s">
        <v>498</v>
      </c>
      <c r="H85" s="35">
        <v>1999.2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96.26</v>
      </c>
      <c r="Q85" s="35">
        <v>0</v>
      </c>
      <c r="R85" s="35">
        <v>0</v>
      </c>
      <c r="S85" s="35">
        <v>2095.46</v>
      </c>
      <c r="T85" s="35">
        <v>168.42</v>
      </c>
      <c r="U85" s="36">
        <f t="shared" si="1"/>
        <v>1927.04</v>
      </c>
    </row>
    <row r="86" spans="1:21" s="10" customFormat="1" ht="15.95" customHeight="1">
      <c r="A86" s="69">
        <v>5143</v>
      </c>
      <c r="B86" s="31" t="s">
        <v>139</v>
      </c>
      <c r="C86" s="33">
        <v>42467</v>
      </c>
      <c r="D86" s="31" t="s">
        <v>35</v>
      </c>
      <c r="E86" s="69" t="s">
        <v>659</v>
      </c>
      <c r="F86" s="31" t="s">
        <v>403</v>
      </c>
      <c r="G86" s="31" t="s">
        <v>499</v>
      </c>
      <c r="H86" s="35">
        <v>2377.6799999999998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302.74</v>
      </c>
      <c r="Q86" s="35">
        <v>0</v>
      </c>
      <c r="R86" s="35">
        <v>0</v>
      </c>
      <c r="S86" s="35">
        <v>2680.42</v>
      </c>
      <c r="T86" s="35">
        <v>207.71</v>
      </c>
      <c r="U86" s="36">
        <f t="shared" si="1"/>
        <v>2472.71</v>
      </c>
    </row>
    <row r="87" spans="1:21" s="10" customFormat="1" ht="15.95" customHeight="1">
      <c r="A87" s="69">
        <v>5319</v>
      </c>
      <c r="B87" s="31" t="s">
        <v>140</v>
      </c>
      <c r="C87" s="33">
        <v>43147</v>
      </c>
      <c r="D87" s="31" t="s">
        <v>21</v>
      </c>
      <c r="E87" s="69" t="s">
        <v>417</v>
      </c>
      <c r="F87" s="31" t="s">
        <v>403</v>
      </c>
      <c r="G87" s="31" t="s">
        <v>499</v>
      </c>
      <c r="H87" s="35">
        <v>1521.14</v>
      </c>
      <c r="I87" s="35">
        <v>0</v>
      </c>
      <c r="J87" s="35">
        <v>220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1741.14</v>
      </c>
      <c r="T87" s="35">
        <v>369.1</v>
      </c>
      <c r="U87" s="36">
        <f t="shared" si="1"/>
        <v>1372.04</v>
      </c>
    </row>
    <row r="88" spans="1:21" s="10" customFormat="1" ht="15.95" customHeight="1">
      <c r="A88" s="69">
        <v>5149</v>
      </c>
      <c r="B88" s="31" t="s">
        <v>141</v>
      </c>
      <c r="C88" s="33">
        <v>42492</v>
      </c>
      <c r="D88" s="31" t="s">
        <v>21</v>
      </c>
      <c r="E88" s="69" t="s">
        <v>659</v>
      </c>
      <c r="F88" s="31" t="s">
        <v>403</v>
      </c>
      <c r="G88" s="31" t="s">
        <v>499</v>
      </c>
      <c r="H88" s="35">
        <v>1551.56</v>
      </c>
      <c r="I88" s="35">
        <v>0</v>
      </c>
      <c r="J88" s="35">
        <v>220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1771.56</v>
      </c>
      <c r="T88" s="35">
        <v>490.97</v>
      </c>
      <c r="U88" s="36">
        <f t="shared" si="1"/>
        <v>1280.5899999999999</v>
      </c>
    </row>
    <row r="89" spans="1:21" s="30" customFormat="1" ht="15.95" customHeight="1">
      <c r="A89" s="69">
        <v>4404</v>
      </c>
      <c r="B89" s="31" t="s">
        <v>142</v>
      </c>
      <c r="C89" s="33">
        <v>37154</v>
      </c>
      <c r="D89" s="31" t="s">
        <v>33</v>
      </c>
      <c r="E89" s="69" t="s">
        <v>588</v>
      </c>
      <c r="F89" s="31" t="s">
        <v>403</v>
      </c>
      <c r="G89" s="31" t="s">
        <v>499</v>
      </c>
      <c r="H89" s="35">
        <v>2982.49</v>
      </c>
      <c r="I89" s="35">
        <v>649.9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3632.39</v>
      </c>
      <c r="T89" s="35">
        <v>1667.52</v>
      </c>
      <c r="U89" s="36">
        <f t="shared" si="1"/>
        <v>1964.87</v>
      </c>
    </row>
    <row r="90" spans="1:21" s="10" customFormat="1" ht="15.95" customHeight="1">
      <c r="A90" s="69">
        <v>4650</v>
      </c>
      <c r="B90" s="31" t="s">
        <v>143</v>
      </c>
      <c r="C90" s="33">
        <v>38322</v>
      </c>
      <c r="D90" s="31" t="s">
        <v>34</v>
      </c>
      <c r="E90" s="69" t="s">
        <v>588</v>
      </c>
      <c r="F90" s="31" t="s">
        <v>403</v>
      </c>
      <c r="G90" s="31" t="s">
        <v>498</v>
      </c>
      <c r="H90" s="35">
        <v>6234.96</v>
      </c>
      <c r="I90" s="35">
        <v>1142.44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122.84</v>
      </c>
      <c r="Q90" s="35">
        <v>0</v>
      </c>
      <c r="R90" s="35">
        <v>0</v>
      </c>
      <c r="S90" s="35">
        <v>7500.24</v>
      </c>
      <c r="T90" s="35">
        <v>2454.9699999999998</v>
      </c>
      <c r="U90" s="36">
        <f t="shared" si="1"/>
        <v>5045.2700000000004</v>
      </c>
    </row>
    <row r="91" spans="1:21" s="10" customFormat="1" ht="15.95" customHeight="1">
      <c r="A91" s="69">
        <v>623</v>
      </c>
      <c r="B91" s="31" t="s">
        <v>144</v>
      </c>
      <c r="C91" s="33">
        <v>31574</v>
      </c>
      <c r="D91" s="31" t="s">
        <v>33</v>
      </c>
      <c r="E91" s="69" t="s">
        <v>588</v>
      </c>
      <c r="F91" s="31" t="s">
        <v>403</v>
      </c>
      <c r="G91" s="31" t="s">
        <v>499</v>
      </c>
      <c r="H91" s="35">
        <v>2982.49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2982.49</v>
      </c>
      <c r="T91" s="35">
        <v>647.29</v>
      </c>
      <c r="U91" s="36">
        <f t="shared" si="1"/>
        <v>2335.1999999999998</v>
      </c>
    </row>
    <row r="92" spans="1:21" s="10" customFormat="1" ht="15.95" customHeight="1">
      <c r="A92" s="69">
        <v>198</v>
      </c>
      <c r="B92" s="31" t="s">
        <v>145</v>
      </c>
      <c r="C92" s="33">
        <v>35436</v>
      </c>
      <c r="D92" s="31" t="s">
        <v>36</v>
      </c>
      <c r="E92" s="69" t="s">
        <v>664</v>
      </c>
      <c r="F92" s="31" t="s">
        <v>403</v>
      </c>
      <c r="G92" s="31" t="s">
        <v>499</v>
      </c>
      <c r="H92" s="35">
        <v>2473.73</v>
      </c>
      <c r="I92" s="35">
        <v>0</v>
      </c>
      <c r="J92" s="35">
        <v>249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537.12</v>
      </c>
      <c r="Q92" s="35">
        <v>0</v>
      </c>
      <c r="R92" s="35">
        <v>2693.73</v>
      </c>
      <c r="S92" s="35">
        <v>5953.58</v>
      </c>
      <c r="T92" s="35">
        <v>855.62</v>
      </c>
      <c r="U92" s="36">
        <f t="shared" si="1"/>
        <v>5097.96</v>
      </c>
    </row>
    <row r="93" spans="1:21" s="10" customFormat="1" ht="15.95" customHeight="1">
      <c r="A93" s="69">
        <v>259</v>
      </c>
      <c r="B93" s="31" t="s">
        <v>146</v>
      </c>
      <c r="C93" s="33">
        <v>35646</v>
      </c>
      <c r="D93" s="31" t="s">
        <v>10</v>
      </c>
      <c r="E93" s="69" t="s">
        <v>588</v>
      </c>
      <c r="F93" s="31" t="s">
        <v>403</v>
      </c>
      <c r="G93" s="31" t="s">
        <v>498</v>
      </c>
      <c r="H93" s="35">
        <v>1713.05</v>
      </c>
      <c r="I93" s="35">
        <v>920.94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491.33</v>
      </c>
      <c r="Q93" s="35">
        <v>0</v>
      </c>
      <c r="R93" s="35">
        <v>0</v>
      </c>
      <c r="S93" s="35">
        <v>3125.32</v>
      </c>
      <c r="T93" s="35">
        <v>261.49</v>
      </c>
      <c r="U93" s="36">
        <f t="shared" si="1"/>
        <v>2863.83</v>
      </c>
    </row>
    <row r="94" spans="1:21" s="10" customFormat="1" ht="15.95" customHeight="1">
      <c r="A94" s="69">
        <v>449</v>
      </c>
      <c r="B94" s="31" t="s">
        <v>147</v>
      </c>
      <c r="C94" s="33">
        <v>35125</v>
      </c>
      <c r="D94" s="31" t="s">
        <v>44</v>
      </c>
      <c r="E94" s="69" t="s">
        <v>588</v>
      </c>
      <c r="F94" s="31" t="s">
        <v>403</v>
      </c>
      <c r="G94" s="31" t="s">
        <v>499</v>
      </c>
      <c r="H94" s="35">
        <v>2251.4299999999998</v>
      </c>
      <c r="I94" s="35">
        <v>412.15</v>
      </c>
      <c r="J94" s="35">
        <v>688.31999999999994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607.28</v>
      </c>
      <c r="Q94" s="35">
        <v>0</v>
      </c>
      <c r="R94" s="35">
        <v>0</v>
      </c>
      <c r="S94" s="35">
        <v>3959.18</v>
      </c>
      <c r="T94" s="35">
        <v>397.01</v>
      </c>
      <c r="U94" s="36">
        <f t="shared" si="1"/>
        <v>3562.17</v>
      </c>
    </row>
    <row r="95" spans="1:21" s="10" customFormat="1" ht="15.95" customHeight="1">
      <c r="A95" s="69">
        <v>4597</v>
      </c>
      <c r="B95" s="31" t="s">
        <v>148</v>
      </c>
      <c r="C95" s="33">
        <v>37739</v>
      </c>
      <c r="D95" s="31" t="s">
        <v>16</v>
      </c>
      <c r="E95" s="69" t="s">
        <v>588</v>
      </c>
      <c r="F95" s="31" t="s">
        <v>403</v>
      </c>
      <c r="G95" s="31" t="s">
        <v>498</v>
      </c>
      <c r="H95" s="35">
        <v>5374.24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5374.24</v>
      </c>
      <c r="T95" s="35">
        <v>1051.22</v>
      </c>
      <c r="U95" s="36">
        <f t="shared" si="1"/>
        <v>4323.0199999999995</v>
      </c>
    </row>
    <row r="96" spans="1:21" s="10" customFormat="1" ht="15.95" customHeight="1">
      <c r="A96" s="69">
        <v>275</v>
      </c>
      <c r="B96" s="31" t="s">
        <v>149</v>
      </c>
      <c r="C96" s="33">
        <v>34421</v>
      </c>
      <c r="D96" s="31" t="s">
        <v>19</v>
      </c>
      <c r="E96" s="69" t="s">
        <v>588</v>
      </c>
      <c r="F96" s="31" t="s">
        <v>403</v>
      </c>
      <c r="G96" s="31" t="s">
        <v>499</v>
      </c>
      <c r="H96" s="35">
        <v>5374.24</v>
      </c>
      <c r="I96" s="35">
        <v>1393.61</v>
      </c>
      <c r="J96" s="35">
        <v>220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6987.85</v>
      </c>
      <c r="T96" s="35">
        <v>1550.34</v>
      </c>
      <c r="U96" s="36">
        <f t="shared" si="1"/>
        <v>5437.51</v>
      </c>
    </row>
    <row r="97" spans="1:21" s="30" customFormat="1" ht="15.95" customHeight="1">
      <c r="A97" s="69">
        <v>5801</v>
      </c>
      <c r="B97" s="31" t="s">
        <v>653</v>
      </c>
      <c r="C97" s="33">
        <v>44277</v>
      </c>
      <c r="D97" s="31" t="s">
        <v>415</v>
      </c>
      <c r="E97" s="69">
        <v>0</v>
      </c>
      <c r="F97" s="31" t="s">
        <v>400</v>
      </c>
      <c r="G97" s="31"/>
      <c r="H97" s="35">
        <v>249</v>
      </c>
      <c r="I97" s="35">
        <v>0</v>
      </c>
      <c r="J97" s="35">
        <v>0</v>
      </c>
      <c r="K97" s="35">
        <v>0</v>
      </c>
      <c r="L97" s="35">
        <v>0</v>
      </c>
      <c r="M97" s="35"/>
      <c r="N97" s="35">
        <v>0</v>
      </c>
      <c r="O97" s="35">
        <v>25.8</v>
      </c>
      <c r="P97" s="35">
        <v>0</v>
      </c>
      <c r="Q97" s="35">
        <v>0</v>
      </c>
      <c r="R97" s="35">
        <v>0</v>
      </c>
      <c r="S97" s="35">
        <v>274.8</v>
      </c>
      <c r="T97" s="35">
        <v>0</v>
      </c>
      <c r="U97" s="36">
        <f t="shared" si="1"/>
        <v>274.8</v>
      </c>
    </row>
    <row r="98" spans="1:21" s="30" customFormat="1" ht="15.95" customHeight="1">
      <c r="A98" s="69">
        <v>174</v>
      </c>
      <c r="B98" s="31" t="s">
        <v>150</v>
      </c>
      <c r="C98" s="33">
        <v>35585</v>
      </c>
      <c r="D98" s="31" t="s">
        <v>24</v>
      </c>
      <c r="E98" s="69" t="s">
        <v>660</v>
      </c>
      <c r="F98" s="31" t="s">
        <v>403</v>
      </c>
      <c r="G98" s="31" t="s">
        <v>499</v>
      </c>
      <c r="H98" s="35">
        <v>6565.01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6565.01</v>
      </c>
      <c r="T98" s="35">
        <v>1750.17</v>
      </c>
      <c r="U98" s="36">
        <f t="shared" si="1"/>
        <v>4814.84</v>
      </c>
    </row>
    <row r="99" spans="1:21" s="10" customFormat="1" ht="15.95" customHeight="1">
      <c r="A99" s="69">
        <v>5103</v>
      </c>
      <c r="B99" s="31" t="s">
        <v>151</v>
      </c>
      <c r="C99" s="33">
        <v>41821</v>
      </c>
      <c r="D99" s="31" t="s">
        <v>32</v>
      </c>
      <c r="E99" s="69" t="s">
        <v>661</v>
      </c>
      <c r="F99" s="31" t="s">
        <v>403</v>
      </c>
      <c r="G99" s="31" t="s">
        <v>498</v>
      </c>
      <c r="H99" s="35">
        <v>1149.27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1149.27</v>
      </c>
      <c r="T99" s="35">
        <v>160.88999999999999</v>
      </c>
      <c r="U99" s="36">
        <f t="shared" si="1"/>
        <v>988.38</v>
      </c>
    </row>
    <row r="100" spans="1:21" s="10" customFormat="1" ht="15.95" customHeight="1">
      <c r="A100" s="69">
        <v>5590</v>
      </c>
      <c r="B100" s="31" t="s">
        <v>430</v>
      </c>
      <c r="C100" s="33">
        <v>43731</v>
      </c>
      <c r="D100" s="31" t="s">
        <v>419</v>
      </c>
      <c r="E100" s="69">
        <v>0</v>
      </c>
      <c r="F100" s="31" t="s">
        <v>403</v>
      </c>
      <c r="G100" s="31" t="s">
        <v>499</v>
      </c>
      <c r="H100" s="35">
        <v>8000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8000</v>
      </c>
      <c r="S100" s="35">
        <v>16000</v>
      </c>
      <c r="T100" s="35">
        <v>3756.64</v>
      </c>
      <c r="U100" s="36">
        <f t="shared" si="1"/>
        <v>12243.36</v>
      </c>
    </row>
    <row r="101" spans="1:21" s="10" customFormat="1" ht="15.95" customHeight="1">
      <c r="A101" s="69">
        <v>4281</v>
      </c>
      <c r="B101" s="31" t="s">
        <v>152</v>
      </c>
      <c r="C101" s="33">
        <v>36969</v>
      </c>
      <c r="D101" s="31" t="s">
        <v>36</v>
      </c>
      <c r="E101" s="69" t="s">
        <v>664</v>
      </c>
      <c r="F101" s="31" t="s">
        <v>403</v>
      </c>
      <c r="G101" s="31" t="s">
        <v>499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233.25</v>
      </c>
      <c r="Q101" s="35">
        <v>0</v>
      </c>
      <c r="R101" s="35">
        <v>0</v>
      </c>
      <c r="S101" s="35">
        <v>233.25</v>
      </c>
      <c r="T101" s="35">
        <v>27</v>
      </c>
      <c r="U101" s="36">
        <f t="shared" si="1"/>
        <v>206.25</v>
      </c>
    </row>
    <row r="102" spans="1:21" s="10" customFormat="1" ht="15.95" customHeight="1">
      <c r="A102" s="69">
        <v>385</v>
      </c>
      <c r="B102" s="31" t="s">
        <v>153</v>
      </c>
      <c r="C102" s="33">
        <v>34759</v>
      </c>
      <c r="D102" s="31" t="s">
        <v>9</v>
      </c>
      <c r="E102" s="69" t="s">
        <v>588</v>
      </c>
      <c r="F102" s="31" t="s">
        <v>403</v>
      </c>
      <c r="G102" s="31" t="s">
        <v>498</v>
      </c>
      <c r="H102" s="35">
        <v>2625.15</v>
      </c>
      <c r="I102" s="35">
        <v>286.42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439.25</v>
      </c>
      <c r="Q102" s="35">
        <v>0</v>
      </c>
      <c r="R102" s="35">
        <v>0</v>
      </c>
      <c r="S102" s="35">
        <v>3350.82</v>
      </c>
      <c r="T102" s="35">
        <v>1016.53</v>
      </c>
      <c r="U102" s="36">
        <f t="shared" si="1"/>
        <v>2334.29</v>
      </c>
    </row>
    <row r="103" spans="1:21" s="10" customFormat="1" ht="15.95" customHeight="1">
      <c r="A103" s="69">
        <v>208</v>
      </c>
      <c r="B103" s="31" t="s">
        <v>154</v>
      </c>
      <c r="C103" s="33">
        <v>35156</v>
      </c>
      <c r="D103" s="31" t="s">
        <v>12</v>
      </c>
      <c r="E103" s="69" t="s">
        <v>664</v>
      </c>
      <c r="F103" s="31" t="s">
        <v>403</v>
      </c>
      <c r="G103" s="31" t="s">
        <v>498</v>
      </c>
      <c r="H103" s="35">
        <v>3239.66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187.69</v>
      </c>
      <c r="Q103" s="35">
        <v>0</v>
      </c>
      <c r="R103" s="35">
        <v>0</v>
      </c>
      <c r="S103" s="35">
        <v>3427.35</v>
      </c>
      <c r="T103" s="35">
        <v>1153.77</v>
      </c>
      <c r="U103" s="36">
        <f t="shared" si="1"/>
        <v>2273.58</v>
      </c>
    </row>
    <row r="104" spans="1:21" s="10" customFormat="1" ht="15.95" customHeight="1">
      <c r="A104" s="69">
        <v>626</v>
      </c>
      <c r="B104" s="31" t="s">
        <v>155</v>
      </c>
      <c r="C104" s="33">
        <v>33451</v>
      </c>
      <c r="D104" s="31" t="s">
        <v>9</v>
      </c>
      <c r="E104" s="69" t="s">
        <v>660</v>
      </c>
      <c r="F104" s="31" t="s">
        <v>403</v>
      </c>
      <c r="G104" s="31" t="s">
        <v>498</v>
      </c>
      <c r="H104" s="35">
        <v>2425.23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187.69</v>
      </c>
      <c r="Q104" s="35">
        <v>0</v>
      </c>
      <c r="R104" s="35">
        <v>2425.23</v>
      </c>
      <c r="S104" s="35">
        <v>5038.1499999999996</v>
      </c>
      <c r="T104" s="35">
        <v>1015.21</v>
      </c>
      <c r="U104" s="36">
        <f t="shared" si="1"/>
        <v>4022.9399999999996</v>
      </c>
    </row>
    <row r="105" spans="1:21" s="10" customFormat="1" ht="15.95" customHeight="1">
      <c r="A105" s="69">
        <v>203</v>
      </c>
      <c r="B105" s="31" t="s">
        <v>156</v>
      </c>
      <c r="C105" s="33">
        <v>34512</v>
      </c>
      <c r="D105" s="31" t="s">
        <v>12</v>
      </c>
      <c r="E105" s="69" t="s">
        <v>588</v>
      </c>
      <c r="F105" s="31" t="s">
        <v>403</v>
      </c>
      <c r="G105" s="31" t="s">
        <v>498</v>
      </c>
      <c r="H105" s="35">
        <v>3437.95</v>
      </c>
      <c r="I105" s="35">
        <v>3065.29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6503.24</v>
      </c>
      <c r="S105" s="35">
        <v>13006.48</v>
      </c>
      <c r="T105" s="35">
        <v>3035.42</v>
      </c>
      <c r="U105" s="36">
        <f t="shared" si="1"/>
        <v>9971.06</v>
      </c>
    </row>
    <row r="106" spans="1:21" s="10" customFormat="1" ht="15.95" customHeight="1">
      <c r="A106" s="69">
        <v>5272</v>
      </c>
      <c r="B106" s="31" t="s">
        <v>157</v>
      </c>
      <c r="C106" s="33">
        <v>42989</v>
      </c>
      <c r="D106" s="31" t="s">
        <v>21</v>
      </c>
      <c r="E106" s="69" t="s">
        <v>417</v>
      </c>
      <c r="F106" s="31" t="s">
        <v>403</v>
      </c>
      <c r="G106" s="31" t="s">
        <v>499</v>
      </c>
      <c r="H106" s="35">
        <v>1521.14</v>
      </c>
      <c r="I106" s="35">
        <v>0</v>
      </c>
      <c r="J106" s="35">
        <v>487.45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187.69</v>
      </c>
      <c r="Q106" s="35">
        <v>0</v>
      </c>
      <c r="R106" s="35">
        <v>1972.93</v>
      </c>
      <c r="S106" s="35">
        <v>4169.21</v>
      </c>
      <c r="T106" s="35">
        <v>330.33</v>
      </c>
      <c r="U106" s="36">
        <f t="shared" si="1"/>
        <v>3838.88</v>
      </c>
    </row>
    <row r="107" spans="1:21" s="10" customFormat="1" ht="15.95" customHeight="1">
      <c r="A107" s="69">
        <v>5732</v>
      </c>
      <c r="B107" s="31" t="s">
        <v>565</v>
      </c>
      <c r="C107" s="33">
        <v>44095</v>
      </c>
      <c r="D107" s="35" t="s">
        <v>11</v>
      </c>
      <c r="E107" s="69">
        <v>0</v>
      </c>
      <c r="F107" s="31" t="s">
        <v>400</v>
      </c>
      <c r="G107" s="31" t="s">
        <v>498</v>
      </c>
      <c r="H107" s="35">
        <v>830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86</v>
      </c>
      <c r="P107" s="35">
        <v>0</v>
      </c>
      <c r="Q107" s="35">
        <v>0</v>
      </c>
      <c r="R107" s="35">
        <v>0</v>
      </c>
      <c r="S107" s="35">
        <v>916</v>
      </c>
      <c r="T107" s="35">
        <v>0</v>
      </c>
      <c r="U107" s="36">
        <f t="shared" si="1"/>
        <v>916</v>
      </c>
    </row>
    <row r="108" spans="1:21" s="10" customFormat="1" ht="15.95" customHeight="1">
      <c r="A108" s="69">
        <v>5690</v>
      </c>
      <c r="B108" s="31" t="s">
        <v>535</v>
      </c>
      <c r="C108" s="33">
        <v>44032</v>
      </c>
      <c r="D108" s="31" t="s">
        <v>526</v>
      </c>
      <c r="E108" s="69" t="s">
        <v>417</v>
      </c>
      <c r="F108" s="31" t="s">
        <v>403</v>
      </c>
      <c r="G108" s="31" t="s">
        <v>498</v>
      </c>
      <c r="H108" s="35">
        <v>3616.93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3616.93</v>
      </c>
      <c r="T108" s="35">
        <v>496.73</v>
      </c>
      <c r="U108" s="36">
        <f t="shared" si="1"/>
        <v>3120.2</v>
      </c>
    </row>
    <row r="109" spans="1:21" s="10" customFormat="1" ht="15.95" customHeight="1">
      <c r="A109" s="69">
        <v>277</v>
      </c>
      <c r="B109" s="31" t="s">
        <v>158</v>
      </c>
      <c r="C109" s="33">
        <v>35004</v>
      </c>
      <c r="D109" s="31" t="s">
        <v>16</v>
      </c>
      <c r="E109" s="69" t="s">
        <v>588</v>
      </c>
      <c r="F109" s="31" t="s">
        <v>403</v>
      </c>
      <c r="G109" s="31" t="s">
        <v>498</v>
      </c>
      <c r="H109" s="35">
        <v>5374.24</v>
      </c>
      <c r="I109" s="35">
        <v>1393.61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155.66</v>
      </c>
      <c r="Q109" s="35">
        <v>0</v>
      </c>
      <c r="R109" s="35">
        <v>0</v>
      </c>
      <c r="S109" s="35">
        <v>6923.51</v>
      </c>
      <c r="T109" s="35">
        <v>2490.59</v>
      </c>
      <c r="U109" s="36">
        <f t="shared" si="1"/>
        <v>4432.92</v>
      </c>
    </row>
    <row r="110" spans="1:21" s="10" customFormat="1" ht="15.95" customHeight="1">
      <c r="A110" s="69">
        <v>5739</v>
      </c>
      <c r="B110" s="31" t="s">
        <v>615</v>
      </c>
      <c r="C110" s="33">
        <v>44105</v>
      </c>
      <c r="D110" s="31" t="s">
        <v>11</v>
      </c>
      <c r="E110" s="88">
        <v>0</v>
      </c>
      <c r="F110" s="31" t="s">
        <v>400</v>
      </c>
      <c r="G110" s="31" t="s">
        <v>498</v>
      </c>
      <c r="H110" s="35">
        <v>830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86</v>
      </c>
      <c r="P110" s="35">
        <v>0</v>
      </c>
      <c r="Q110" s="35">
        <v>0</v>
      </c>
      <c r="R110" s="35">
        <v>0</v>
      </c>
      <c r="S110" s="35">
        <v>916</v>
      </c>
      <c r="T110" s="35">
        <v>0</v>
      </c>
      <c r="U110" s="36">
        <f t="shared" si="1"/>
        <v>916</v>
      </c>
    </row>
    <row r="111" spans="1:21" s="10" customFormat="1" ht="15.95" customHeight="1">
      <c r="A111" s="69">
        <v>4691</v>
      </c>
      <c r="B111" s="31" t="s">
        <v>159</v>
      </c>
      <c r="C111" s="33">
        <v>38572</v>
      </c>
      <c r="D111" s="31" t="s">
        <v>16</v>
      </c>
      <c r="E111" s="69" t="s">
        <v>662</v>
      </c>
      <c r="F111" s="31" t="s">
        <v>403</v>
      </c>
      <c r="G111" s="31" t="s">
        <v>498</v>
      </c>
      <c r="H111" s="35">
        <v>5268.88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160.46</v>
      </c>
      <c r="Q111" s="35">
        <v>0</v>
      </c>
      <c r="R111" s="35">
        <v>0</v>
      </c>
      <c r="S111" s="35">
        <v>5429.34</v>
      </c>
      <c r="T111" s="35">
        <v>2379.4499999999998</v>
      </c>
      <c r="U111" s="36">
        <f t="shared" si="1"/>
        <v>3049.8900000000003</v>
      </c>
    </row>
    <row r="112" spans="1:21" s="10" customFormat="1" ht="15.95" customHeight="1">
      <c r="A112" s="69">
        <v>4482</v>
      </c>
      <c r="B112" s="31" t="s">
        <v>160</v>
      </c>
      <c r="C112" s="33">
        <v>37309</v>
      </c>
      <c r="D112" s="31" t="s">
        <v>16</v>
      </c>
      <c r="E112" s="69" t="s">
        <v>588</v>
      </c>
      <c r="F112" s="31" t="s">
        <v>403</v>
      </c>
      <c r="G112" s="31" t="s">
        <v>498</v>
      </c>
      <c r="H112" s="35">
        <v>5374.24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155.66</v>
      </c>
      <c r="Q112" s="35">
        <v>0</v>
      </c>
      <c r="R112" s="35">
        <v>0</v>
      </c>
      <c r="S112" s="35">
        <v>5529.9</v>
      </c>
      <c r="T112" s="35">
        <v>1051.22</v>
      </c>
      <c r="U112" s="36">
        <f t="shared" si="1"/>
        <v>4478.6799999999994</v>
      </c>
    </row>
    <row r="113" spans="1:21" s="10" customFormat="1" ht="15.95" customHeight="1">
      <c r="A113" s="69">
        <v>5703</v>
      </c>
      <c r="B113" s="31" t="s">
        <v>553</v>
      </c>
      <c r="C113" s="33">
        <v>44047</v>
      </c>
      <c r="D113" s="31" t="s">
        <v>47</v>
      </c>
      <c r="E113" s="69" t="s">
        <v>417</v>
      </c>
      <c r="F113" s="31" t="s">
        <v>403</v>
      </c>
      <c r="G113" s="31" t="s">
        <v>498</v>
      </c>
      <c r="H113" s="35">
        <v>4092.94</v>
      </c>
      <c r="I113" s="35">
        <v>0</v>
      </c>
      <c r="J113" s="35">
        <v>220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4312.9399999999996</v>
      </c>
      <c r="T113" s="35">
        <v>351.84</v>
      </c>
      <c r="U113" s="36">
        <f t="shared" si="1"/>
        <v>3961.0999999999995</v>
      </c>
    </row>
    <row r="114" spans="1:21" s="10" customFormat="1" ht="15.95" customHeight="1">
      <c r="A114" s="69">
        <v>5093</v>
      </c>
      <c r="B114" s="31" t="s">
        <v>161</v>
      </c>
      <c r="C114" s="33">
        <v>41527</v>
      </c>
      <c r="D114" s="31" t="s">
        <v>18</v>
      </c>
      <c r="E114" s="69" t="s">
        <v>660</v>
      </c>
      <c r="F114" s="31" t="s">
        <v>403</v>
      </c>
      <c r="G114" s="31" t="s">
        <v>499</v>
      </c>
      <c r="H114" s="35">
        <v>3763.06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240.68</v>
      </c>
      <c r="Q114" s="35">
        <v>0</v>
      </c>
      <c r="R114" s="35">
        <v>0</v>
      </c>
      <c r="S114" s="35">
        <v>4003.74</v>
      </c>
      <c r="T114" s="35">
        <v>1585.86</v>
      </c>
      <c r="U114" s="36">
        <f t="shared" si="1"/>
        <v>2417.88</v>
      </c>
    </row>
    <row r="115" spans="1:21" s="10" customFormat="1" ht="15.95" customHeight="1">
      <c r="A115" s="69">
        <v>756</v>
      </c>
      <c r="B115" s="31" t="s">
        <v>162</v>
      </c>
      <c r="C115" s="33">
        <v>36586</v>
      </c>
      <c r="D115" s="31" t="s">
        <v>39</v>
      </c>
      <c r="E115" s="69" t="s">
        <v>660</v>
      </c>
      <c r="F115" s="31" t="s">
        <v>403</v>
      </c>
      <c r="G115" s="31" t="s">
        <v>498</v>
      </c>
      <c r="H115" s="35">
        <v>6565.01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4000</v>
      </c>
      <c r="O115" s="35">
        <v>0</v>
      </c>
      <c r="P115" s="35">
        <v>176.61</v>
      </c>
      <c r="Q115" s="35">
        <v>0</v>
      </c>
      <c r="R115" s="35">
        <v>0</v>
      </c>
      <c r="S115" s="35">
        <v>10741.62</v>
      </c>
      <c r="T115" s="35">
        <v>2562.92</v>
      </c>
      <c r="U115" s="36">
        <f t="shared" si="1"/>
        <v>8178.7000000000007</v>
      </c>
    </row>
    <row r="116" spans="1:21" s="10" customFormat="1" ht="15.95" customHeight="1">
      <c r="A116" s="69">
        <v>5752</v>
      </c>
      <c r="B116" s="31" t="s">
        <v>592</v>
      </c>
      <c r="C116" s="33">
        <v>44158</v>
      </c>
      <c r="D116" s="31" t="s">
        <v>591</v>
      </c>
      <c r="E116" s="88">
        <v>0</v>
      </c>
      <c r="F116" s="31" t="s">
        <v>403</v>
      </c>
      <c r="G116" s="31" t="s">
        <v>498</v>
      </c>
      <c r="H116" s="35">
        <v>2400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2400</v>
      </c>
      <c r="T116" s="35">
        <v>212.97</v>
      </c>
      <c r="U116" s="36">
        <f t="shared" si="1"/>
        <v>2187.0300000000002</v>
      </c>
    </row>
    <row r="117" spans="1:21" s="10" customFormat="1" ht="15.95" customHeight="1">
      <c r="A117" s="69">
        <v>4973</v>
      </c>
      <c r="B117" s="31" t="s">
        <v>163</v>
      </c>
      <c r="C117" s="33">
        <v>40603</v>
      </c>
      <c r="D117" s="31" t="s">
        <v>23</v>
      </c>
      <c r="E117" s="69" t="s">
        <v>659</v>
      </c>
      <c r="F117" s="31" t="s">
        <v>403</v>
      </c>
      <c r="G117" s="31" t="s">
        <v>498</v>
      </c>
      <c r="H117" s="35">
        <v>2039.2</v>
      </c>
      <c r="I117" s="35">
        <v>0</v>
      </c>
      <c r="J117" s="35">
        <v>611.76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2650.96</v>
      </c>
      <c r="T117" s="35">
        <v>372.77</v>
      </c>
      <c r="U117" s="36">
        <f t="shared" si="1"/>
        <v>2278.19</v>
      </c>
    </row>
    <row r="118" spans="1:21" s="10" customFormat="1" ht="15.95" customHeight="1">
      <c r="A118" s="69">
        <v>5738</v>
      </c>
      <c r="B118" s="31" t="s">
        <v>581</v>
      </c>
      <c r="C118" s="33">
        <v>44105</v>
      </c>
      <c r="D118" s="31" t="s">
        <v>11</v>
      </c>
      <c r="E118" s="88">
        <v>0</v>
      </c>
      <c r="F118" s="31" t="s">
        <v>400</v>
      </c>
      <c r="G118" s="31" t="s">
        <v>498</v>
      </c>
      <c r="H118" s="35">
        <v>830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86</v>
      </c>
      <c r="P118" s="35">
        <v>0</v>
      </c>
      <c r="Q118" s="35">
        <v>0</v>
      </c>
      <c r="R118" s="35">
        <v>0</v>
      </c>
      <c r="S118" s="35">
        <v>916</v>
      </c>
      <c r="T118" s="35">
        <v>0</v>
      </c>
      <c r="U118" s="36">
        <f t="shared" si="1"/>
        <v>916</v>
      </c>
    </row>
    <row r="119" spans="1:21" s="30" customFormat="1" ht="15.95" customHeight="1">
      <c r="A119" s="69">
        <v>5459</v>
      </c>
      <c r="B119" s="31" t="s">
        <v>164</v>
      </c>
      <c r="C119" s="33">
        <v>43374</v>
      </c>
      <c r="D119" s="31" t="s">
        <v>43</v>
      </c>
      <c r="E119" s="69" t="s">
        <v>417</v>
      </c>
      <c r="F119" s="31" t="s">
        <v>403</v>
      </c>
      <c r="G119" s="31" t="s">
        <v>498</v>
      </c>
      <c r="H119" s="35">
        <v>1521.14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153.02000000000001</v>
      </c>
      <c r="Q119" s="35">
        <v>0</v>
      </c>
      <c r="R119" s="35">
        <v>0</v>
      </c>
      <c r="S119" s="35">
        <v>1674.16</v>
      </c>
      <c r="T119" s="35">
        <v>216.67</v>
      </c>
      <c r="U119" s="36">
        <f t="shared" si="1"/>
        <v>1457.49</v>
      </c>
    </row>
    <row r="120" spans="1:21" s="10" customFormat="1" ht="15.95" customHeight="1">
      <c r="A120" s="69">
        <v>486</v>
      </c>
      <c r="B120" s="31" t="s">
        <v>165</v>
      </c>
      <c r="C120" s="33">
        <v>35871</v>
      </c>
      <c r="D120" s="31" t="s">
        <v>36</v>
      </c>
      <c r="E120" s="69" t="s">
        <v>588</v>
      </c>
      <c r="F120" s="31" t="s">
        <v>403</v>
      </c>
      <c r="G120" s="31" t="s">
        <v>499</v>
      </c>
      <c r="H120" s="35">
        <v>2625.15</v>
      </c>
      <c r="I120" s="35">
        <v>0</v>
      </c>
      <c r="J120" s="35">
        <v>220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187.69</v>
      </c>
      <c r="Q120" s="35">
        <v>0</v>
      </c>
      <c r="R120" s="35">
        <v>0</v>
      </c>
      <c r="S120" s="35">
        <v>3032.84</v>
      </c>
      <c r="T120" s="35">
        <v>966.82</v>
      </c>
      <c r="U120" s="36">
        <f t="shared" si="1"/>
        <v>2066.02</v>
      </c>
    </row>
    <row r="121" spans="1:21" s="10" customFormat="1" ht="15.95" customHeight="1">
      <c r="A121" s="69">
        <v>5673</v>
      </c>
      <c r="B121" s="31" t="s">
        <v>508</v>
      </c>
      <c r="C121" s="33">
        <v>43997</v>
      </c>
      <c r="D121" s="31" t="s">
        <v>422</v>
      </c>
      <c r="E121" s="69" t="s">
        <v>417</v>
      </c>
      <c r="F121" s="31" t="s">
        <v>403</v>
      </c>
      <c r="G121" s="31" t="s">
        <v>498</v>
      </c>
      <c r="H121" s="35">
        <v>1999.2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163.76</v>
      </c>
      <c r="Q121" s="35">
        <v>0</v>
      </c>
      <c r="R121" s="35">
        <v>0</v>
      </c>
      <c r="S121" s="35">
        <v>2162.96</v>
      </c>
      <c r="T121" s="35">
        <v>503.96</v>
      </c>
      <c r="U121" s="36">
        <f t="shared" si="1"/>
        <v>1659</v>
      </c>
    </row>
    <row r="122" spans="1:21" s="30" customFormat="1" ht="15.95" customHeight="1">
      <c r="A122" s="69">
        <v>5105</v>
      </c>
      <c r="B122" s="31" t="s">
        <v>166</v>
      </c>
      <c r="C122" s="33">
        <v>41822</v>
      </c>
      <c r="D122" s="31" t="s">
        <v>45</v>
      </c>
      <c r="E122" s="69" t="s">
        <v>660</v>
      </c>
      <c r="F122" s="31" t="s">
        <v>403</v>
      </c>
      <c r="G122" s="31" t="s">
        <v>498</v>
      </c>
      <c r="H122" s="35">
        <v>3763.06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3763.06</v>
      </c>
      <c r="T122" s="35">
        <v>730.94</v>
      </c>
      <c r="U122" s="36">
        <f t="shared" si="1"/>
        <v>3032.12</v>
      </c>
    </row>
    <row r="123" spans="1:21" s="10" customFormat="1" ht="15.95" customHeight="1">
      <c r="A123" s="69">
        <v>239</v>
      </c>
      <c r="B123" s="31" t="s">
        <v>610</v>
      </c>
      <c r="C123" s="33">
        <v>32752</v>
      </c>
      <c r="D123" s="31" t="s">
        <v>611</v>
      </c>
      <c r="E123" s="69" t="s">
        <v>588</v>
      </c>
      <c r="F123" s="31" t="s">
        <v>403</v>
      </c>
      <c r="G123" s="31" t="s">
        <v>498</v>
      </c>
      <c r="H123" s="35">
        <v>1713.05</v>
      </c>
      <c r="I123" s="35">
        <v>1243.9100000000001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2956.96</v>
      </c>
      <c r="T123" s="35">
        <v>438.42</v>
      </c>
      <c r="U123" s="36">
        <f t="shared" si="1"/>
        <v>2518.54</v>
      </c>
    </row>
    <row r="124" spans="1:21" s="30" customFormat="1" ht="15.95" customHeight="1">
      <c r="A124" s="69">
        <v>4702</v>
      </c>
      <c r="B124" s="31" t="s">
        <v>167</v>
      </c>
      <c r="C124" s="33">
        <v>38596</v>
      </c>
      <c r="D124" s="31" t="s">
        <v>12</v>
      </c>
      <c r="E124" s="69" t="s">
        <v>660</v>
      </c>
      <c r="F124" s="31" t="s">
        <v>403</v>
      </c>
      <c r="G124" s="31" t="s">
        <v>498</v>
      </c>
      <c r="H124" s="35">
        <v>3176.13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491.33</v>
      </c>
      <c r="Q124" s="35">
        <v>0</v>
      </c>
      <c r="R124" s="35">
        <v>0</v>
      </c>
      <c r="S124" s="35">
        <v>3667.46</v>
      </c>
      <c r="T124" s="35">
        <v>362.32</v>
      </c>
      <c r="U124" s="36">
        <f t="shared" si="1"/>
        <v>3305.14</v>
      </c>
    </row>
    <row r="125" spans="1:21" s="30" customFormat="1" ht="15.95" customHeight="1">
      <c r="A125" s="69">
        <v>815</v>
      </c>
      <c r="B125" s="31" t="s">
        <v>168</v>
      </c>
      <c r="C125" s="33">
        <v>36893</v>
      </c>
      <c r="D125" s="31" t="s">
        <v>5</v>
      </c>
      <c r="E125" s="69" t="s">
        <v>660</v>
      </c>
      <c r="F125" s="31" t="s">
        <v>403</v>
      </c>
      <c r="G125" s="31" t="s">
        <v>498</v>
      </c>
      <c r="H125" s="35">
        <v>2425.23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2425.23</v>
      </c>
      <c r="T125" s="35">
        <v>953.34</v>
      </c>
      <c r="U125" s="36">
        <f t="shared" si="1"/>
        <v>1471.8899999999999</v>
      </c>
    </row>
    <row r="126" spans="1:21" s="10" customFormat="1" ht="15.95" customHeight="1">
      <c r="A126" s="69">
        <v>5489</v>
      </c>
      <c r="B126" s="31" t="s">
        <v>169</v>
      </c>
      <c r="C126" s="33">
        <v>43592</v>
      </c>
      <c r="D126" s="31" t="s">
        <v>11</v>
      </c>
      <c r="E126" s="69">
        <v>0</v>
      </c>
      <c r="F126" s="31" t="s">
        <v>400</v>
      </c>
      <c r="G126" s="31" t="s">
        <v>499</v>
      </c>
      <c r="H126" s="35">
        <v>830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86</v>
      </c>
      <c r="P126" s="35">
        <v>0</v>
      </c>
      <c r="Q126" s="35">
        <v>0</v>
      </c>
      <c r="R126" s="35">
        <v>0</v>
      </c>
      <c r="S126" s="35">
        <v>916</v>
      </c>
      <c r="T126" s="35">
        <v>0</v>
      </c>
      <c r="U126" s="36">
        <f t="shared" si="1"/>
        <v>916</v>
      </c>
    </row>
    <row r="127" spans="1:21" s="10" customFormat="1" ht="15.95" customHeight="1">
      <c r="A127" s="69">
        <v>4386</v>
      </c>
      <c r="B127" s="31" t="s">
        <v>170</v>
      </c>
      <c r="C127" s="33">
        <v>37095</v>
      </c>
      <c r="D127" s="31" t="s">
        <v>5</v>
      </c>
      <c r="E127" s="69" t="s">
        <v>660</v>
      </c>
      <c r="F127" s="31" t="s">
        <v>403</v>
      </c>
      <c r="G127" s="31" t="s">
        <v>498</v>
      </c>
      <c r="H127" s="35">
        <v>2425.23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2425.23</v>
      </c>
      <c r="T127" s="35">
        <v>1080.23</v>
      </c>
      <c r="U127" s="36">
        <f t="shared" si="1"/>
        <v>1345</v>
      </c>
    </row>
    <row r="128" spans="1:21" s="10" customFormat="1" ht="15.95" customHeight="1">
      <c r="A128" s="69">
        <v>4370</v>
      </c>
      <c r="B128" s="31" t="s">
        <v>171</v>
      </c>
      <c r="C128" s="33">
        <v>37063</v>
      </c>
      <c r="D128" s="31" t="s">
        <v>30</v>
      </c>
      <c r="E128" s="69" t="s">
        <v>588</v>
      </c>
      <c r="F128" s="31" t="s">
        <v>403</v>
      </c>
      <c r="G128" s="31" t="s">
        <v>499</v>
      </c>
      <c r="H128" s="35">
        <v>5374.24</v>
      </c>
      <c r="I128" s="35">
        <v>50.96</v>
      </c>
      <c r="J128" s="35">
        <v>0</v>
      </c>
      <c r="K128" s="35">
        <v>3616.7999999999997</v>
      </c>
      <c r="L128" s="35">
        <v>0</v>
      </c>
      <c r="M128" s="35">
        <v>0</v>
      </c>
      <c r="N128" s="35">
        <v>0</v>
      </c>
      <c r="O128" s="35">
        <v>0</v>
      </c>
      <c r="P128" s="35">
        <v>358.08</v>
      </c>
      <c r="Q128" s="35">
        <v>0</v>
      </c>
      <c r="R128" s="35">
        <v>0</v>
      </c>
      <c r="S128" s="35">
        <v>9400.08</v>
      </c>
      <c r="T128" s="35">
        <v>1499.29</v>
      </c>
      <c r="U128" s="36">
        <f t="shared" si="1"/>
        <v>7900.79</v>
      </c>
    </row>
    <row r="129" spans="1:21" s="10" customFormat="1" ht="15.95" customHeight="1">
      <c r="A129" s="69">
        <v>276</v>
      </c>
      <c r="B129" s="31" t="s">
        <v>172</v>
      </c>
      <c r="C129" s="33">
        <v>35066</v>
      </c>
      <c r="D129" s="31" t="s">
        <v>36</v>
      </c>
      <c r="E129" s="69" t="s">
        <v>588</v>
      </c>
      <c r="F129" s="31" t="s">
        <v>403</v>
      </c>
      <c r="G129" s="31" t="s">
        <v>499</v>
      </c>
      <c r="H129" s="35">
        <v>2625.15</v>
      </c>
      <c r="I129" s="35">
        <v>77.31</v>
      </c>
      <c r="J129" s="35">
        <v>695.15000000000009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3397.61</v>
      </c>
      <c r="T129" s="35">
        <v>1248.97</v>
      </c>
      <c r="U129" s="36">
        <f t="shared" si="1"/>
        <v>2148.6400000000003</v>
      </c>
    </row>
    <row r="130" spans="1:21" s="10" customFormat="1" ht="15.95" customHeight="1">
      <c r="A130" s="69">
        <v>5753</v>
      </c>
      <c r="B130" s="31" t="s">
        <v>593</v>
      </c>
      <c r="C130" s="33">
        <v>44158</v>
      </c>
      <c r="D130" s="31" t="s">
        <v>591</v>
      </c>
      <c r="E130" s="88">
        <v>0</v>
      </c>
      <c r="F130" s="31" t="s">
        <v>403</v>
      </c>
      <c r="G130" s="31" t="s">
        <v>498</v>
      </c>
      <c r="H130" s="35">
        <v>2400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2400</v>
      </c>
      <c r="T130" s="35">
        <v>227.19</v>
      </c>
      <c r="U130" s="36">
        <f t="shared" si="1"/>
        <v>2172.81</v>
      </c>
    </row>
    <row r="131" spans="1:21" s="10" customFormat="1" ht="15.95" customHeight="1">
      <c r="A131" s="69">
        <v>5658</v>
      </c>
      <c r="B131" s="31" t="s">
        <v>484</v>
      </c>
      <c r="C131" s="33">
        <v>43948</v>
      </c>
      <c r="D131" s="31" t="s">
        <v>427</v>
      </c>
      <c r="E131" s="69" t="s">
        <v>417</v>
      </c>
      <c r="F131" s="31" t="s">
        <v>403</v>
      </c>
      <c r="G131" s="31" t="s">
        <v>499</v>
      </c>
      <c r="H131" s="35">
        <v>3616.93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420.94</v>
      </c>
      <c r="Q131" s="35">
        <v>0</v>
      </c>
      <c r="R131" s="35">
        <v>0</v>
      </c>
      <c r="S131" s="35">
        <v>4037.87</v>
      </c>
      <c r="T131" s="35">
        <v>491.73</v>
      </c>
      <c r="U131" s="36">
        <f t="shared" si="1"/>
        <v>3546.14</v>
      </c>
    </row>
    <row r="132" spans="1:21" s="10" customFormat="1" ht="15.95" customHeight="1">
      <c r="A132" s="69">
        <v>4391</v>
      </c>
      <c r="B132" s="31" t="s">
        <v>173</v>
      </c>
      <c r="C132" s="33">
        <v>37104</v>
      </c>
      <c r="D132" s="31" t="s">
        <v>46</v>
      </c>
      <c r="E132" s="69" t="s">
        <v>660</v>
      </c>
      <c r="F132" s="31" t="s">
        <v>403</v>
      </c>
      <c r="G132" s="31" t="s">
        <v>499</v>
      </c>
      <c r="H132" s="35">
        <v>1816.71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404.85</v>
      </c>
      <c r="Q132" s="35">
        <v>0</v>
      </c>
      <c r="R132" s="35">
        <v>0</v>
      </c>
      <c r="S132" s="35">
        <v>2221.56</v>
      </c>
      <c r="T132" s="35">
        <v>398.1</v>
      </c>
      <c r="U132" s="36">
        <f t="shared" si="1"/>
        <v>1823.46</v>
      </c>
    </row>
    <row r="133" spans="1:21" s="10" customFormat="1" ht="15.95" customHeight="1">
      <c r="A133" s="69">
        <v>5011</v>
      </c>
      <c r="B133" s="31" t="s">
        <v>174</v>
      </c>
      <c r="C133" s="33">
        <v>40770</v>
      </c>
      <c r="D133" s="31" t="s">
        <v>18</v>
      </c>
      <c r="E133" s="69" t="s">
        <v>661</v>
      </c>
      <c r="F133" s="31" t="s">
        <v>403</v>
      </c>
      <c r="G133" s="31" t="s">
        <v>499</v>
      </c>
      <c r="H133" s="35">
        <v>3915.09</v>
      </c>
      <c r="I133" s="35">
        <v>0</v>
      </c>
      <c r="J133" s="35">
        <v>0</v>
      </c>
      <c r="K133" s="35">
        <v>652.52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4567.6099999999997</v>
      </c>
      <c r="T133" s="35">
        <v>771.91</v>
      </c>
      <c r="U133" s="36">
        <f t="shared" si="1"/>
        <v>3795.7</v>
      </c>
    </row>
    <row r="134" spans="1:21" s="30" customFormat="1" ht="15.95" customHeight="1">
      <c r="A134" s="69">
        <v>146</v>
      </c>
      <c r="B134" s="31" t="s">
        <v>175</v>
      </c>
      <c r="C134" s="33">
        <v>31574</v>
      </c>
      <c r="D134" s="31" t="s">
        <v>24</v>
      </c>
      <c r="E134" s="69" t="s">
        <v>588</v>
      </c>
      <c r="F134" s="31" t="s">
        <v>403</v>
      </c>
      <c r="G134" s="31" t="s">
        <v>499</v>
      </c>
      <c r="H134" s="35">
        <v>7106.17</v>
      </c>
      <c r="I134" s="35">
        <v>1053.48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8159.65</v>
      </c>
      <c r="T134" s="35">
        <v>2254.6</v>
      </c>
      <c r="U134" s="36">
        <f t="shared" si="1"/>
        <v>5905.0499999999993</v>
      </c>
    </row>
    <row r="135" spans="1:21" s="10" customFormat="1" ht="15.95" customHeight="1">
      <c r="A135" s="69">
        <v>443</v>
      </c>
      <c r="B135" s="31" t="s">
        <v>176</v>
      </c>
      <c r="C135" s="33">
        <v>34415</v>
      </c>
      <c r="D135" s="31" t="s">
        <v>33</v>
      </c>
      <c r="E135" s="69" t="s">
        <v>588</v>
      </c>
      <c r="F135" s="31" t="s">
        <v>403</v>
      </c>
      <c r="G135" s="31" t="s">
        <v>499</v>
      </c>
      <c r="H135" s="35">
        <v>2982.49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2982.49</v>
      </c>
      <c r="T135" s="35">
        <v>519.48</v>
      </c>
      <c r="U135" s="36">
        <f t="shared" si="1"/>
        <v>2463.0099999999998</v>
      </c>
    </row>
    <row r="136" spans="1:21" s="30" customFormat="1" ht="15.95" customHeight="1">
      <c r="A136" s="69">
        <v>4369</v>
      </c>
      <c r="B136" s="31" t="s">
        <v>177</v>
      </c>
      <c r="C136" s="33">
        <v>37060</v>
      </c>
      <c r="D136" s="31" t="s">
        <v>5</v>
      </c>
      <c r="E136" s="69" t="s">
        <v>660</v>
      </c>
      <c r="F136" s="31" t="s">
        <v>403</v>
      </c>
      <c r="G136" s="31" t="s">
        <v>498</v>
      </c>
      <c r="H136" s="35">
        <v>2425.23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2425.23</v>
      </c>
      <c r="T136" s="35">
        <v>817.92</v>
      </c>
      <c r="U136" s="36">
        <f t="shared" si="1"/>
        <v>1607.31</v>
      </c>
    </row>
    <row r="137" spans="1:21" s="10" customFormat="1" ht="15.95" customHeight="1">
      <c r="A137" s="69">
        <v>5674</v>
      </c>
      <c r="B137" s="31" t="s">
        <v>509</v>
      </c>
      <c r="C137" s="33">
        <v>43997</v>
      </c>
      <c r="D137" s="31" t="s">
        <v>526</v>
      </c>
      <c r="E137" s="69" t="s">
        <v>417</v>
      </c>
      <c r="F137" s="31" t="s">
        <v>403</v>
      </c>
      <c r="G137" s="31" t="s">
        <v>498</v>
      </c>
      <c r="H137" s="35">
        <v>3616.93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3616.93</v>
      </c>
      <c r="S137" s="35">
        <v>7233.86</v>
      </c>
      <c r="T137" s="35">
        <v>931.6</v>
      </c>
      <c r="U137" s="36">
        <f t="shared" si="1"/>
        <v>6302.2599999999993</v>
      </c>
    </row>
    <row r="138" spans="1:21" s="10" customFormat="1" ht="15.95" customHeight="1">
      <c r="A138" s="69">
        <v>5603</v>
      </c>
      <c r="B138" s="31" t="s">
        <v>445</v>
      </c>
      <c r="C138" s="33">
        <v>43768</v>
      </c>
      <c r="D138" s="31" t="s">
        <v>422</v>
      </c>
      <c r="E138" s="69" t="s">
        <v>496</v>
      </c>
      <c r="F138" s="31" t="s">
        <v>403</v>
      </c>
      <c r="G138" s="31" t="s">
        <v>499</v>
      </c>
      <c r="H138" s="35">
        <v>1499.41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1499.41</v>
      </c>
      <c r="T138" s="35">
        <v>118.44</v>
      </c>
      <c r="U138" s="36">
        <f t="shared" ref="U138:U201" si="2">SUM(S138-T138)</f>
        <v>1380.97</v>
      </c>
    </row>
    <row r="139" spans="1:21" s="10" customFormat="1" ht="15.95" customHeight="1">
      <c r="A139" s="69">
        <v>4494</v>
      </c>
      <c r="B139" s="31" t="s">
        <v>178</v>
      </c>
      <c r="C139" s="33">
        <v>37355</v>
      </c>
      <c r="D139" s="31" t="s">
        <v>16</v>
      </c>
      <c r="E139" s="69" t="s">
        <v>588</v>
      </c>
      <c r="F139" s="31" t="s">
        <v>403</v>
      </c>
      <c r="G139" s="31" t="s">
        <v>498</v>
      </c>
      <c r="H139" s="35">
        <v>5374.24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155.66</v>
      </c>
      <c r="Q139" s="35">
        <v>0</v>
      </c>
      <c r="R139" s="35">
        <v>0</v>
      </c>
      <c r="S139" s="35">
        <v>5529.9</v>
      </c>
      <c r="T139" s="35">
        <v>1014.6</v>
      </c>
      <c r="U139" s="36">
        <f t="shared" si="2"/>
        <v>4515.2999999999993</v>
      </c>
    </row>
    <row r="140" spans="1:21" s="10" customFormat="1" ht="15.95" customHeight="1">
      <c r="A140" s="69">
        <v>5614</v>
      </c>
      <c r="B140" s="31" t="s">
        <v>455</v>
      </c>
      <c r="C140" s="33">
        <v>43789</v>
      </c>
      <c r="D140" s="31" t="s">
        <v>419</v>
      </c>
      <c r="E140" s="69">
        <v>0</v>
      </c>
      <c r="F140" s="31" t="s">
        <v>403</v>
      </c>
      <c r="G140" s="31" t="s">
        <v>498</v>
      </c>
      <c r="H140" s="35">
        <v>8000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8000</v>
      </c>
      <c r="T140" s="35">
        <v>2435.61</v>
      </c>
      <c r="U140" s="36">
        <f t="shared" si="2"/>
        <v>5564.3899999999994</v>
      </c>
    </row>
    <row r="141" spans="1:21" s="10" customFormat="1" ht="15.95" customHeight="1">
      <c r="A141" s="69">
        <v>5692</v>
      </c>
      <c r="B141" s="31" t="s">
        <v>536</v>
      </c>
      <c r="C141" s="33">
        <v>44032</v>
      </c>
      <c r="D141" s="31" t="s">
        <v>545</v>
      </c>
      <c r="E141" s="69">
        <v>0</v>
      </c>
      <c r="F141" s="31" t="s">
        <v>403</v>
      </c>
      <c r="G141" s="31" t="s">
        <v>498</v>
      </c>
      <c r="H141" s="35">
        <v>6000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6000</v>
      </c>
      <c r="T141" s="35">
        <v>1286.81</v>
      </c>
      <c r="U141" s="36">
        <f t="shared" si="2"/>
        <v>4713.1900000000005</v>
      </c>
    </row>
    <row r="142" spans="1:21" s="10" customFormat="1" ht="15.95" customHeight="1">
      <c r="A142" s="69">
        <v>5754</v>
      </c>
      <c r="B142" s="31" t="s">
        <v>594</v>
      </c>
      <c r="C142" s="33">
        <v>44158</v>
      </c>
      <c r="D142" s="31" t="s">
        <v>591</v>
      </c>
      <c r="E142" s="88">
        <v>0</v>
      </c>
      <c r="F142" s="31" t="s">
        <v>403</v>
      </c>
      <c r="G142" s="31" t="s">
        <v>498</v>
      </c>
      <c r="H142" s="35">
        <v>2400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2400</v>
      </c>
      <c r="T142" s="35">
        <v>205.39</v>
      </c>
      <c r="U142" s="36">
        <f t="shared" si="2"/>
        <v>2194.61</v>
      </c>
    </row>
    <row r="143" spans="1:21" s="10" customFormat="1" ht="15.95" customHeight="1">
      <c r="A143" s="69">
        <v>5434</v>
      </c>
      <c r="B143" s="31" t="s">
        <v>179</v>
      </c>
      <c r="C143" s="33">
        <v>43360</v>
      </c>
      <c r="D143" s="31" t="s">
        <v>4</v>
      </c>
      <c r="E143" s="69" t="s">
        <v>417</v>
      </c>
      <c r="F143" s="31" t="s">
        <v>403</v>
      </c>
      <c r="G143" s="31" t="s">
        <v>498</v>
      </c>
      <c r="H143" s="35">
        <v>3616.93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4000</v>
      </c>
      <c r="O143" s="35">
        <v>0</v>
      </c>
      <c r="P143" s="35">
        <v>0</v>
      </c>
      <c r="Q143" s="35">
        <v>0</v>
      </c>
      <c r="R143" s="35">
        <v>0</v>
      </c>
      <c r="S143" s="35">
        <v>7616.93</v>
      </c>
      <c r="T143" s="35">
        <v>1775.47</v>
      </c>
      <c r="U143" s="36">
        <f t="shared" si="2"/>
        <v>5841.46</v>
      </c>
    </row>
    <row r="144" spans="1:21" s="10" customFormat="1" ht="15.95" customHeight="1">
      <c r="A144" s="69">
        <v>5055</v>
      </c>
      <c r="B144" s="31" t="s">
        <v>180</v>
      </c>
      <c r="C144" s="33">
        <v>41386</v>
      </c>
      <c r="D144" s="31" t="s">
        <v>21</v>
      </c>
      <c r="E144" s="69" t="s">
        <v>588</v>
      </c>
      <c r="F144" s="31" t="s">
        <v>403</v>
      </c>
      <c r="G144" s="31" t="s">
        <v>499</v>
      </c>
      <c r="H144" s="35">
        <v>1713.05</v>
      </c>
      <c r="I144" s="35">
        <v>0</v>
      </c>
      <c r="J144" s="35">
        <v>220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401.41</v>
      </c>
      <c r="Q144" s="35">
        <v>0</v>
      </c>
      <c r="R144" s="35">
        <v>0</v>
      </c>
      <c r="S144" s="35">
        <v>2334.46</v>
      </c>
      <c r="T144" s="35">
        <v>162.47</v>
      </c>
      <c r="U144" s="36">
        <f t="shared" si="2"/>
        <v>2171.9900000000002</v>
      </c>
    </row>
    <row r="145" spans="1:21" s="10" customFormat="1" ht="15.95" customHeight="1">
      <c r="A145" s="69">
        <v>5454</v>
      </c>
      <c r="B145" s="31" t="s">
        <v>181</v>
      </c>
      <c r="C145" s="33">
        <v>43361</v>
      </c>
      <c r="D145" s="31" t="s">
        <v>18</v>
      </c>
      <c r="E145" s="69" t="s">
        <v>417</v>
      </c>
      <c r="F145" s="31" t="s">
        <v>403</v>
      </c>
      <c r="G145" s="31" t="s">
        <v>499</v>
      </c>
      <c r="H145" s="35">
        <v>3616.93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3616.93</v>
      </c>
      <c r="T145" s="35">
        <v>434.86</v>
      </c>
      <c r="U145" s="36">
        <f t="shared" si="2"/>
        <v>3182.0699999999997</v>
      </c>
    </row>
    <row r="146" spans="1:21" s="30" customFormat="1" ht="15.95" customHeight="1">
      <c r="A146" s="69">
        <v>4763</v>
      </c>
      <c r="B146" s="31" t="s">
        <v>182</v>
      </c>
      <c r="C146" s="33">
        <v>38778</v>
      </c>
      <c r="D146" s="31" t="s">
        <v>16</v>
      </c>
      <c r="E146" s="69" t="s">
        <v>660</v>
      </c>
      <c r="F146" s="31" t="s">
        <v>403</v>
      </c>
      <c r="G146" s="31" t="s">
        <v>498</v>
      </c>
      <c r="H146" s="35">
        <v>4964.9799999999996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4964.9799999999996</v>
      </c>
      <c r="T146" s="35">
        <v>1074.8499999999999</v>
      </c>
      <c r="U146" s="36">
        <f t="shared" si="2"/>
        <v>3890.1299999999997</v>
      </c>
    </row>
    <row r="147" spans="1:21" s="10" customFormat="1" ht="15.95" customHeight="1">
      <c r="A147" s="69">
        <v>5761</v>
      </c>
      <c r="B147" s="31" t="s">
        <v>595</v>
      </c>
      <c r="C147" s="33">
        <v>44158</v>
      </c>
      <c r="D147" s="31" t="s">
        <v>47</v>
      </c>
      <c r="E147" s="88" t="s">
        <v>417</v>
      </c>
      <c r="F147" s="31" t="s">
        <v>403</v>
      </c>
      <c r="G147" s="31" t="s">
        <v>498</v>
      </c>
      <c r="H147" s="35">
        <v>4092.94</v>
      </c>
      <c r="I147" s="35">
        <v>0</v>
      </c>
      <c r="J147" s="35">
        <v>220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4312.9399999999996</v>
      </c>
      <c r="T147" s="35">
        <v>691.98</v>
      </c>
      <c r="U147" s="36">
        <f t="shared" si="2"/>
        <v>3620.9599999999996</v>
      </c>
    </row>
    <row r="148" spans="1:21" s="10" customFormat="1" ht="15.95" customHeight="1">
      <c r="A148" s="69">
        <v>5592</v>
      </c>
      <c r="B148" s="31" t="s">
        <v>431</v>
      </c>
      <c r="C148" s="33">
        <v>43732</v>
      </c>
      <c r="D148" s="31" t="s">
        <v>437</v>
      </c>
      <c r="E148" s="69" t="s">
        <v>417</v>
      </c>
      <c r="F148" s="31" t="s">
        <v>403</v>
      </c>
      <c r="G148" s="31" t="s">
        <v>498</v>
      </c>
      <c r="H148" s="35">
        <v>1275.3699999999999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371.37</v>
      </c>
      <c r="Q148" s="35">
        <v>0</v>
      </c>
      <c r="R148" s="35">
        <v>0</v>
      </c>
      <c r="S148" s="35">
        <v>1646.74</v>
      </c>
      <c r="T148" s="35">
        <v>103.28</v>
      </c>
      <c r="U148" s="36">
        <f t="shared" si="2"/>
        <v>1543.46</v>
      </c>
    </row>
    <row r="149" spans="1:21" s="10" customFormat="1" ht="15.95" customHeight="1">
      <c r="A149" s="69">
        <v>444</v>
      </c>
      <c r="B149" s="31" t="s">
        <v>183</v>
      </c>
      <c r="C149" s="33">
        <v>35828</v>
      </c>
      <c r="D149" s="31" t="s">
        <v>10</v>
      </c>
      <c r="E149" s="69" t="s">
        <v>588</v>
      </c>
      <c r="F149" s="31" t="s">
        <v>403</v>
      </c>
      <c r="G149" s="31" t="s">
        <v>498</v>
      </c>
      <c r="H149" s="35">
        <v>1713.05</v>
      </c>
      <c r="I149" s="35">
        <v>818.31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2531.36</v>
      </c>
      <c r="T149" s="35">
        <v>1025.6400000000001</v>
      </c>
      <c r="U149" s="36">
        <f t="shared" si="2"/>
        <v>1505.72</v>
      </c>
    </row>
    <row r="150" spans="1:21" s="10" customFormat="1" ht="15.95" customHeight="1">
      <c r="A150" s="69">
        <v>5476</v>
      </c>
      <c r="B150" s="31" t="s">
        <v>184</v>
      </c>
      <c r="C150" s="33">
        <v>43486</v>
      </c>
      <c r="D150" s="31" t="s">
        <v>419</v>
      </c>
      <c r="E150" s="69">
        <v>0</v>
      </c>
      <c r="F150" s="31" t="s">
        <v>403</v>
      </c>
      <c r="G150" s="31" t="s">
        <v>498</v>
      </c>
      <c r="H150" s="35">
        <v>8000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8000</v>
      </c>
      <c r="S150" s="35">
        <v>16000</v>
      </c>
      <c r="T150" s="35">
        <v>4543.6000000000004</v>
      </c>
      <c r="U150" s="36">
        <f t="shared" si="2"/>
        <v>11456.4</v>
      </c>
    </row>
    <row r="151" spans="1:21" s="10" customFormat="1" ht="15.95" customHeight="1">
      <c r="A151" s="69">
        <v>4346</v>
      </c>
      <c r="B151" s="31" t="s">
        <v>185</v>
      </c>
      <c r="C151" s="33">
        <v>37032</v>
      </c>
      <c r="D151" s="31" t="s">
        <v>12</v>
      </c>
      <c r="E151" s="69" t="s">
        <v>660</v>
      </c>
      <c r="F151" s="31" t="s">
        <v>403</v>
      </c>
      <c r="G151" s="31" t="s">
        <v>498</v>
      </c>
      <c r="H151" s="35">
        <v>3176.13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303.64</v>
      </c>
      <c r="Q151" s="35">
        <v>0</v>
      </c>
      <c r="R151" s="35">
        <v>0</v>
      </c>
      <c r="S151" s="35">
        <v>3479.77</v>
      </c>
      <c r="T151" s="35">
        <v>1443.05</v>
      </c>
      <c r="U151" s="36">
        <f t="shared" si="2"/>
        <v>2036.72</v>
      </c>
    </row>
    <row r="152" spans="1:21" s="10" customFormat="1" ht="15.95" customHeight="1">
      <c r="A152" s="69">
        <v>5731</v>
      </c>
      <c r="B152" s="31" t="s">
        <v>566</v>
      </c>
      <c r="C152" s="33">
        <v>44095</v>
      </c>
      <c r="D152" s="35" t="s">
        <v>15</v>
      </c>
      <c r="E152" s="69" t="s">
        <v>417</v>
      </c>
      <c r="F152" s="31" t="s">
        <v>403</v>
      </c>
      <c r="G152" s="31" t="s">
        <v>498</v>
      </c>
      <c r="H152" s="35">
        <v>1999.2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1999.2</v>
      </c>
      <c r="T152" s="35">
        <v>168.42</v>
      </c>
      <c r="U152" s="36">
        <f t="shared" si="2"/>
        <v>1830.78</v>
      </c>
    </row>
    <row r="153" spans="1:21" s="10" customFormat="1" ht="15.95" customHeight="1">
      <c r="A153" s="69">
        <v>5682</v>
      </c>
      <c r="B153" s="31" t="s">
        <v>510</v>
      </c>
      <c r="C153" s="33">
        <v>44007</v>
      </c>
      <c r="D153" s="31" t="s">
        <v>422</v>
      </c>
      <c r="E153" s="69" t="s">
        <v>496</v>
      </c>
      <c r="F153" s="31" t="s">
        <v>403</v>
      </c>
      <c r="G153" s="31" t="s">
        <v>498</v>
      </c>
      <c r="H153" s="35">
        <v>1499.4099999999999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0</v>
      </c>
      <c r="P153" s="35">
        <v>292.52</v>
      </c>
      <c r="Q153" s="35">
        <v>0</v>
      </c>
      <c r="R153" s="35">
        <v>0</v>
      </c>
      <c r="S153" s="35">
        <v>1791.93</v>
      </c>
      <c r="T153" s="35">
        <v>118.44</v>
      </c>
      <c r="U153" s="36">
        <f t="shared" si="2"/>
        <v>1673.49</v>
      </c>
    </row>
    <row r="154" spans="1:21" s="10" customFormat="1" ht="15.95" customHeight="1">
      <c r="A154" s="69">
        <v>5257</v>
      </c>
      <c r="B154" s="31" t="s">
        <v>186</v>
      </c>
      <c r="C154" s="33">
        <v>42933</v>
      </c>
      <c r="D154" s="31" t="s">
        <v>7</v>
      </c>
      <c r="E154" s="69" t="s">
        <v>588</v>
      </c>
      <c r="F154" s="31" t="s">
        <v>403</v>
      </c>
      <c r="G154" s="31" t="s">
        <v>498</v>
      </c>
      <c r="H154" s="35">
        <v>2251.4299999999998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219.39</v>
      </c>
      <c r="Q154" s="35">
        <v>0</v>
      </c>
      <c r="R154" s="35">
        <v>0</v>
      </c>
      <c r="S154" s="35">
        <v>2470.8200000000002</v>
      </c>
      <c r="T154" s="35">
        <v>204.55</v>
      </c>
      <c r="U154" s="36">
        <f t="shared" si="2"/>
        <v>2266.27</v>
      </c>
    </row>
    <row r="155" spans="1:21" s="10" customFormat="1" ht="15.95" customHeight="1">
      <c r="A155" s="69">
        <v>5578</v>
      </c>
      <c r="B155" s="31" t="s">
        <v>405</v>
      </c>
      <c r="C155" s="33">
        <v>43696</v>
      </c>
      <c r="D155" s="31" t="s">
        <v>416</v>
      </c>
      <c r="E155" s="69" t="s">
        <v>417</v>
      </c>
      <c r="F155" s="31" t="s">
        <v>403</v>
      </c>
      <c r="G155" s="31" t="s">
        <v>499</v>
      </c>
      <c r="H155" s="35">
        <v>1521.14</v>
      </c>
      <c r="I155" s="35">
        <v>0</v>
      </c>
      <c r="J155" s="35">
        <v>220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1741.14</v>
      </c>
      <c r="T155" s="35">
        <v>236.47</v>
      </c>
      <c r="U155" s="36">
        <f t="shared" si="2"/>
        <v>1504.67</v>
      </c>
    </row>
    <row r="156" spans="1:21" s="10" customFormat="1" ht="15.95" customHeight="1">
      <c r="A156" s="69">
        <v>5462</v>
      </c>
      <c r="B156" s="31" t="s">
        <v>187</v>
      </c>
      <c r="C156" s="33">
        <v>43381</v>
      </c>
      <c r="D156" s="31" t="s">
        <v>48</v>
      </c>
      <c r="E156" s="69" t="s">
        <v>417</v>
      </c>
      <c r="F156" s="31" t="s">
        <v>403</v>
      </c>
      <c r="G156" s="31" t="s">
        <v>499</v>
      </c>
      <c r="H156" s="35">
        <v>4092.94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4092.94</v>
      </c>
      <c r="S156" s="35">
        <v>8185.88</v>
      </c>
      <c r="T156" s="35">
        <v>1017.06</v>
      </c>
      <c r="U156" s="36">
        <f t="shared" si="2"/>
        <v>7168.82</v>
      </c>
    </row>
    <row r="157" spans="1:21" s="10" customFormat="1" ht="15.95" customHeight="1">
      <c r="A157" s="69">
        <v>5547</v>
      </c>
      <c r="B157" s="31" t="s">
        <v>188</v>
      </c>
      <c r="C157" s="33">
        <v>43648</v>
      </c>
      <c r="D157" s="31" t="s">
        <v>15</v>
      </c>
      <c r="E157" s="69" t="s">
        <v>417</v>
      </c>
      <c r="F157" s="31" t="s">
        <v>403</v>
      </c>
      <c r="G157" s="31" t="s">
        <v>498</v>
      </c>
      <c r="H157" s="35">
        <v>1999.2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114.76</v>
      </c>
      <c r="Q157" s="35">
        <v>0</v>
      </c>
      <c r="R157" s="35">
        <v>0</v>
      </c>
      <c r="S157" s="35">
        <v>2113.96</v>
      </c>
      <c r="T157" s="35">
        <v>195.42</v>
      </c>
      <c r="U157" s="36">
        <f t="shared" si="2"/>
        <v>1918.54</v>
      </c>
    </row>
    <row r="158" spans="1:21" s="10" customFormat="1" ht="15.95" customHeight="1">
      <c r="A158" s="69">
        <v>5666</v>
      </c>
      <c r="B158" s="31" t="s">
        <v>511</v>
      </c>
      <c r="C158" s="33">
        <v>43991</v>
      </c>
      <c r="D158" s="31" t="s">
        <v>422</v>
      </c>
      <c r="E158" s="69" t="s">
        <v>417</v>
      </c>
      <c r="F158" s="31" t="s">
        <v>403</v>
      </c>
      <c r="G158" s="31" t="s">
        <v>498</v>
      </c>
      <c r="H158" s="35">
        <v>1999.2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351.45</v>
      </c>
      <c r="Q158" s="35">
        <v>0</v>
      </c>
      <c r="R158" s="35">
        <v>0</v>
      </c>
      <c r="S158" s="35">
        <v>2350.65</v>
      </c>
      <c r="T158" s="35">
        <v>168.42</v>
      </c>
      <c r="U158" s="36">
        <f t="shared" si="2"/>
        <v>2182.23</v>
      </c>
    </row>
    <row r="159" spans="1:21" s="10" customFormat="1" ht="15.95" customHeight="1">
      <c r="A159" s="69">
        <v>5321</v>
      </c>
      <c r="B159" s="31" t="s">
        <v>189</v>
      </c>
      <c r="C159" s="33">
        <v>43148</v>
      </c>
      <c r="D159" s="31" t="s">
        <v>21</v>
      </c>
      <c r="E159" s="69" t="s">
        <v>417</v>
      </c>
      <c r="F159" s="31" t="s">
        <v>403</v>
      </c>
      <c r="G159" s="31" t="s">
        <v>499</v>
      </c>
      <c r="H159" s="35">
        <v>1521.14</v>
      </c>
      <c r="I159" s="35">
        <v>0</v>
      </c>
      <c r="J159" s="35">
        <v>220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1741.14</v>
      </c>
      <c r="T159" s="35">
        <v>351.52</v>
      </c>
      <c r="U159" s="36">
        <f t="shared" si="2"/>
        <v>1389.6200000000001</v>
      </c>
    </row>
    <row r="160" spans="1:21" s="10" customFormat="1" ht="15.95" customHeight="1">
      <c r="A160" s="69">
        <v>4633</v>
      </c>
      <c r="B160" s="31" t="s">
        <v>190</v>
      </c>
      <c r="C160" s="33">
        <v>38201</v>
      </c>
      <c r="D160" s="31" t="s">
        <v>16</v>
      </c>
      <c r="E160" s="69" t="s">
        <v>662</v>
      </c>
      <c r="F160" s="31" t="s">
        <v>403</v>
      </c>
      <c r="G160" s="31" t="s">
        <v>499</v>
      </c>
      <c r="H160" s="35">
        <v>5268.88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193.13</v>
      </c>
      <c r="Q160" s="35">
        <v>0</v>
      </c>
      <c r="R160" s="35">
        <v>0</v>
      </c>
      <c r="S160" s="35">
        <v>5462.01</v>
      </c>
      <c r="T160" s="35">
        <v>1254.55</v>
      </c>
      <c r="U160" s="36">
        <f t="shared" si="2"/>
        <v>4207.46</v>
      </c>
    </row>
    <row r="161" spans="1:21" s="10" customFormat="1" ht="15.95" customHeight="1">
      <c r="A161" s="69">
        <v>66</v>
      </c>
      <c r="B161" s="31" t="s">
        <v>191</v>
      </c>
      <c r="C161" s="33">
        <v>34596</v>
      </c>
      <c r="D161" s="31" t="s">
        <v>26</v>
      </c>
      <c r="E161" s="69" t="s">
        <v>665</v>
      </c>
      <c r="F161" s="31" t="s">
        <v>403</v>
      </c>
      <c r="G161" s="31" t="s">
        <v>499</v>
      </c>
      <c r="H161" s="35">
        <v>2304.65</v>
      </c>
      <c r="I161" s="35">
        <v>2768.77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0</v>
      </c>
      <c r="P161" s="35">
        <v>155.66</v>
      </c>
      <c r="Q161" s="35">
        <v>0</v>
      </c>
      <c r="R161" s="35">
        <v>0</v>
      </c>
      <c r="S161" s="35">
        <v>5229.08</v>
      </c>
      <c r="T161" s="35">
        <v>940.59</v>
      </c>
      <c r="U161" s="36">
        <f t="shared" si="2"/>
        <v>4288.49</v>
      </c>
    </row>
    <row r="162" spans="1:21" s="10" customFormat="1" ht="15.95" customHeight="1">
      <c r="A162" s="69">
        <v>5313</v>
      </c>
      <c r="B162" s="31" t="s">
        <v>192</v>
      </c>
      <c r="C162" s="33">
        <v>43136</v>
      </c>
      <c r="D162" s="31" t="s">
        <v>35</v>
      </c>
      <c r="E162" s="69" t="s">
        <v>417</v>
      </c>
      <c r="F162" s="31" t="s">
        <v>403</v>
      </c>
      <c r="G162" s="31" t="s">
        <v>499</v>
      </c>
      <c r="H162" s="35">
        <v>2331.06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2331.06</v>
      </c>
      <c r="S162" s="35">
        <v>4662.12</v>
      </c>
      <c r="T162" s="35">
        <v>927.9</v>
      </c>
      <c r="U162" s="36">
        <f t="shared" si="2"/>
        <v>3734.22</v>
      </c>
    </row>
    <row r="163" spans="1:21" s="10" customFormat="1" ht="15.95" customHeight="1">
      <c r="A163" s="69">
        <v>4651</v>
      </c>
      <c r="B163" s="31" t="s">
        <v>193</v>
      </c>
      <c r="C163" s="33">
        <v>38356</v>
      </c>
      <c r="D163" s="31" t="s">
        <v>12</v>
      </c>
      <c r="E163" s="69" t="s">
        <v>588</v>
      </c>
      <c r="F163" s="31" t="s">
        <v>403</v>
      </c>
      <c r="G163" s="31" t="s">
        <v>498</v>
      </c>
      <c r="H163" s="35">
        <v>3437.95</v>
      </c>
      <c r="I163" s="35">
        <v>1334.57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4772.5200000000004</v>
      </c>
      <c r="T163" s="35">
        <v>4424.5600000000004</v>
      </c>
      <c r="U163" s="36">
        <f t="shared" si="2"/>
        <v>347.96000000000004</v>
      </c>
    </row>
    <row r="164" spans="1:21" s="10" customFormat="1" ht="15.95" customHeight="1">
      <c r="A164" s="69">
        <v>5702</v>
      </c>
      <c r="B164" s="31" t="s">
        <v>554</v>
      </c>
      <c r="C164" s="33">
        <v>44046</v>
      </c>
      <c r="D164" s="31" t="s">
        <v>552</v>
      </c>
      <c r="E164" s="69" t="s">
        <v>417</v>
      </c>
      <c r="F164" s="31" t="s">
        <v>403</v>
      </c>
      <c r="G164" s="31" t="s">
        <v>498</v>
      </c>
      <c r="H164" s="35">
        <v>1746.17</v>
      </c>
      <c r="I164" s="35">
        <v>0</v>
      </c>
      <c r="J164" s="35">
        <v>220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1966.17</v>
      </c>
      <c r="T164" s="35">
        <v>270.22000000000003</v>
      </c>
      <c r="U164" s="36">
        <f t="shared" si="2"/>
        <v>1695.95</v>
      </c>
    </row>
    <row r="165" spans="1:21" s="10" customFormat="1" ht="15.95" customHeight="1">
      <c r="A165" s="69">
        <v>5784</v>
      </c>
      <c r="B165" s="42" t="s">
        <v>631</v>
      </c>
      <c r="C165" s="33">
        <v>44179</v>
      </c>
      <c r="D165" s="31" t="s">
        <v>15</v>
      </c>
      <c r="E165" s="69" t="s">
        <v>417</v>
      </c>
      <c r="F165" s="31" t="s">
        <v>403</v>
      </c>
      <c r="G165" s="31" t="s">
        <v>498</v>
      </c>
      <c r="H165" s="35">
        <v>1999.2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1999.2</v>
      </c>
      <c r="T165" s="35">
        <v>168.42</v>
      </c>
      <c r="U165" s="36">
        <f t="shared" si="2"/>
        <v>1830.78</v>
      </c>
    </row>
    <row r="166" spans="1:21" s="30" customFormat="1" ht="15.95" customHeight="1">
      <c r="A166" s="69">
        <v>5667</v>
      </c>
      <c r="B166" s="31" t="s">
        <v>512</v>
      </c>
      <c r="C166" s="33">
        <v>43991</v>
      </c>
      <c r="D166" s="31" t="s">
        <v>526</v>
      </c>
      <c r="E166" s="69" t="s">
        <v>417</v>
      </c>
      <c r="F166" s="31" t="s">
        <v>403</v>
      </c>
      <c r="G166" s="31" t="s">
        <v>498</v>
      </c>
      <c r="H166" s="35">
        <v>3616.93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900</v>
      </c>
      <c r="O166" s="35">
        <v>0</v>
      </c>
      <c r="P166" s="35">
        <v>0</v>
      </c>
      <c r="Q166" s="35">
        <v>0</v>
      </c>
      <c r="R166" s="35">
        <v>3616.93</v>
      </c>
      <c r="S166" s="35">
        <v>8133.86</v>
      </c>
      <c r="T166" s="35">
        <v>1251.73</v>
      </c>
      <c r="U166" s="36">
        <f t="shared" si="2"/>
        <v>6882.1299999999992</v>
      </c>
    </row>
    <row r="167" spans="1:21" s="10" customFormat="1" ht="15.95" customHeight="1">
      <c r="A167" s="69">
        <v>5699</v>
      </c>
      <c r="B167" s="31" t="s">
        <v>555</v>
      </c>
      <c r="C167" s="33">
        <v>44046</v>
      </c>
      <c r="D167" s="31" t="s">
        <v>18</v>
      </c>
      <c r="E167" s="69" t="s">
        <v>417</v>
      </c>
      <c r="F167" s="31" t="s">
        <v>403</v>
      </c>
      <c r="G167" s="31" t="s">
        <v>498</v>
      </c>
      <c r="H167" s="35">
        <v>3616.93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3616.93</v>
      </c>
      <c r="T167" s="35">
        <v>491.73</v>
      </c>
      <c r="U167" s="36">
        <f t="shared" si="2"/>
        <v>3125.2</v>
      </c>
    </row>
    <row r="168" spans="1:21" s="10" customFormat="1" ht="15.95" customHeight="1">
      <c r="A168" s="69">
        <v>4399</v>
      </c>
      <c r="B168" s="31" t="s">
        <v>194</v>
      </c>
      <c r="C168" s="33">
        <v>37137</v>
      </c>
      <c r="D168" s="31" t="s">
        <v>9</v>
      </c>
      <c r="E168" s="69" t="s">
        <v>588</v>
      </c>
      <c r="F168" s="31" t="s">
        <v>403</v>
      </c>
      <c r="G168" s="31" t="s">
        <v>498</v>
      </c>
      <c r="H168" s="35">
        <v>2625.15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2625.15</v>
      </c>
      <c r="T168" s="35">
        <v>961.47</v>
      </c>
      <c r="U168" s="36">
        <f t="shared" si="2"/>
        <v>1663.68</v>
      </c>
    </row>
    <row r="169" spans="1:21" s="30" customFormat="1" ht="15.95" customHeight="1">
      <c r="A169" s="69">
        <v>246</v>
      </c>
      <c r="B169" s="31" t="s">
        <v>195</v>
      </c>
      <c r="C169" s="33">
        <v>35404</v>
      </c>
      <c r="D169" s="31" t="s">
        <v>12</v>
      </c>
      <c r="E169" s="69" t="s">
        <v>588</v>
      </c>
      <c r="F169" s="31" t="s">
        <v>403</v>
      </c>
      <c r="G169" s="31" t="s">
        <v>498</v>
      </c>
      <c r="H169" s="35">
        <v>3437.95</v>
      </c>
      <c r="I169" s="35">
        <v>2518.54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0</v>
      </c>
      <c r="P169" s="35">
        <v>202.42</v>
      </c>
      <c r="Q169" s="35">
        <v>0</v>
      </c>
      <c r="R169" s="35">
        <v>5956.49</v>
      </c>
      <c r="S169" s="35">
        <v>12115.4</v>
      </c>
      <c r="T169" s="35">
        <v>2589.86</v>
      </c>
      <c r="U169" s="36">
        <f t="shared" si="2"/>
        <v>9525.5399999999991</v>
      </c>
    </row>
    <row r="170" spans="1:21" s="10" customFormat="1" ht="15.95" customHeight="1">
      <c r="A170" s="69">
        <v>5479</v>
      </c>
      <c r="B170" s="31" t="s">
        <v>196</v>
      </c>
      <c r="C170" s="33">
        <v>43509</v>
      </c>
      <c r="D170" s="31" t="s">
        <v>20</v>
      </c>
      <c r="E170" s="69">
        <v>4</v>
      </c>
      <c r="F170" s="31" t="s">
        <v>403</v>
      </c>
      <c r="G170" s="31" t="s">
        <v>498</v>
      </c>
      <c r="H170" s="35">
        <v>10400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10400</v>
      </c>
      <c r="T170" s="35">
        <v>3160.44</v>
      </c>
      <c r="U170" s="36">
        <f t="shared" si="2"/>
        <v>7239.5599999999995</v>
      </c>
    </row>
    <row r="171" spans="1:21" s="10" customFormat="1" ht="15.95" customHeight="1">
      <c r="A171" s="69">
        <v>5280</v>
      </c>
      <c r="B171" s="31" t="s">
        <v>197</v>
      </c>
      <c r="C171" s="33">
        <v>43018</v>
      </c>
      <c r="D171" s="31" t="s">
        <v>13</v>
      </c>
      <c r="E171" s="69" t="s">
        <v>417</v>
      </c>
      <c r="F171" s="31" t="s">
        <v>403</v>
      </c>
      <c r="G171" s="31" t="s">
        <v>498</v>
      </c>
      <c r="H171" s="35">
        <v>2648.36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397.97</v>
      </c>
      <c r="Q171" s="35">
        <v>0</v>
      </c>
      <c r="R171" s="35">
        <v>0</v>
      </c>
      <c r="S171" s="35">
        <v>3046.33</v>
      </c>
      <c r="T171" s="35">
        <v>278.38</v>
      </c>
      <c r="U171" s="36">
        <f t="shared" si="2"/>
        <v>2767.95</v>
      </c>
    </row>
    <row r="172" spans="1:21" s="10" customFormat="1" ht="15.95" customHeight="1">
      <c r="A172" s="69">
        <v>5787</v>
      </c>
      <c r="B172" s="42" t="s">
        <v>621</v>
      </c>
      <c r="C172" s="33">
        <v>44182</v>
      </c>
      <c r="D172" s="31" t="s">
        <v>11</v>
      </c>
      <c r="E172" s="69">
        <v>0</v>
      </c>
      <c r="F172" s="31" t="s">
        <v>400</v>
      </c>
      <c r="G172" s="31" t="s">
        <v>498</v>
      </c>
      <c r="H172" s="35">
        <v>830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86</v>
      </c>
      <c r="P172" s="35">
        <v>0</v>
      </c>
      <c r="Q172" s="35">
        <v>0</v>
      </c>
      <c r="R172" s="35">
        <v>0</v>
      </c>
      <c r="S172" s="35">
        <v>916</v>
      </c>
      <c r="T172" s="35">
        <v>0</v>
      </c>
      <c r="U172" s="36">
        <f t="shared" si="2"/>
        <v>916</v>
      </c>
    </row>
    <row r="173" spans="1:21" s="30" customFormat="1" ht="15.95" customHeight="1">
      <c r="A173" s="69">
        <v>5575</v>
      </c>
      <c r="B173" s="31" t="s">
        <v>406</v>
      </c>
      <c r="C173" s="33">
        <v>43684</v>
      </c>
      <c r="D173" s="31" t="s">
        <v>418</v>
      </c>
      <c r="E173" s="69">
        <v>0</v>
      </c>
      <c r="F173" s="31" t="s">
        <v>403</v>
      </c>
      <c r="G173" s="31" t="s">
        <v>498</v>
      </c>
      <c r="H173" s="35">
        <v>6000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6000</v>
      </c>
      <c r="T173" s="35">
        <v>1286.81</v>
      </c>
      <c r="U173" s="36">
        <f t="shared" si="2"/>
        <v>4713.1900000000005</v>
      </c>
    </row>
    <row r="174" spans="1:21" s="10" customFormat="1" ht="15.95" customHeight="1">
      <c r="A174" s="69">
        <v>5565</v>
      </c>
      <c r="B174" s="31" t="s">
        <v>407</v>
      </c>
      <c r="C174" s="33">
        <v>43678</v>
      </c>
      <c r="D174" s="31" t="s">
        <v>419</v>
      </c>
      <c r="E174" s="69">
        <v>0</v>
      </c>
      <c r="F174" s="31" t="s">
        <v>403</v>
      </c>
      <c r="G174" s="31" t="s">
        <v>498</v>
      </c>
      <c r="H174" s="35">
        <v>8000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8000</v>
      </c>
      <c r="T174" s="35">
        <v>4040.43</v>
      </c>
      <c r="U174" s="36">
        <f t="shared" si="2"/>
        <v>3959.57</v>
      </c>
    </row>
    <row r="175" spans="1:21" s="10" customFormat="1" ht="15.95" customHeight="1">
      <c r="A175" s="69">
        <v>294</v>
      </c>
      <c r="B175" s="31" t="s">
        <v>198</v>
      </c>
      <c r="C175" s="33">
        <v>31974</v>
      </c>
      <c r="D175" s="31" t="s">
        <v>46</v>
      </c>
      <c r="E175" s="69" t="s">
        <v>588</v>
      </c>
      <c r="F175" s="31" t="s">
        <v>403</v>
      </c>
      <c r="G175" s="31" t="s">
        <v>499</v>
      </c>
      <c r="H175" s="35">
        <v>1966.47</v>
      </c>
      <c r="I175" s="35">
        <v>1090.1600000000001</v>
      </c>
      <c r="J175" s="35">
        <v>0</v>
      </c>
      <c r="K175" s="35">
        <v>1018.88</v>
      </c>
      <c r="L175" s="35">
        <v>0</v>
      </c>
      <c r="M175" s="35">
        <v>0</v>
      </c>
      <c r="N175" s="35">
        <v>0</v>
      </c>
      <c r="O175" s="35">
        <v>0</v>
      </c>
      <c r="P175" s="35">
        <v>233.48</v>
      </c>
      <c r="Q175" s="35">
        <v>0</v>
      </c>
      <c r="R175" s="35">
        <v>0</v>
      </c>
      <c r="S175" s="35">
        <v>4308.99</v>
      </c>
      <c r="T175" s="35">
        <v>930.62</v>
      </c>
      <c r="U175" s="36">
        <f t="shared" si="2"/>
        <v>3378.37</v>
      </c>
    </row>
    <row r="176" spans="1:21" s="10" customFormat="1" ht="15.95" customHeight="1">
      <c r="A176" s="69">
        <v>4730</v>
      </c>
      <c r="B176" s="31" t="s">
        <v>199</v>
      </c>
      <c r="C176" s="33">
        <v>38721</v>
      </c>
      <c r="D176" s="31" t="s">
        <v>16</v>
      </c>
      <c r="E176" s="69" t="s">
        <v>660</v>
      </c>
      <c r="F176" s="31" t="s">
        <v>403</v>
      </c>
      <c r="G176" s="31" t="s">
        <v>498</v>
      </c>
      <c r="H176" s="35">
        <v>4964.9799999999996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4964.9799999999996</v>
      </c>
      <c r="T176" s="35">
        <v>909.43</v>
      </c>
      <c r="U176" s="36">
        <f t="shared" si="2"/>
        <v>4055.5499999999997</v>
      </c>
    </row>
    <row r="177" spans="1:21" s="10" customFormat="1" ht="15.95" customHeight="1">
      <c r="A177" s="69">
        <v>4986</v>
      </c>
      <c r="B177" s="31" t="s">
        <v>200</v>
      </c>
      <c r="C177" s="33">
        <v>40637</v>
      </c>
      <c r="D177" s="31" t="s">
        <v>49</v>
      </c>
      <c r="E177" s="69" t="s">
        <v>660</v>
      </c>
      <c r="F177" s="31" t="s">
        <v>403</v>
      </c>
      <c r="G177" s="31" t="s">
        <v>498</v>
      </c>
      <c r="H177" s="35">
        <v>4964.9799999999996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4964.9799999999996</v>
      </c>
      <c r="T177" s="35">
        <v>1021.01</v>
      </c>
      <c r="U177" s="36">
        <f t="shared" si="2"/>
        <v>3943.9699999999993</v>
      </c>
    </row>
    <row r="178" spans="1:21" s="10" customFormat="1" ht="15.95" customHeight="1">
      <c r="A178" s="69">
        <v>5737</v>
      </c>
      <c r="B178" s="31" t="s">
        <v>582</v>
      </c>
      <c r="C178" s="33">
        <v>44105</v>
      </c>
      <c r="D178" s="31" t="s">
        <v>11</v>
      </c>
      <c r="E178" s="88">
        <v>0</v>
      </c>
      <c r="F178" s="31" t="s">
        <v>400</v>
      </c>
      <c r="G178" s="31" t="s">
        <v>498</v>
      </c>
      <c r="H178" s="35">
        <v>830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86</v>
      </c>
      <c r="P178" s="35">
        <v>0</v>
      </c>
      <c r="Q178" s="35">
        <v>0</v>
      </c>
      <c r="R178" s="35">
        <v>0</v>
      </c>
      <c r="S178" s="35">
        <v>916</v>
      </c>
      <c r="T178" s="35">
        <v>27.67</v>
      </c>
      <c r="U178" s="36">
        <f t="shared" si="2"/>
        <v>888.33</v>
      </c>
    </row>
    <row r="179" spans="1:21" s="10" customFormat="1" ht="15.95" customHeight="1">
      <c r="A179" s="69">
        <v>5618</v>
      </c>
      <c r="B179" s="31" t="s">
        <v>464</v>
      </c>
      <c r="C179" s="33">
        <v>43801</v>
      </c>
      <c r="D179" s="31" t="s">
        <v>11</v>
      </c>
      <c r="E179" s="69">
        <v>0</v>
      </c>
      <c r="F179" s="31" t="s">
        <v>400</v>
      </c>
      <c r="G179" s="31" t="s">
        <v>499</v>
      </c>
      <c r="H179" s="35">
        <v>830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86</v>
      </c>
      <c r="P179" s="35">
        <v>0</v>
      </c>
      <c r="Q179" s="35">
        <v>0</v>
      </c>
      <c r="R179" s="35">
        <v>0</v>
      </c>
      <c r="S179" s="35">
        <v>916</v>
      </c>
      <c r="T179" s="35">
        <v>0</v>
      </c>
      <c r="U179" s="36">
        <f t="shared" si="2"/>
        <v>916</v>
      </c>
    </row>
    <row r="180" spans="1:21" s="10" customFormat="1" ht="15.95" customHeight="1">
      <c r="A180" s="69">
        <v>496</v>
      </c>
      <c r="B180" s="31" t="s">
        <v>201</v>
      </c>
      <c r="C180" s="33">
        <v>35871</v>
      </c>
      <c r="D180" s="31" t="s">
        <v>12</v>
      </c>
      <c r="E180" s="69" t="s">
        <v>660</v>
      </c>
      <c r="F180" s="31" t="s">
        <v>403</v>
      </c>
      <c r="G180" s="31" t="s">
        <v>498</v>
      </c>
      <c r="H180" s="35">
        <v>3176.13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187.69</v>
      </c>
      <c r="Q180" s="35">
        <v>0</v>
      </c>
      <c r="R180" s="35">
        <v>0</v>
      </c>
      <c r="S180" s="35">
        <v>3363.82</v>
      </c>
      <c r="T180" s="35">
        <v>434.36</v>
      </c>
      <c r="U180" s="36">
        <f t="shared" si="2"/>
        <v>2929.46</v>
      </c>
    </row>
    <row r="181" spans="1:21" s="10" customFormat="1" ht="15.95" customHeight="1">
      <c r="A181" s="69">
        <v>188</v>
      </c>
      <c r="B181" s="31" t="s">
        <v>202</v>
      </c>
      <c r="C181" s="33">
        <v>32030</v>
      </c>
      <c r="D181" s="31" t="s">
        <v>12</v>
      </c>
      <c r="E181" s="69" t="s">
        <v>588</v>
      </c>
      <c r="F181" s="31" t="s">
        <v>403</v>
      </c>
      <c r="G181" s="31" t="s">
        <v>498</v>
      </c>
      <c r="H181" s="35">
        <v>3437.95</v>
      </c>
      <c r="I181" s="35">
        <v>4402.6499999999996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7840.6</v>
      </c>
      <c r="T181" s="35">
        <v>2212.27</v>
      </c>
      <c r="U181" s="36">
        <f t="shared" si="2"/>
        <v>5628.33</v>
      </c>
    </row>
    <row r="182" spans="1:21" s="30" customFormat="1" ht="15.95" customHeight="1">
      <c r="A182" s="69">
        <v>57</v>
      </c>
      <c r="B182" s="31" t="s">
        <v>203</v>
      </c>
      <c r="C182" s="33">
        <v>35317</v>
      </c>
      <c r="D182" s="31" t="s">
        <v>50</v>
      </c>
      <c r="E182" s="69" t="s">
        <v>660</v>
      </c>
      <c r="F182" s="31" t="s">
        <v>403</v>
      </c>
      <c r="G182" s="31" t="s">
        <v>498</v>
      </c>
      <c r="H182" s="35">
        <v>7653.63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5246.78</v>
      </c>
      <c r="O182" s="35">
        <v>0</v>
      </c>
      <c r="P182" s="35">
        <v>0</v>
      </c>
      <c r="Q182" s="35">
        <v>0</v>
      </c>
      <c r="R182" s="35">
        <v>0</v>
      </c>
      <c r="S182" s="35">
        <v>12900.41</v>
      </c>
      <c r="T182" s="35">
        <v>3176.29</v>
      </c>
      <c r="U182" s="36">
        <f t="shared" si="2"/>
        <v>9724.119999999999</v>
      </c>
    </row>
    <row r="183" spans="1:21" s="10" customFormat="1" ht="15.95" customHeight="1">
      <c r="A183" s="69">
        <v>4746</v>
      </c>
      <c r="B183" s="31" t="s">
        <v>204</v>
      </c>
      <c r="C183" s="33">
        <v>38721</v>
      </c>
      <c r="D183" s="31" t="s">
        <v>34</v>
      </c>
      <c r="E183" s="69" t="s">
        <v>588</v>
      </c>
      <c r="F183" s="31" t="s">
        <v>403</v>
      </c>
      <c r="G183" s="31" t="s">
        <v>498</v>
      </c>
      <c r="H183" s="35">
        <v>6234.96</v>
      </c>
      <c r="I183" s="35">
        <v>424.98</v>
      </c>
      <c r="J183" s="35">
        <v>0</v>
      </c>
      <c r="K183" s="35">
        <v>0</v>
      </c>
      <c r="L183" s="35">
        <v>0</v>
      </c>
      <c r="M183" s="35">
        <v>0</v>
      </c>
      <c r="N183" s="35">
        <v>4000</v>
      </c>
      <c r="O183" s="35">
        <v>0</v>
      </c>
      <c r="P183" s="35">
        <v>0</v>
      </c>
      <c r="Q183" s="35">
        <v>0</v>
      </c>
      <c r="R183" s="35">
        <v>10659.94</v>
      </c>
      <c r="S183" s="35">
        <v>21319.88</v>
      </c>
      <c r="T183" s="35">
        <v>7221.55</v>
      </c>
      <c r="U183" s="36">
        <f t="shared" si="2"/>
        <v>14098.330000000002</v>
      </c>
    </row>
    <row r="184" spans="1:21" s="30" customFormat="1" ht="15.95" customHeight="1">
      <c r="A184" s="69">
        <v>4377</v>
      </c>
      <c r="B184" s="31" t="s">
        <v>205</v>
      </c>
      <c r="C184" s="33">
        <v>37102</v>
      </c>
      <c r="D184" s="31" t="s">
        <v>48</v>
      </c>
      <c r="E184" s="69" t="s">
        <v>663</v>
      </c>
      <c r="F184" s="31" t="s">
        <v>403</v>
      </c>
      <c r="G184" s="31" t="s">
        <v>499</v>
      </c>
      <c r="H184" s="35">
        <v>3456.99</v>
      </c>
      <c r="I184" s="35">
        <v>609.95000000000005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4066.94</v>
      </c>
      <c r="T184" s="35">
        <v>612.79</v>
      </c>
      <c r="U184" s="36">
        <f t="shared" si="2"/>
        <v>3454.15</v>
      </c>
    </row>
    <row r="185" spans="1:21" s="30" customFormat="1" ht="15.95" customHeight="1">
      <c r="A185" s="69">
        <v>4473</v>
      </c>
      <c r="B185" s="31" t="s">
        <v>206</v>
      </c>
      <c r="C185" s="33">
        <v>37291</v>
      </c>
      <c r="D185" s="31" t="s">
        <v>12</v>
      </c>
      <c r="E185" s="69" t="s">
        <v>588</v>
      </c>
      <c r="F185" s="31" t="s">
        <v>403</v>
      </c>
      <c r="G185" s="31" t="s">
        <v>498</v>
      </c>
      <c r="H185" s="35">
        <v>3437.95</v>
      </c>
      <c r="I185" s="35">
        <v>1554.85</v>
      </c>
      <c r="J185" s="35">
        <v>0</v>
      </c>
      <c r="K185" s="35">
        <v>0</v>
      </c>
      <c r="L185" s="35">
        <v>0</v>
      </c>
      <c r="M185" s="35">
        <v>0</v>
      </c>
      <c r="N185" s="35">
        <v>1499.29</v>
      </c>
      <c r="O185" s="35">
        <v>0</v>
      </c>
      <c r="P185" s="35">
        <v>202.42</v>
      </c>
      <c r="Q185" s="35">
        <v>0</v>
      </c>
      <c r="R185" s="35">
        <v>0</v>
      </c>
      <c r="S185" s="35">
        <v>6694.51</v>
      </c>
      <c r="T185" s="35">
        <v>1966.14</v>
      </c>
      <c r="U185" s="36">
        <f t="shared" si="2"/>
        <v>4728.37</v>
      </c>
    </row>
    <row r="186" spans="1:21" s="10" customFormat="1" ht="15.95" customHeight="1">
      <c r="A186" s="69">
        <v>5024</v>
      </c>
      <c r="B186" s="31" t="s">
        <v>207</v>
      </c>
      <c r="C186" s="33">
        <v>40848</v>
      </c>
      <c r="D186" s="31" t="s">
        <v>35</v>
      </c>
      <c r="E186" s="69" t="s">
        <v>588</v>
      </c>
      <c r="F186" s="31" t="s">
        <v>403</v>
      </c>
      <c r="G186" s="31" t="s">
        <v>499</v>
      </c>
      <c r="H186" s="35">
        <v>2625.15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163.76</v>
      </c>
      <c r="Q186" s="35">
        <v>0</v>
      </c>
      <c r="R186" s="35">
        <v>0</v>
      </c>
      <c r="S186" s="35">
        <v>2788.91</v>
      </c>
      <c r="T186" s="35">
        <v>274.07</v>
      </c>
      <c r="U186" s="36">
        <f t="shared" si="2"/>
        <v>2514.8399999999997</v>
      </c>
    </row>
    <row r="187" spans="1:21" s="10" customFormat="1" ht="15.95" customHeight="1">
      <c r="A187" s="69">
        <v>1088</v>
      </c>
      <c r="B187" s="31" t="s">
        <v>208</v>
      </c>
      <c r="C187" s="33">
        <v>43047</v>
      </c>
      <c r="D187" s="37" t="s">
        <v>72</v>
      </c>
      <c r="E187" s="69"/>
      <c r="F187" s="31" t="s">
        <v>402</v>
      </c>
      <c r="G187" s="31" t="s">
        <v>499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16224</v>
      </c>
      <c r="O187" s="35">
        <v>0</v>
      </c>
      <c r="P187" s="35">
        <v>0</v>
      </c>
      <c r="Q187" s="35">
        <v>0</v>
      </c>
      <c r="R187" s="35">
        <v>16224</v>
      </c>
      <c r="S187" s="35">
        <v>32448</v>
      </c>
      <c r="T187" s="35">
        <v>11218.34</v>
      </c>
      <c r="U187" s="36">
        <f t="shared" si="2"/>
        <v>21229.66</v>
      </c>
    </row>
    <row r="188" spans="1:21" s="10" customFormat="1" ht="15.95" customHeight="1">
      <c r="A188" s="69">
        <v>5665</v>
      </c>
      <c r="B188" s="31" t="s">
        <v>513</v>
      </c>
      <c r="C188" s="33">
        <v>43986</v>
      </c>
      <c r="D188" s="37" t="s">
        <v>527</v>
      </c>
      <c r="E188" s="69" t="s">
        <v>417</v>
      </c>
      <c r="F188" s="31" t="s">
        <v>403</v>
      </c>
      <c r="G188" s="31" t="s">
        <v>499</v>
      </c>
      <c r="H188" s="35">
        <v>3616.93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165.75</v>
      </c>
      <c r="Q188" s="35">
        <v>0</v>
      </c>
      <c r="R188" s="35">
        <v>0</v>
      </c>
      <c r="S188" s="35">
        <v>3782.68</v>
      </c>
      <c r="T188" s="35">
        <v>468.3</v>
      </c>
      <c r="U188" s="36">
        <f t="shared" si="2"/>
        <v>3314.3799999999997</v>
      </c>
    </row>
    <row r="189" spans="1:21" s="10" customFormat="1" ht="15.95" customHeight="1">
      <c r="A189" s="69">
        <v>4458</v>
      </c>
      <c r="B189" s="31" t="s">
        <v>209</v>
      </c>
      <c r="C189" s="33">
        <v>37196</v>
      </c>
      <c r="D189" s="31" t="s">
        <v>10</v>
      </c>
      <c r="E189" s="69" t="s">
        <v>588</v>
      </c>
      <c r="F189" s="31" t="s">
        <v>403</v>
      </c>
      <c r="G189" s="31" t="s">
        <v>498</v>
      </c>
      <c r="H189" s="35">
        <v>1713.05</v>
      </c>
      <c r="I189" s="35">
        <v>592.21</v>
      </c>
      <c r="J189" s="35">
        <v>0</v>
      </c>
      <c r="K189" s="35">
        <v>0</v>
      </c>
      <c r="L189" s="35">
        <v>0</v>
      </c>
      <c r="M189" s="35">
        <v>0</v>
      </c>
      <c r="N189" s="35">
        <v>1000</v>
      </c>
      <c r="O189" s="35">
        <v>0</v>
      </c>
      <c r="P189" s="35">
        <v>195.41</v>
      </c>
      <c r="Q189" s="35">
        <v>0</v>
      </c>
      <c r="R189" s="35">
        <v>0</v>
      </c>
      <c r="S189" s="35">
        <v>3500.67</v>
      </c>
      <c r="T189" s="35">
        <v>386.33</v>
      </c>
      <c r="U189" s="36">
        <f t="shared" si="2"/>
        <v>3114.34</v>
      </c>
    </row>
    <row r="190" spans="1:21" s="10" customFormat="1" ht="15.95" customHeight="1">
      <c r="A190" s="69">
        <v>5641</v>
      </c>
      <c r="B190" s="31" t="s">
        <v>210</v>
      </c>
      <c r="C190" s="33">
        <v>43864</v>
      </c>
      <c r="D190" s="31" t="s">
        <v>422</v>
      </c>
      <c r="E190" s="69" t="s">
        <v>417</v>
      </c>
      <c r="F190" s="31" t="s">
        <v>403</v>
      </c>
      <c r="G190" s="31" t="s">
        <v>498</v>
      </c>
      <c r="H190" s="35">
        <v>1999.2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4000</v>
      </c>
      <c r="O190" s="35">
        <v>0</v>
      </c>
      <c r="P190" s="35">
        <v>64.17</v>
      </c>
      <c r="Q190" s="35">
        <v>0</v>
      </c>
      <c r="R190" s="35">
        <v>0</v>
      </c>
      <c r="S190" s="35">
        <v>6063.37</v>
      </c>
      <c r="T190" s="35">
        <v>1286.51</v>
      </c>
      <c r="U190" s="36">
        <f t="shared" si="2"/>
        <v>4776.8599999999997</v>
      </c>
    </row>
    <row r="191" spans="1:21" s="10" customFormat="1" ht="15.95" customHeight="1">
      <c r="A191" s="69">
        <v>5451</v>
      </c>
      <c r="B191" s="31" t="s">
        <v>211</v>
      </c>
      <c r="C191" s="33">
        <v>43361</v>
      </c>
      <c r="D191" s="31" t="s">
        <v>21</v>
      </c>
      <c r="E191" s="69" t="s">
        <v>417</v>
      </c>
      <c r="F191" s="31" t="s">
        <v>403</v>
      </c>
      <c r="G191" s="31" t="s">
        <v>499</v>
      </c>
      <c r="H191" s="35">
        <v>1521.14</v>
      </c>
      <c r="I191" s="35">
        <v>0</v>
      </c>
      <c r="J191" s="35">
        <v>220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1741.14</v>
      </c>
      <c r="T191" s="35">
        <v>407.11</v>
      </c>
      <c r="U191" s="36">
        <f t="shared" si="2"/>
        <v>1334.0300000000002</v>
      </c>
    </row>
    <row r="192" spans="1:21" s="30" customFormat="1" ht="15.95" customHeight="1">
      <c r="A192" s="69">
        <v>759</v>
      </c>
      <c r="B192" s="31" t="s">
        <v>212</v>
      </c>
      <c r="C192" s="33">
        <v>36586</v>
      </c>
      <c r="D192" s="31" t="s">
        <v>12</v>
      </c>
      <c r="E192" s="69" t="s">
        <v>588</v>
      </c>
      <c r="F192" s="31" t="s">
        <v>403</v>
      </c>
      <c r="G192" s="31" t="s">
        <v>498</v>
      </c>
      <c r="H192" s="35">
        <v>3437.95</v>
      </c>
      <c r="I192" s="35">
        <v>2054.37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109.18</v>
      </c>
      <c r="Q192" s="35">
        <v>0</v>
      </c>
      <c r="R192" s="35">
        <v>0</v>
      </c>
      <c r="S192" s="35">
        <v>5601.5</v>
      </c>
      <c r="T192" s="35">
        <v>1202.29</v>
      </c>
      <c r="U192" s="36">
        <f t="shared" si="2"/>
        <v>4399.21</v>
      </c>
    </row>
    <row r="193" spans="1:21" s="10" customFormat="1" ht="15.95" customHeight="1">
      <c r="A193" s="69">
        <v>5087</v>
      </c>
      <c r="B193" s="31" t="s">
        <v>213</v>
      </c>
      <c r="C193" s="33">
        <v>41519</v>
      </c>
      <c r="D193" s="31" t="s">
        <v>18</v>
      </c>
      <c r="E193" s="69" t="s">
        <v>660</v>
      </c>
      <c r="F193" s="31" t="s">
        <v>403</v>
      </c>
      <c r="G193" s="31" t="s">
        <v>499</v>
      </c>
      <c r="H193" s="35">
        <v>3763.06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104.63</v>
      </c>
      <c r="Q193" s="35">
        <v>0</v>
      </c>
      <c r="R193" s="35">
        <v>0</v>
      </c>
      <c r="S193" s="35">
        <v>3867.69</v>
      </c>
      <c r="T193" s="35">
        <v>558.04</v>
      </c>
      <c r="U193" s="36">
        <f t="shared" si="2"/>
        <v>3309.65</v>
      </c>
    </row>
    <row r="194" spans="1:21" s="10" customFormat="1" ht="15.95" customHeight="1">
      <c r="A194" s="69">
        <v>240</v>
      </c>
      <c r="B194" s="31" t="s">
        <v>214</v>
      </c>
      <c r="C194" s="33">
        <v>32417</v>
      </c>
      <c r="D194" s="31" t="s">
        <v>12</v>
      </c>
      <c r="E194" s="69" t="s">
        <v>664</v>
      </c>
      <c r="F194" s="31" t="s">
        <v>403</v>
      </c>
      <c r="G194" s="31" t="s">
        <v>498</v>
      </c>
      <c r="H194" s="35">
        <v>3239.66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421.17</v>
      </c>
      <c r="Q194" s="35">
        <v>0</v>
      </c>
      <c r="R194" s="35">
        <v>0</v>
      </c>
      <c r="S194" s="35">
        <v>3660.83</v>
      </c>
      <c r="T194" s="35">
        <v>824.95</v>
      </c>
      <c r="U194" s="36">
        <f t="shared" si="2"/>
        <v>2835.88</v>
      </c>
    </row>
    <row r="195" spans="1:21" s="10" customFormat="1" ht="15.95" customHeight="1">
      <c r="A195" s="69">
        <v>5722</v>
      </c>
      <c r="B195" s="31" t="s">
        <v>567</v>
      </c>
      <c r="C195" s="33">
        <v>44075</v>
      </c>
      <c r="D195" s="35" t="s">
        <v>11</v>
      </c>
      <c r="E195" s="69">
        <v>0</v>
      </c>
      <c r="F195" s="31" t="s">
        <v>400</v>
      </c>
      <c r="G195" s="31" t="s">
        <v>498</v>
      </c>
      <c r="H195" s="35">
        <v>830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86</v>
      </c>
      <c r="P195" s="35">
        <v>0</v>
      </c>
      <c r="Q195" s="35">
        <v>0</v>
      </c>
      <c r="R195" s="35">
        <v>0</v>
      </c>
      <c r="S195" s="35">
        <v>916</v>
      </c>
      <c r="T195" s="35">
        <v>0</v>
      </c>
      <c r="U195" s="36">
        <f t="shared" si="2"/>
        <v>916</v>
      </c>
    </row>
    <row r="196" spans="1:21" s="10" customFormat="1" ht="15.95" customHeight="1">
      <c r="A196" s="69">
        <v>5644</v>
      </c>
      <c r="B196" s="31" t="s">
        <v>476</v>
      </c>
      <c r="C196" s="33">
        <v>43892</v>
      </c>
      <c r="D196" s="31" t="s">
        <v>11</v>
      </c>
      <c r="E196" s="69">
        <v>0</v>
      </c>
      <c r="F196" s="31" t="s">
        <v>400</v>
      </c>
      <c r="G196" s="31" t="s">
        <v>498</v>
      </c>
      <c r="H196" s="35">
        <v>830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86</v>
      </c>
      <c r="P196" s="35">
        <v>0</v>
      </c>
      <c r="Q196" s="35">
        <v>0</v>
      </c>
      <c r="R196" s="35">
        <v>0</v>
      </c>
      <c r="S196" s="35">
        <v>916</v>
      </c>
      <c r="T196" s="35">
        <v>0</v>
      </c>
      <c r="U196" s="36">
        <f t="shared" si="2"/>
        <v>916</v>
      </c>
    </row>
    <row r="197" spans="1:21" s="10" customFormat="1" ht="15.95" customHeight="1">
      <c r="A197" s="69">
        <v>5668</v>
      </c>
      <c r="B197" s="31" t="s">
        <v>514</v>
      </c>
      <c r="C197" s="33">
        <v>43992</v>
      </c>
      <c r="D197" s="31" t="s">
        <v>422</v>
      </c>
      <c r="E197" s="69" t="s">
        <v>417</v>
      </c>
      <c r="F197" s="31" t="s">
        <v>403</v>
      </c>
      <c r="G197" s="31" t="s">
        <v>498</v>
      </c>
      <c r="H197" s="35">
        <v>1999.2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1999.2</v>
      </c>
      <c r="T197" s="35">
        <v>369.37</v>
      </c>
      <c r="U197" s="36">
        <f t="shared" si="2"/>
        <v>1629.83</v>
      </c>
    </row>
    <row r="198" spans="1:21" s="10" customFormat="1" ht="15.95" customHeight="1">
      <c r="A198" s="69">
        <v>5661</v>
      </c>
      <c r="B198" s="31" t="s">
        <v>485</v>
      </c>
      <c r="C198" s="33">
        <v>43945</v>
      </c>
      <c r="D198" s="31" t="s">
        <v>422</v>
      </c>
      <c r="E198" s="69" t="s">
        <v>496</v>
      </c>
      <c r="F198" s="31" t="s">
        <v>403</v>
      </c>
      <c r="G198" s="31" t="s">
        <v>499</v>
      </c>
      <c r="H198" s="35">
        <v>1499.41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167.9</v>
      </c>
      <c r="Q198" s="35">
        <v>0</v>
      </c>
      <c r="R198" s="35">
        <v>0</v>
      </c>
      <c r="S198" s="35">
        <v>1667.31</v>
      </c>
      <c r="T198" s="35">
        <v>118.44</v>
      </c>
      <c r="U198" s="36">
        <f t="shared" si="2"/>
        <v>1548.87</v>
      </c>
    </row>
    <row r="199" spans="1:21" s="30" customFormat="1" ht="15.95" customHeight="1">
      <c r="A199" s="69">
        <v>5443</v>
      </c>
      <c r="B199" s="31" t="s">
        <v>215</v>
      </c>
      <c r="C199" s="33">
        <v>43361</v>
      </c>
      <c r="D199" s="31" t="s">
        <v>4</v>
      </c>
      <c r="E199" s="69" t="s">
        <v>417</v>
      </c>
      <c r="F199" s="31" t="s">
        <v>403</v>
      </c>
      <c r="G199" s="31" t="s">
        <v>498</v>
      </c>
      <c r="H199" s="35">
        <v>3616.93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3616.93</v>
      </c>
      <c r="T199" s="35">
        <v>496.73</v>
      </c>
      <c r="U199" s="36">
        <f t="shared" si="2"/>
        <v>3120.2</v>
      </c>
    </row>
    <row r="200" spans="1:21" s="10" customFormat="1" ht="15.95" customHeight="1">
      <c r="A200" s="69">
        <v>5789</v>
      </c>
      <c r="B200" s="31" t="s">
        <v>633</v>
      </c>
      <c r="C200" s="33">
        <v>44200</v>
      </c>
      <c r="D200" s="31" t="s">
        <v>637</v>
      </c>
      <c r="E200" s="69" t="s">
        <v>417</v>
      </c>
      <c r="F200" s="31" t="s">
        <v>403</v>
      </c>
      <c r="G200" s="31"/>
      <c r="H200" s="35">
        <v>4092.94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4092.94</v>
      </c>
      <c r="T200" s="35">
        <v>624.79</v>
      </c>
      <c r="U200" s="36">
        <f t="shared" si="2"/>
        <v>3468.15</v>
      </c>
    </row>
    <row r="201" spans="1:21" s="30" customFormat="1" ht="15.95" customHeight="1">
      <c r="A201" s="69">
        <v>5800</v>
      </c>
      <c r="B201" s="31" t="s">
        <v>654</v>
      </c>
      <c r="C201" s="33">
        <v>44272</v>
      </c>
      <c r="D201" s="31" t="s">
        <v>422</v>
      </c>
      <c r="E201" s="69" t="s">
        <v>496</v>
      </c>
      <c r="F201" s="31" t="s">
        <v>403</v>
      </c>
      <c r="G201" s="31"/>
      <c r="H201" s="35">
        <v>699.72</v>
      </c>
      <c r="I201" s="35">
        <v>0</v>
      </c>
      <c r="J201" s="35">
        <v>0</v>
      </c>
      <c r="K201" s="35">
        <v>0</v>
      </c>
      <c r="L201" s="35">
        <v>0</v>
      </c>
      <c r="M201" s="35"/>
      <c r="N201" s="35">
        <v>0</v>
      </c>
      <c r="O201" s="35">
        <v>0</v>
      </c>
      <c r="P201" s="35">
        <v>0</v>
      </c>
      <c r="Q201" s="35">
        <v>254.4</v>
      </c>
      <c r="R201" s="35">
        <v>0</v>
      </c>
      <c r="S201" s="35">
        <v>954.12</v>
      </c>
      <c r="T201" s="35">
        <v>52.47</v>
      </c>
      <c r="U201" s="36">
        <f t="shared" si="2"/>
        <v>901.65</v>
      </c>
    </row>
    <row r="202" spans="1:21" s="10" customFormat="1" ht="15.95" customHeight="1">
      <c r="A202" s="69">
        <v>5713</v>
      </c>
      <c r="B202" s="31" t="s">
        <v>556</v>
      </c>
      <c r="C202" s="33">
        <v>44048</v>
      </c>
      <c r="D202" s="31" t="s">
        <v>557</v>
      </c>
      <c r="E202" s="69">
        <v>0</v>
      </c>
      <c r="F202" s="31" t="s">
        <v>403</v>
      </c>
      <c r="G202" s="31" t="s">
        <v>498</v>
      </c>
      <c r="H202" s="35">
        <v>8000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8000</v>
      </c>
      <c r="T202" s="35">
        <v>1880.82</v>
      </c>
      <c r="U202" s="36">
        <f t="shared" ref="U202:U265" si="3">SUM(S202-T202)</f>
        <v>6119.18</v>
      </c>
    </row>
    <row r="203" spans="1:21" s="10" customFormat="1" ht="15.95" customHeight="1">
      <c r="A203" s="69">
        <v>4341</v>
      </c>
      <c r="B203" s="31" t="s">
        <v>216</v>
      </c>
      <c r="C203" s="33">
        <v>37032</v>
      </c>
      <c r="D203" s="31" t="s">
        <v>52</v>
      </c>
      <c r="E203" s="69" t="s">
        <v>588</v>
      </c>
      <c r="F203" s="31" t="s">
        <v>403</v>
      </c>
      <c r="G203" s="31" t="s">
        <v>498</v>
      </c>
      <c r="H203" s="35">
        <v>5374.24</v>
      </c>
      <c r="I203" s="35">
        <v>50.96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201.99</v>
      </c>
      <c r="Q203" s="35">
        <v>0</v>
      </c>
      <c r="R203" s="35">
        <v>0</v>
      </c>
      <c r="S203" s="35">
        <v>5627.19</v>
      </c>
      <c r="T203" s="35">
        <v>1118</v>
      </c>
      <c r="U203" s="36">
        <f t="shared" si="3"/>
        <v>4509.1899999999996</v>
      </c>
    </row>
    <row r="204" spans="1:21" s="10" customFormat="1" ht="15.95" customHeight="1">
      <c r="A204" s="69">
        <v>5256</v>
      </c>
      <c r="B204" s="31" t="s">
        <v>217</v>
      </c>
      <c r="C204" s="33">
        <v>42927</v>
      </c>
      <c r="D204" s="31" t="s">
        <v>31</v>
      </c>
      <c r="E204" s="69" t="s">
        <v>588</v>
      </c>
      <c r="F204" s="31" t="s">
        <v>403</v>
      </c>
      <c r="G204" s="31" t="s">
        <v>498</v>
      </c>
      <c r="H204" s="35">
        <v>1713.05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1713.05</v>
      </c>
      <c r="T204" s="35">
        <v>726.22</v>
      </c>
      <c r="U204" s="36">
        <f t="shared" si="3"/>
        <v>986.82999999999993</v>
      </c>
    </row>
    <row r="205" spans="1:21" s="10" customFormat="1" ht="15.95" customHeight="1">
      <c r="A205" s="69">
        <v>365</v>
      </c>
      <c r="B205" s="31" t="s">
        <v>218</v>
      </c>
      <c r="C205" s="33">
        <v>32203</v>
      </c>
      <c r="D205" s="31" t="s">
        <v>12</v>
      </c>
      <c r="E205" s="69" t="s">
        <v>588</v>
      </c>
      <c r="F205" s="31" t="s">
        <v>403</v>
      </c>
      <c r="G205" s="31" t="s">
        <v>498</v>
      </c>
      <c r="H205" s="35">
        <v>3437.95</v>
      </c>
      <c r="I205" s="35">
        <v>523.89</v>
      </c>
      <c r="J205" s="35">
        <v>0</v>
      </c>
      <c r="K205" s="35">
        <v>2641.23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6603.07</v>
      </c>
      <c r="T205" s="35">
        <v>1734.74</v>
      </c>
      <c r="U205" s="36">
        <f t="shared" si="3"/>
        <v>4868.33</v>
      </c>
    </row>
    <row r="206" spans="1:21" s="30" customFormat="1" ht="15.95" customHeight="1">
      <c r="A206" s="69">
        <v>5762</v>
      </c>
      <c r="B206" s="31" t="s">
        <v>596</v>
      </c>
      <c r="C206" s="33">
        <v>44158</v>
      </c>
      <c r="D206" s="31" t="s">
        <v>591</v>
      </c>
      <c r="E206" s="88">
        <v>0</v>
      </c>
      <c r="F206" s="31" t="s">
        <v>403</v>
      </c>
      <c r="G206" s="31" t="s">
        <v>498</v>
      </c>
      <c r="H206" s="35">
        <v>2400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2400</v>
      </c>
      <c r="T206" s="35">
        <v>227.19</v>
      </c>
      <c r="U206" s="36">
        <f t="shared" si="3"/>
        <v>2172.81</v>
      </c>
    </row>
    <row r="207" spans="1:21" s="10" customFormat="1" ht="15.95" customHeight="1">
      <c r="A207" s="69">
        <v>5634</v>
      </c>
      <c r="B207" s="31" t="s">
        <v>468</v>
      </c>
      <c r="C207" s="33">
        <v>43844</v>
      </c>
      <c r="D207" s="31" t="s">
        <v>11</v>
      </c>
      <c r="E207" s="69">
        <v>0</v>
      </c>
      <c r="F207" s="31" t="s">
        <v>400</v>
      </c>
      <c r="G207" s="31" t="s">
        <v>499</v>
      </c>
      <c r="H207" s="35">
        <v>830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86</v>
      </c>
      <c r="P207" s="35">
        <v>0</v>
      </c>
      <c r="Q207" s="35">
        <v>0</v>
      </c>
      <c r="R207" s="35">
        <v>0</v>
      </c>
      <c r="S207" s="35">
        <v>916</v>
      </c>
      <c r="T207" s="35">
        <v>0</v>
      </c>
      <c r="U207" s="36">
        <f t="shared" si="3"/>
        <v>916</v>
      </c>
    </row>
    <row r="208" spans="1:21" s="10" customFormat="1" ht="15.95" customHeight="1">
      <c r="A208" s="69">
        <v>5656</v>
      </c>
      <c r="B208" s="31" t="s">
        <v>486</v>
      </c>
      <c r="C208" s="33">
        <v>43929</v>
      </c>
      <c r="D208" s="31" t="s">
        <v>11</v>
      </c>
      <c r="E208" s="69">
        <v>0</v>
      </c>
      <c r="F208" s="31" t="s">
        <v>400</v>
      </c>
      <c r="G208" s="31" t="s">
        <v>498</v>
      </c>
      <c r="H208" s="35">
        <v>830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86</v>
      </c>
      <c r="P208" s="35">
        <v>0</v>
      </c>
      <c r="Q208" s="35">
        <v>0</v>
      </c>
      <c r="R208" s="35">
        <v>0</v>
      </c>
      <c r="S208" s="35">
        <v>916</v>
      </c>
      <c r="T208" s="35">
        <v>0</v>
      </c>
      <c r="U208" s="36">
        <f t="shared" si="3"/>
        <v>916</v>
      </c>
    </row>
    <row r="209" spans="1:21" s="10" customFormat="1" ht="15.95" customHeight="1">
      <c r="A209" s="69">
        <v>505</v>
      </c>
      <c r="B209" s="31" t="s">
        <v>219</v>
      </c>
      <c r="C209" s="33">
        <v>35874</v>
      </c>
      <c r="D209" s="31" t="s">
        <v>36</v>
      </c>
      <c r="E209" s="69" t="s">
        <v>588</v>
      </c>
      <c r="F209" s="31" t="s">
        <v>403</v>
      </c>
      <c r="G209" s="31" t="s">
        <v>499</v>
      </c>
      <c r="H209" s="35">
        <v>2625.15</v>
      </c>
      <c r="I209" s="35">
        <v>0</v>
      </c>
      <c r="J209" s="35">
        <v>681.56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326.67</v>
      </c>
      <c r="Q209" s="35">
        <v>0</v>
      </c>
      <c r="R209" s="35">
        <v>3245.17</v>
      </c>
      <c r="S209" s="35">
        <v>6878.55</v>
      </c>
      <c r="T209" s="35">
        <v>728.36</v>
      </c>
      <c r="U209" s="36">
        <f t="shared" si="3"/>
        <v>6150.1900000000005</v>
      </c>
    </row>
    <row r="210" spans="1:21" s="10" customFormat="1" ht="15.95" customHeight="1">
      <c r="A210" s="69">
        <v>4984</v>
      </c>
      <c r="B210" s="31" t="s">
        <v>220</v>
      </c>
      <c r="C210" s="33">
        <v>40634</v>
      </c>
      <c r="D210" s="31" t="s">
        <v>18</v>
      </c>
      <c r="E210" s="69" t="s">
        <v>662</v>
      </c>
      <c r="F210" s="31" t="s">
        <v>403</v>
      </c>
      <c r="G210" s="31" t="s">
        <v>499</v>
      </c>
      <c r="H210" s="35">
        <v>3993.39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3993.39</v>
      </c>
      <c r="T210" s="35">
        <v>647.01</v>
      </c>
      <c r="U210" s="36">
        <f t="shared" si="3"/>
        <v>3346.38</v>
      </c>
    </row>
    <row r="211" spans="1:21" s="30" customFormat="1" ht="15.95" customHeight="1">
      <c r="A211" s="69">
        <v>5676</v>
      </c>
      <c r="B211" s="31" t="s">
        <v>515</v>
      </c>
      <c r="C211" s="33">
        <v>43998</v>
      </c>
      <c r="D211" s="31" t="s">
        <v>422</v>
      </c>
      <c r="E211" s="69" t="s">
        <v>417</v>
      </c>
      <c r="F211" s="31" t="s">
        <v>403</v>
      </c>
      <c r="G211" s="31" t="s">
        <v>498</v>
      </c>
      <c r="H211" s="35">
        <v>1999.2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1999.2</v>
      </c>
      <c r="T211" s="35">
        <v>288.37</v>
      </c>
      <c r="U211" s="36">
        <f t="shared" si="3"/>
        <v>1710.83</v>
      </c>
    </row>
    <row r="212" spans="1:21" s="10" customFormat="1" ht="15.95" customHeight="1">
      <c r="A212" s="69">
        <v>5155</v>
      </c>
      <c r="B212" s="31" t="s">
        <v>221</v>
      </c>
      <c r="C212" s="33">
        <v>42534</v>
      </c>
      <c r="D212" s="31" t="s">
        <v>4</v>
      </c>
      <c r="E212" s="69" t="s">
        <v>659</v>
      </c>
      <c r="F212" s="31" t="s">
        <v>403</v>
      </c>
      <c r="G212" s="31" t="s">
        <v>498</v>
      </c>
      <c r="H212" s="35">
        <v>3689.29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114.76</v>
      </c>
      <c r="Q212" s="35">
        <v>0</v>
      </c>
      <c r="R212" s="35">
        <v>0</v>
      </c>
      <c r="S212" s="35">
        <v>3804.05</v>
      </c>
      <c r="T212" s="35">
        <v>516.20000000000005</v>
      </c>
      <c r="U212" s="36">
        <f t="shared" si="3"/>
        <v>3287.8500000000004</v>
      </c>
    </row>
    <row r="213" spans="1:21" s="10" customFormat="1" ht="15.95" customHeight="1">
      <c r="A213" s="69">
        <v>369</v>
      </c>
      <c r="B213" s="31" t="s">
        <v>222</v>
      </c>
      <c r="C213" s="33">
        <v>35856</v>
      </c>
      <c r="D213" s="31" t="s">
        <v>42</v>
      </c>
      <c r="E213" s="69" t="s">
        <v>588</v>
      </c>
      <c r="F213" s="31" t="s">
        <v>403</v>
      </c>
      <c r="G213" s="31" t="s">
        <v>499</v>
      </c>
      <c r="H213" s="35">
        <v>4073.26</v>
      </c>
      <c r="I213" s="35">
        <v>392.57</v>
      </c>
      <c r="J213" s="35">
        <v>660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5125.83</v>
      </c>
      <c r="T213" s="35">
        <v>958.07</v>
      </c>
      <c r="U213" s="36">
        <f t="shared" si="3"/>
        <v>4167.76</v>
      </c>
    </row>
    <row r="214" spans="1:21" s="10" customFormat="1" ht="15.95" customHeight="1">
      <c r="A214" s="69">
        <v>4603</v>
      </c>
      <c r="B214" s="31" t="s">
        <v>223</v>
      </c>
      <c r="C214" s="33">
        <v>37803</v>
      </c>
      <c r="D214" s="31" t="s">
        <v>42</v>
      </c>
      <c r="E214" s="69" t="s">
        <v>588</v>
      </c>
      <c r="F214" s="31" t="s">
        <v>403</v>
      </c>
      <c r="G214" s="31" t="s">
        <v>499</v>
      </c>
      <c r="H214" s="35">
        <v>4073.26</v>
      </c>
      <c r="I214" s="35">
        <v>0</v>
      </c>
      <c r="J214" s="35">
        <v>660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4733.26</v>
      </c>
      <c r="T214" s="35">
        <v>741.83</v>
      </c>
      <c r="U214" s="36">
        <f t="shared" si="3"/>
        <v>3991.4300000000003</v>
      </c>
    </row>
    <row r="215" spans="1:21" s="10" customFormat="1" ht="15.95" customHeight="1">
      <c r="A215" s="69">
        <v>5164</v>
      </c>
      <c r="B215" s="31" t="s">
        <v>224</v>
      </c>
      <c r="C215" s="33">
        <v>42660</v>
      </c>
      <c r="D215" s="31" t="s">
        <v>15</v>
      </c>
      <c r="E215" s="69" t="s">
        <v>659</v>
      </c>
      <c r="F215" s="31" t="s">
        <v>403</v>
      </c>
      <c r="G215" s="31" t="s">
        <v>498</v>
      </c>
      <c r="H215" s="35">
        <v>2039.2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1333.33</v>
      </c>
      <c r="O215" s="35">
        <v>0</v>
      </c>
      <c r="P215" s="35">
        <v>174.12</v>
      </c>
      <c r="Q215" s="35">
        <v>0</v>
      </c>
      <c r="R215" s="35">
        <v>0</v>
      </c>
      <c r="S215" s="35">
        <v>3546.65</v>
      </c>
      <c r="T215" s="35">
        <v>454.99</v>
      </c>
      <c r="U215" s="36">
        <f t="shared" si="3"/>
        <v>3091.66</v>
      </c>
    </row>
    <row r="216" spans="1:21" s="10" customFormat="1" ht="15.95" customHeight="1">
      <c r="A216" s="69">
        <v>5742</v>
      </c>
      <c r="B216" s="31" t="s">
        <v>583</v>
      </c>
      <c r="C216" s="33">
        <v>44125</v>
      </c>
      <c r="D216" s="31" t="s">
        <v>584</v>
      </c>
      <c r="E216" s="88">
        <v>0</v>
      </c>
      <c r="F216" s="31" t="s">
        <v>403</v>
      </c>
      <c r="G216" s="31" t="s">
        <v>498</v>
      </c>
      <c r="H216" s="35">
        <v>4092.94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4092.94</v>
      </c>
      <c r="T216" s="35">
        <v>624.79</v>
      </c>
      <c r="U216" s="36">
        <f t="shared" si="3"/>
        <v>3468.15</v>
      </c>
    </row>
    <row r="217" spans="1:21" s="10" customFormat="1" ht="15.95" customHeight="1">
      <c r="A217" s="69">
        <v>5560</v>
      </c>
      <c r="B217" s="31" t="s">
        <v>225</v>
      </c>
      <c r="C217" s="33">
        <v>43671</v>
      </c>
      <c r="D217" s="31" t="s">
        <v>15</v>
      </c>
      <c r="E217" s="69" t="s">
        <v>417</v>
      </c>
      <c r="F217" s="31" t="s">
        <v>404</v>
      </c>
      <c r="G217" s="31" t="s">
        <v>498</v>
      </c>
      <c r="H217" s="35">
        <v>1999.2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1999.2</v>
      </c>
      <c r="T217" s="35">
        <v>315.37</v>
      </c>
      <c r="U217" s="36">
        <f t="shared" si="3"/>
        <v>1683.83</v>
      </c>
    </row>
    <row r="218" spans="1:21" s="10" customFormat="1" ht="15.95" customHeight="1">
      <c r="A218" s="69">
        <v>5600</v>
      </c>
      <c r="B218" s="31" t="s">
        <v>446</v>
      </c>
      <c r="C218" s="33">
        <v>43767</v>
      </c>
      <c r="D218" s="31" t="s">
        <v>422</v>
      </c>
      <c r="E218" s="69" t="s">
        <v>496</v>
      </c>
      <c r="F218" s="31" t="s">
        <v>403</v>
      </c>
      <c r="G218" s="31" t="s">
        <v>499</v>
      </c>
      <c r="H218" s="35">
        <v>1499.41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506.24</v>
      </c>
      <c r="Q218" s="35">
        <v>0</v>
      </c>
      <c r="R218" s="35">
        <v>0</v>
      </c>
      <c r="S218" s="35">
        <v>2005.65</v>
      </c>
      <c r="T218" s="35">
        <v>118.44</v>
      </c>
      <c r="U218" s="36">
        <f t="shared" si="3"/>
        <v>1887.21</v>
      </c>
    </row>
    <row r="219" spans="1:21" s="10" customFormat="1" ht="15.95" customHeight="1">
      <c r="A219" s="69">
        <v>4636</v>
      </c>
      <c r="B219" s="31" t="s">
        <v>226</v>
      </c>
      <c r="C219" s="33">
        <v>38211</v>
      </c>
      <c r="D219" s="31" t="s">
        <v>30</v>
      </c>
      <c r="E219" s="69" t="s">
        <v>662</v>
      </c>
      <c r="F219" s="31" t="s">
        <v>403</v>
      </c>
      <c r="G219" s="31" t="s">
        <v>499</v>
      </c>
      <c r="H219" s="35">
        <v>5268.88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5268.88</v>
      </c>
      <c r="T219" s="35">
        <v>1789.17</v>
      </c>
      <c r="U219" s="36">
        <f t="shared" si="3"/>
        <v>3479.71</v>
      </c>
    </row>
    <row r="220" spans="1:21" s="10" customFormat="1" ht="15.95" customHeight="1">
      <c r="A220" s="69">
        <v>5453</v>
      </c>
      <c r="B220" s="31" t="s">
        <v>227</v>
      </c>
      <c r="C220" s="33">
        <v>43361</v>
      </c>
      <c r="D220" s="31" t="s">
        <v>4</v>
      </c>
      <c r="E220" s="69" t="s">
        <v>417</v>
      </c>
      <c r="F220" s="31" t="s">
        <v>403</v>
      </c>
      <c r="G220" s="31" t="s">
        <v>498</v>
      </c>
      <c r="H220" s="35">
        <v>3616.93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114.76</v>
      </c>
      <c r="Q220" s="35">
        <v>0</v>
      </c>
      <c r="R220" s="35">
        <v>0</v>
      </c>
      <c r="S220" s="35">
        <v>3731.69</v>
      </c>
      <c r="T220" s="35">
        <v>523.73</v>
      </c>
      <c r="U220" s="36">
        <f t="shared" si="3"/>
        <v>3207.96</v>
      </c>
    </row>
    <row r="221" spans="1:21" s="10" customFormat="1" ht="15.95" customHeight="1">
      <c r="A221" s="69">
        <v>111</v>
      </c>
      <c r="B221" s="31" t="s">
        <v>228</v>
      </c>
      <c r="C221" s="33">
        <v>32783</v>
      </c>
      <c r="D221" s="31" t="s">
        <v>16</v>
      </c>
      <c r="E221" s="69" t="s">
        <v>588</v>
      </c>
      <c r="F221" s="31" t="s">
        <v>403</v>
      </c>
      <c r="G221" s="31" t="s">
        <v>498</v>
      </c>
      <c r="H221" s="35">
        <v>5374.24</v>
      </c>
      <c r="I221" s="35">
        <v>2519.3200000000002</v>
      </c>
      <c r="J221" s="35">
        <v>0</v>
      </c>
      <c r="K221" s="35">
        <v>0</v>
      </c>
      <c r="L221" s="35">
        <v>0</v>
      </c>
      <c r="M221" s="35">
        <v>0</v>
      </c>
      <c r="N221" s="35">
        <v>5303.04</v>
      </c>
      <c r="O221" s="35">
        <v>0</v>
      </c>
      <c r="P221" s="35">
        <v>248.32</v>
      </c>
      <c r="Q221" s="35">
        <v>0</v>
      </c>
      <c r="R221" s="35">
        <v>0</v>
      </c>
      <c r="S221" s="35">
        <v>13444.92</v>
      </c>
      <c r="T221" s="35">
        <v>3786.27</v>
      </c>
      <c r="U221" s="36">
        <f t="shared" si="3"/>
        <v>9658.65</v>
      </c>
    </row>
    <row r="222" spans="1:21" s="30" customFormat="1" ht="15.95" customHeight="1">
      <c r="A222" s="69">
        <v>1063</v>
      </c>
      <c r="B222" s="31" t="s">
        <v>229</v>
      </c>
      <c r="C222" s="33">
        <v>41071</v>
      </c>
      <c r="D222" s="37" t="s">
        <v>442</v>
      </c>
      <c r="E222" s="69">
        <v>0</v>
      </c>
      <c r="F222" s="31" t="s">
        <v>402</v>
      </c>
      <c r="G222" s="31" t="s">
        <v>498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4000</v>
      </c>
      <c r="O222" s="35">
        <v>0</v>
      </c>
      <c r="P222" s="35">
        <v>0</v>
      </c>
      <c r="Q222" s="35">
        <v>0</v>
      </c>
      <c r="R222" s="35">
        <v>0</v>
      </c>
      <c r="S222" s="35">
        <v>4000</v>
      </c>
      <c r="T222" s="35">
        <v>164.88</v>
      </c>
      <c r="U222" s="36">
        <f t="shared" si="3"/>
        <v>3835.12</v>
      </c>
    </row>
    <row r="223" spans="1:21" s="9" customFormat="1" ht="15.95" customHeight="1">
      <c r="A223" s="69">
        <v>5679</v>
      </c>
      <c r="B223" s="31" t="s">
        <v>516</v>
      </c>
      <c r="C223" s="33">
        <v>44004</v>
      </c>
      <c r="D223" s="37" t="s">
        <v>427</v>
      </c>
      <c r="E223" s="69" t="s">
        <v>417</v>
      </c>
      <c r="F223" s="31" t="s">
        <v>403</v>
      </c>
      <c r="G223" s="31" t="s">
        <v>498</v>
      </c>
      <c r="H223" s="35">
        <v>3616.93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114.76</v>
      </c>
      <c r="Q223" s="35">
        <v>0</v>
      </c>
      <c r="R223" s="35">
        <v>0</v>
      </c>
      <c r="S223" s="35">
        <v>3731.69</v>
      </c>
      <c r="T223" s="35">
        <v>463.3</v>
      </c>
      <c r="U223" s="36">
        <f t="shared" si="3"/>
        <v>3268.39</v>
      </c>
    </row>
    <row r="224" spans="1:21" s="9" customFormat="1" ht="15.95" customHeight="1">
      <c r="A224" s="69">
        <v>5760</v>
      </c>
      <c r="B224" s="31" t="s">
        <v>597</v>
      </c>
      <c r="C224" s="33">
        <v>44158</v>
      </c>
      <c r="D224" s="31" t="s">
        <v>591</v>
      </c>
      <c r="E224" s="88">
        <v>0</v>
      </c>
      <c r="F224" s="31" t="s">
        <v>403</v>
      </c>
      <c r="G224" s="31" t="s">
        <v>498</v>
      </c>
      <c r="H224" s="35">
        <v>2400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2400</v>
      </c>
      <c r="T224" s="35">
        <v>205.39</v>
      </c>
      <c r="U224" s="36">
        <f t="shared" si="3"/>
        <v>2194.61</v>
      </c>
    </row>
    <row r="225" spans="1:21" s="9" customFormat="1" ht="15.95" customHeight="1">
      <c r="A225" s="69">
        <v>433</v>
      </c>
      <c r="B225" s="31" t="s">
        <v>230</v>
      </c>
      <c r="C225" s="33">
        <v>34822</v>
      </c>
      <c r="D225" s="31" t="s">
        <v>10</v>
      </c>
      <c r="E225" s="69" t="s">
        <v>588</v>
      </c>
      <c r="F225" s="31" t="s">
        <v>403</v>
      </c>
      <c r="G225" s="31" t="s">
        <v>498</v>
      </c>
      <c r="H225" s="35">
        <v>1713.05</v>
      </c>
      <c r="I225" s="35">
        <v>1162.7</v>
      </c>
      <c r="J225" s="35">
        <v>220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3095.75</v>
      </c>
      <c r="T225" s="35">
        <v>1106.04</v>
      </c>
      <c r="U225" s="36">
        <f t="shared" si="3"/>
        <v>1989.71</v>
      </c>
    </row>
    <row r="226" spans="1:21" s="9" customFormat="1" ht="15.95" customHeight="1">
      <c r="A226" s="69">
        <v>5728</v>
      </c>
      <c r="B226" s="31" t="s">
        <v>568</v>
      </c>
      <c r="C226" s="33">
        <v>44088</v>
      </c>
      <c r="D226" s="35" t="s">
        <v>18</v>
      </c>
      <c r="E226" s="69" t="s">
        <v>417</v>
      </c>
      <c r="F226" s="31" t="s">
        <v>403</v>
      </c>
      <c r="G226" s="31" t="s">
        <v>498</v>
      </c>
      <c r="H226" s="35">
        <v>3616.93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187.69</v>
      </c>
      <c r="Q226" s="35">
        <v>0</v>
      </c>
      <c r="R226" s="35">
        <v>0</v>
      </c>
      <c r="S226" s="35">
        <v>3804.62</v>
      </c>
      <c r="T226" s="35">
        <v>491.73</v>
      </c>
      <c r="U226" s="36">
        <f t="shared" si="3"/>
        <v>3312.89</v>
      </c>
    </row>
    <row r="227" spans="1:21" s="10" customFormat="1" ht="15.95" customHeight="1">
      <c r="A227" s="69">
        <v>4525</v>
      </c>
      <c r="B227" s="31" t="s">
        <v>231</v>
      </c>
      <c r="C227" s="33">
        <v>37414</v>
      </c>
      <c r="D227" s="31" t="s">
        <v>16</v>
      </c>
      <c r="E227" s="69" t="s">
        <v>588</v>
      </c>
      <c r="F227" s="31" t="s">
        <v>403</v>
      </c>
      <c r="G227" s="31" t="s">
        <v>498</v>
      </c>
      <c r="H227" s="35">
        <v>5374.24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5374.24</v>
      </c>
      <c r="T227" s="35">
        <v>1046.03</v>
      </c>
      <c r="U227" s="36">
        <f t="shared" si="3"/>
        <v>4328.21</v>
      </c>
    </row>
    <row r="228" spans="1:21" s="10" customFormat="1" ht="15.95" customHeight="1">
      <c r="A228" s="69">
        <v>757</v>
      </c>
      <c r="B228" s="31" t="s">
        <v>232</v>
      </c>
      <c r="C228" s="33">
        <v>36586</v>
      </c>
      <c r="D228" s="31" t="s">
        <v>12</v>
      </c>
      <c r="E228" s="69" t="s">
        <v>588</v>
      </c>
      <c r="F228" s="31" t="s">
        <v>403</v>
      </c>
      <c r="G228" s="31" t="s">
        <v>498</v>
      </c>
      <c r="H228" s="35">
        <v>3437.95</v>
      </c>
      <c r="I228" s="35">
        <v>2054.37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229.98</v>
      </c>
      <c r="Q228" s="35">
        <v>0</v>
      </c>
      <c r="R228" s="35">
        <v>0</v>
      </c>
      <c r="S228" s="35">
        <v>5722.3</v>
      </c>
      <c r="T228" s="35">
        <v>1151.54</v>
      </c>
      <c r="U228" s="36">
        <f t="shared" si="3"/>
        <v>4570.76</v>
      </c>
    </row>
    <row r="229" spans="1:21" s="10" customFormat="1" ht="15.95" customHeight="1">
      <c r="A229" s="69">
        <v>5550</v>
      </c>
      <c r="B229" s="31" t="s">
        <v>233</v>
      </c>
      <c r="C229" s="33">
        <v>43661</v>
      </c>
      <c r="D229" s="31" t="s">
        <v>73</v>
      </c>
      <c r="E229" s="69">
        <v>0</v>
      </c>
      <c r="F229" s="31" t="s">
        <v>404</v>
      </c>
      <c r="G229" s="31" t="s">
        <v>499</v>
      </c>
      <c r="H229" s="35">
        <v>6000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6000</v>
      </c>
      <c r="T229" s="35">
        <v>2824.71</v>
      </c>
      <c r="U229" s="36">
        <f t="shared" si="3"/>
        <v>3175.29</v>
      </c>
    </row>
    <row r="230" spans="1:21" s="30" customFormat="1" ht="15.95" customHeight="1">
      <c r="A230" s="69">
        <v>5481</v>
      </c>
      <c r="B230" s="31" t="s">
        <v>234</v>
      </c>
      <c r="C230" s="33">
        <v>43516</v>
      </c>
      <c r="D230" s="31" t="s">
        <v>20</v>
      </c>
      <c r="E230" s="69">
        <v>4</v>
      </c>
      <c r="F230" s="31" t="s">
        <v>403</v>
      </c>
      <c r="G230" s="31" t="s">
        <v>499</v>
      </c>
      <c r="H230" s="35">
        <v>10400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146.26</v>
      </c>
      <c r="Q230" s="35">
        <v>0</v>
      </c>
      <c r="R230" s="35">
        <v>0</v>
      </c>
      <c r="S230" s="35">
        <v>10546.26</v>
      </c>
      <c r="T230" s="35">
        <v>2540.8200000000002</v>
      </c>
      <c r="U230" s="36">
        <f t="shared" si="3"/>
        <v>8005.4400000000005</v>
      </c>
    </row>
    <row r="231" spans="1:21" s="10" customFormat="1" ht="15.95" customHeight="1">
      <c r="A231" s="69">
        <v>5606</v>
      </c>
      <c r="B231" s="31" t="s">
        <v>456</v>
      </c>
      <c r="C231" s="33">
        <v>43770</v>
      </c>
      <c r="D231" s="31" t="s">
        <v>11</v>
      </c>
      <c r="E231" s="69">
        <v>0</v>
      </c>
      <c r="F231" s="31" t="s">
        <v>400</v>
      </c>
      <c r="G231" s="31" t="s">
        <v>498</v>
      </c>
      <c r="H231" s="35">
        <v>830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86</v>
      </c>
      <c r="P231" s="35">
        <v>0</v>
      </c>
      <c r="Q231" s="35">
        <v>0</v>
      </c>
      <c r="R231" s="35">
        <v>0</v>
      </c>
      <c r="S231" s="35">
        <v>916</v>
      </c>
      <c r="T231" s="35">
        <v>27.67</v>
      </c>
      <c r="U231" s="36">
        <f t="shared" si="3"/>
        <v>888.33</v>
      </c>
    </row>
    <row r="232" spans="1:21" s="10" customFormat="1" ht="15.95" customHeight="1">
      <c r="A232" s="69">
        <v>4701</v>
      </c>
      <c r="B232" s="31" t="s">
        <v>235</v>
      </c>
      <c r="C232" s="33">
        <v>38596</v>
      </c>
      <c r="D232" s="31" t="s">
        <v>16</v>
      </c>
      <c r="E232" s="69" t="s">
        <v>662</v>
      </c>
      <c r="F232" s="31" t="s">
        <v>403</v>
      </c>
      <c r="G232" s="31" t="s">
        <v>498</v>
      </c>
      <c r="H232" s="35">
        <v>5268.88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5268.88</v>
      </c>
      <c r="T232" s="35">
        <v>1128.43</v>
      </c>
      <c r="U232" s="36">
        <f t="shared" si="3"/>
        <v>4140.45</v>
      </c>
    </row>
    <row r="233" spans="1:21" s="10" customFormat="1" ht="15.95" customHeight="1">
      <c r="A233" s="69">
        <v>5414</v>
      </c>
      <c r="B233" s="31" t="s">
        <v>236</v>
      </c>
      <c r="C233" s="33">
        <v>43339</v>
      </c>
      <c r="D233" s="31" t="s">
        <v>20</v>
      </c>
      <c r="E233" s="69">
        <v>2</v>
      </c>
      <c r="F233" s="31" t="s">
        <v>403</v>
      </c>
      <c r="G233" s="31" t="s">
        <v>498</v>
      </c>
      <c r="H233" s="35">
        <v>5200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116.08</v>
      </c>
      <c r="Q233" s="35">
        <v>0</v>
      </c>
      <c r="R233" s="35">
        <v>0</v>
      </c>
      <c r="S233" s="35">
        <v>5316.08</v>
      </c>
      <c r="T233" s="35">
        <v>1307.98</v>
      </c>
      <c r="U233" s="36">
        <f t="shared" si="3"/>
        <v>4008.1</v>
      </c>
    </row>
    <row r="234" spans="1:21" s="10" customFormat="1" ht="15.95" customHeight="1">
      <c r="A234" s="69">
        <v>5740</v>
      </c>
      <c r="B234" s="31" t="s">
        <v>585</v>
      </c>
      <c r="C234" s="33">
        <v>44105</v>
      </c>
      <c r="D234" s="31" t="s">
        <v>73</v>
      </c>
      <c r="E234" s="88">
        <v>0</v>
      </c>
      <c r="F234" s="31" t="s">
        <v>403</v>
      </c>
      <c r="G234" s="31" t="s">
        <v>498</v>
      </c>
      <c r="H234" s="35">
        <v>6000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6000</v>
      </c>
      <c r="T234" s="35">
        <v>1286.81</v>
      </c>
      <c r="U234" s="36">
        <f t="shared" si="3"/>
        <v>4713.1900000000005</v>
      </c>
    </row>
    <row r="235" spans="1:21" s="10" customFormat="1" ht="15.95" customHeight="1">
      <c r="A235" s="69">
        <v>283</v>
      </c>
      <c r="B235" s="31" t="s">
        <v>237</v>
      </c>
      <c r="C235" s="33">
        <v>35319</v>
      </c>
      <c r="D235" s="31" t="s">
        <v>16</v>
      </c>
      <c r="E235" s="69" t="s">
        <v>588</v>
      </c>
      <c r="F235" s="31" t="s">
        <v>403</v>
      </c>
      <c r="G235" s="31" t="s">
        <v>498</v>
      </c>
      <c r="H235" s="35">
        <v>5374.24</v>
      </c>
      <c r="I235" s="35">
        <v>824.63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264.83999999999997</v>
      </c>
      <c r="Q235" s="35">
        <v>0</v>
      </c>
      <c r="R235" s="35">
        <v>0</v>
      </c>
      <c r="S235" s="35">
        <v>6463.71</v>
      </c>
      <c r="T235" s="35">
        <v>1390.55</v>
      </c>
      <c r="U235" s="36">
        <f t="shared" si="3"/>
        <v>5073.16</v>
      </c>
    </row>
    <row r="236" spans="1:21" s="30" customFormat="1" ht="15.95" customHeight="1">
      <c r="A236" s="69">
        <v>5102</v>
      </c>
      <c r="B236" s="31" t="s">
        <v>238</v>
      </c>
      <c r="C236" s="33">
        <v>41823</v>
      </c>
      <c r="D236" s="31" t="s">
        <v>18</v>
      </c>
      <c r="E236" s="69" t="s">
        <v>660</v>
      </c>
      <c r="F236" s="31" t="s">
        <v>403</v>
      </c>
      <c r="G236" s="31" t="s">
        <v>499</v>
      </c>
      <c r="H236" s="35">
        <v>3763.06</v>
      </c>
      <c r="I236" s="35">
        <v>0</v>
      </c>
      <c r="J236" s="35">
        <v>0</v>
      </c>
      <c r="K236" s="35">
        <v>826.6</v>
      </c>
      <c r="L236" s="35">
        <v>0</v>
      </c>
      <c r="M236" s="35">
        <v>0</v>
      </c>
      <c r="N236" s="35">
        <v>3000</v>
      </c>
      <c r="O236" s="35">
        <v>0</v>
      </c>
      <c r="P236" s="35">
        <v>0</v>
      </c>
      <c r="Q236" s="35">
        <v>0</v>
      </c>
      <c r="R236" s="35">
        <v>6763.06</v>
      </c>
      <c r="S236" s="35">
        <v>14352.72</v>
      </c>
      <c r="T236" s="35">
        <v>3303.63</v>
      </c>
      <c r="U236" s="36">
        <f t="shared" si="3"/>
        <v>11049.09</v>
      </c>
    </row>
    <row r="237" spans="1:21" s="30" customFormat="1" ht="15.95" customHeight="1">
      <c r="A237" s="69">
        <v>5695</v>
      </c>
      <c r="B237" s="31" t="s">
        <v>537</v>
      </c>
      <c r="C237" s="33">
        <v>44032</v>
      </c>
      <c r="D237" s="31" t="s">
        <v>619</v>
      </c>
      <c r="E237" s="69">
        <v>0</v>
      </c>
      <c r="F237" s="31" t="s">
        <v>403</v>
      </c>
      <c r="G237" s="31" t="s">
        <v>498</v>
      </c>
      <c r="H237" s="35">
        <v>5000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5000</v>
      </c>
      <c r="T237" s="35">
        <v>916.1</v>
      </c>
      <c r="U237" s="36">
        <f t="shared" si="3"/>
        <v>4083.9</v>
      </c>
    </row>
    <row r="238" spans="1:21" s="9" customFormat="1" ht="15.95" customHeight="1">
      <c r="A238" s="69">
        <v>4917</v>
      </c>
      <c r="B238" s="31" t="s">
        <v>239</v>
      </c>
      <c r="C238" s="33">
        <v>40269</v>
      </c>
      <c r="D238" s="31" t="s">
        <v>53</v>
      </c>
      <c r="E238" s="69" t="s">
        <v>660</v>
      </c>
      <c r="F238" s="31" t="s">
        <v>403</v>
      </c>
      <c r="G238" s="31" t="s">
        <v>499</v>
      </c>
      <c r="H238" s="35">
        <v>3763.06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3763.06</v>
      </c>
      <c r="T238" s="35">
        <v>1166.9100000000001</v>
      </c>
      <c r="U238" s="36">
        <f t="shared" si="3"/>
        <v>2596.1499999999996</v>
      </c>
    </row>
    <row r="239" spans="1:21" s="10" customFormat="1" ht="15.95" customHeight="1">
      <c r="A239" s="69">
        <v>4361</v>
      </c>
      <c r="B239" s="31" t="s">
        <v>240</v>
      </c>
      <c r="C239" s="33">
        <v>37032</v>
      </c>
      <c r="D239" s="31" t="s">
        <v>526</v>
      </c>
      <c r="E239" s="69" t="s">
        <v>417</v>
      </c>
      <c r="F239" s="31" t="s">
        <v>403</v>
      </c>
      <c r="G239" s="31" t="s">
        <v>498</v>
      </c>
      <c r="H239" s="35">
        <v>3616.93</v>
      </c>
      <c r="I239" s="35"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163.76</v>
      </c>
      <c r="Q239" s="35">
        <v>0</v>
      </c>
      <c r="R239" s="35">
        <v>0</v>
      </c>
      <c r="S239" s="35">
        <v>3780.69</v>
      </c>
      <c r="T239" s="35">
        <v>889.42</v>
      </c>
      <c r="U239" s="36">
        <f t="shared" si="3"/>
        <v>2891.27</v>
      </c>
    </row>
    <row r="240" spans="1:21" s="10" customFormat="1" ht="15.95" customHeight="1">
      <c r="A240" s="69">
        <v>1103</v>
      </c>
      <c r="B240" s="31" t="s">
        <v>447</v>
      </c>
      <c r="C240" s="33">
        <v>43749</v>
      </c>
      <c r="D240" s="31" t="s">
        <v>418</v>
      </c>
      <c r="E240" s="69">
        <v>0</v>
      </c>
      <c r="F240" s="31" t="s">
        <v>402</v>
      </c>
      <c r="G240" s="31" t="s">
        <v>498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3000</v>
      </c>
      <c r="O240" s="35">
        <v>0</v>
      </c>
      <c r="P240" s="35">
        <v>0</v>
      </c>
      <c r="Q240" s="35">
        <v>0</v>
      </c>
      <c r="R240" s="35">
        <v>0</v>
      </c>
      <c r="S240" s="35">
        <v>3000</v>
      </c>
      <c r="T240" s="35">
        <v>95.2</v>
      </c>
      <c r="U240" s="36">
        <f t="shared" si="3"/>
        <v>2904.8</v>
      </c>
    </row>
    <row r="241" spans="1:21" s="10" customFormat="1" ht="15.95" customHeight="1">
      <c r="A241" s="69">
        <v>5756</v>
      </c>
      <c r="B241" s="31" t="s">
        <v>598</v>
      </c>
      <c r="C241" s="33">
        <v>44158</v>
      </c>
      <c r="D241" s="31" t="s">
        <v>591</v>
      </c>
      <c r="E241" s="88">
        <v>0</v>
      </c>
      <c r="F241" s="31" t="s">
        <v>403</v>
      </c>
      <c r="G241" s="31" t="s">
        <v>498</v>
      </c>
      <c r="H241" s="35">
        <v>2400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2400</v>
      </c>
      <c r="T241" s="35">
        <v>227.19</v>
      </c>
      <c r="U241" s="36">
        <f t="shared" si="3"/>
        <v>2172.81</v>
      </c>
    </row>
    <row r="242" spans="1:21" s="10" customFormat="1" ht="15.95" customHeight="1">
      <c r="A242" s="69">
        <v>5662</v>
      </c>
      <c r="B242" s="31" t="s">
        <v>487</v>
      </c>
      <c r="C242" s="33">
        <v>43945</v>
      </c>
      <c r="D242" s="31" t="s">
        <v>422</v>
      </c>
      <c r="E242" s="69" t="s">
        <v>496</v>
      </c>
      <c r="F242" s="31" t="s">
        <v>403</v>
      </c>
      <c r="G242" s="31" t="s">
        <v>499</v>
      </c>
      <c r="H242" s="35">
        <v>1499.41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167.9</v>
      </c>
      <c r="Q242" s="35">
        <v>0</v>
      </c>
      <c r="R242" s="35">
        <v>0</v>
      </c>
      <c r="S242" s="35">
        <v>1667.31</v>
      </c>
      <c r="T242" s="35">
        <v>118.44</v>
      </c>
      <c r="U242" s="36">
        <f t="shared" si="3"/>
        <v>1548.87</v>
      </c>
    </row>
    <row r="243" spans="1:21" s="10" customFormat="1" ht="15.95" customHeight="1">
      <c r="A243" s="69">
        <v>5672</v>
      </c>
      <c r="B243" s="31" t="s">
        <v>517</v>
      </c>
      <c r="C243" s="33">
        <v>43992</v>
      </c>
      <c r="D243" s="31" t="s">
        <v>528</v>
      </c>
      <c r="E243" s="69" t="s">
        <v>417</v>
      </c>
      <c r="F243" s="31" t="s">
        <v>403</v>
      </c>
      <c r="G243" s="31" t="s">
        <v>498</v>
      </c>
      <c r="H243" s="35">
        <v>4092.94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4092.94</v>
      </c>
      <c r="S243" s="35">
        <v>8185.88</v>
      </c>
      <c r="T243" s="35">
        <v>1244.58</v>
      </c>
      <c r="U243" s="36">
        <f t="shared" si="3"/>
        <v>6941.3</v>
      </c>
    </row>
    <row r="244" spans="1:21" s="30" customFormat="1" ht="15.95" customHeight="1">
      <c r="A244" s="69">
        <v>5594</v>
      </c>
      <c r="B244" s="31" t="s">
        <v>448</v>
      </c>
      <c r="C244" s="33">
        <v>43741</v>
      </c>
      <c r="D244" s="31" t="s">
        <v>449</v>
      </c>
      <c r="E244" s="69" t="s">
        <v>417</v>
      </c>
      <c r="F244" s="31" t="s">
        <v>403</v>
      </c>
      <c r="G244" s="31" t="s">
        <v>499</v>
      </c>
      <c r="H244" s="35">
        <v>7356.44</v>
      </c>
      <c r="I244" s="35">
        <v>0</v>
      </c>
      <c r="J244" s="35">
        <v>0</v>
      </c>
      <c r="K244" s="35">
        <v>2452.15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9808.59</v>
      </c>
      <c r="T244" s="35">
        <v>2373.1799999999998</v>
      </c>
      <c r="U244" s="36">
        <f t="shared" si="3"/>
        <v>7435.41</v>
      </c>
    </row>
    <row r="245" spans="1:21" s="10" customFormat="1" ht="15.95" customHeight="1">
      <c r="A245" s="69">
        <v>664</v>
      </c>
      <c r="B245" s="31" t="s">
        <v>241</v>
      </c>
      <c r="C245" s="33">
        <v>36220</v>
      </c>
      <c r="D245" s="31" t="s">
        <v>49</v>
      </c>
      <c r="E245" s="69" t="s">
        <v>588</v>
      </c>
      <c r="F245" s="31" t="s">
        <v>403</v>
      </c>
      <c r="G245" s="31" t="s">
        <v>499</v>
      </c>
      <c r="H245" s="35">
        <v>5374.24</v>
      </c>
      <c r="I245" s="35">
        <v>583.12</v>
      </c>
      <c r="J245" s="35">
        <v>0</v>
      </c>
      <c r="K245" s="35">
        <v>992.89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6950.25</v>
      </c>
      <c r="T245" s="35">
        <v>1487.86</v>
      </c>
      <c r="U245" s="36">
        <f t="shared" si="3"/>
        <v>5462.39</v>
      </c>
    </row>
    <row r="246" spans="1:21" s="10" customFormat="1" ht="15.95" customHeight="1">
      <c r="A246" s="69">
        <v>5635</v>
      </c>
      <c r="B246" s="31" t="s">
        <v>469</v>
      </c>
      <c r="C246" s="33">
        <v>43844</v>
      </c>
      <c r="D246" s="31" t="s">
        <v>11</v>
      </c>
      <c r="E246" s="69">
        <v>0</v>
      </c>
      <c r="F246" s="31" t="s">
        <v>400</v>
      </c>
      <c r="G246" s="31" t="s">
        <v>499</v>
      </c>
      <c r="H246" s="35">
        <v>830</v>
      </c>
      <c r="I246" s="35">
        <v>0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86</v>
      </c>
      <c r="P246" s="35">
        <v>0</v>
      </c>
      <c r="Q246" s="35">
        <v>0</v>
      </c>
      <c r="R246" s="35">
        <v>0</v>
      </c>
      <c r="S246" s="35">
        <v>916</v>
      </c>
      <c r="T246" s="35">
        <v>0</v>
      </c>
      <c r="U246" s="36">
        <f t="shared" si="3"/>
        <v>916</v>
      </c>
    </row>
    <row r="247" spans="1:21" s="30" customFormat="1" ht="15.95" customHeight="1">
      <c r="A247" s="69">
        <v>297</v>
      </c>
      <c r="B247" s="31" t="s">
        <v>242</v>
      </c>
      <c r="C247" s="33">
        <v>34415</v>
      </c>
      <c r="D247" s="31" t="s">
        <v>28</v>
      </c>
      <c r="E247" s="69" t="s">
        <v>588</v>
      </c>
      <c r="F247" s="31" t="s">
        <v>403</v>
      </c>
      <c r="G247" s="31" t="s">
        <v>498</v>
      </c>
      <c r="H247" s="35">
        <v>1436.27</v>
      </c>
      <c r="I247" s="35">
        <v>689.54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303.64</v>
      </c>
      <c r="Q247" s="35">
        <v>0</v>
      </c>
      <c r="R247" s="35">
        <v>2125.81</v>
      </c>
      <c r="S247" s="35">
        <v>4555.26</v>
      </c>
      <c r="T247" s="35">
        <v>501.86</v>
      </c>
      <c r="U247" s="36">
        <f t="shared" si="3"/>
        <v>4053.4</v>
      </c>
    </row>
    <row r="248" spans="1:21" s="10" customFormat="1" ht="15.95" customHeight="1">
      <c r="A248" s="69">
        <v>5793</v>
      </c>
      <c r="B248" s="31" t="s">
        <v>634</v>
      </c>
      <c r="C248" s="33">
        <v>44222</v>
      </c>
      <c r="D248" s="31" t="s">
        <v>462</v>
      </c>
      <c r="E248" s="69">
        <v>2</v>
      </c>
      <c r="F248" s="31" t="s">
        <v>403</v>
      </c>
      <c r="G248" s="31"/>
      <c r="H248" s="35">
        <v>5200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5200</v>
      </c>
      <c r="T248" s="35">
        <v>987.8</v>
      </c>
      <c r="U248" s="36">
        <f t="shared" si="3"/>
        <v>4212.2</v>
      </c>
    </row>
    <row r="249" spans="1:21" s="10" customFormat="1" ht="15.95" customHeight="1">
      <c r="A249" s="69">
        <v>5101</v>
      </c>
      <c r="B249" s="31" t="s">
        <v>243</v>
      </c>
      <c r="C249" s="33">
        <v>41824</v>
      </c>
      <c r="D249" s="31" t="s">
        <v>48</v>
      </c>
      <c r="E249" s="69" t="s">
        <v>660</v>
      </c>
      <c r="F249" s="31" t="s">
        <v>403</v>
      </c>
      <c r="G249" s="31" t="s">
        <v>499</v>
      </c>
      <c r="H249" s="35">
        <v>4258.29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174.12</v>
      </c>
      <c r="Q249" s="35">
        <v>0</v>
      </c>
      <c r="R249" s="35">
        <v>4258.29</v>
      </c>
      <c r="S249" s="35">
        <v>8690.7000000000007</v>
      </c>
      <c r="T249" s="35">
        <v>1342.48</v>
      </c>
      <c r="U249" s="36">
        <f t="shared" si="3"/>
        <v>7348.2200000000012</v>
      </c>
    </row>
    <row r="250" spans="1:21" s="10" customFormat="1" ht="15.95" customHeight="1">
      <c r="A250" s="69">
        <v>5715</v>
      </c>
      <c r="B250" s="31" t="s">
        <v>558</v>
      </c>
      <c r="C250" s="33">
        <v>44054</v>
      </c>
      <c r="D250" s="31" t="s">
        <v>11</v>
      </c>
      <c r="E250" s="69">
        <v>0</v>
      </c>
      <c r="F250" s="31" t="s">
        <v>400</v>
      </c>
      <c r="G250" s="31" t="s">
        <v>498</v>
      </c>
      <c r="H250" s="35">
        <v>830</v>
      </c>
      <c r="I250" s="35">
        <v>0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86</v>
      </c>
      <c r="P250" s="35">
        <v>0</v>
      </c>
      <c r="Q250" s="35">
        <v>0</v>
      </c>
      <c r="R250" s="35">
        <v>0</v>
      </c>
      <c r="S250" s="35">
        <v>916</v>
      </c>
      <c r="T250" s="35">
        <v>27.67</v>
      </c>
      <c r="U250" s="36">
        <f t="shared" si="3"/>
        <v>888.33</v>
      </c>
    </row>
    <row r="251" spans="1:21" s="30" customFormat="1" ht="15.95" customHeight="1">
      <c r="A251" s="69">
        <v>4322</v>
      </c>
      <c r="B251" s="31" t="s">
        <v>244</v>
      </c>
      <c r="C251" s="33">
        <v>37032</v>
      </c>
      <c r="D251" s="31" t="s">
        <v>638</v>
      </c>
      <c r="E251" s="69" t="s">
        <v>417</v>
      </c>
      <c r="F251" s="31" t="s">
        <v>403</v>
      </c>
      <c r="G251" s="31" t="s">
        <v>498</v>
      </c>
      <c r="H251" s="35">
        <v>3616.93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2000</v>
      </c>
      <c r="O251" s="35">
        <v>0</v>
      </c>
      <c r="P251" s="35">
        <v>0</v>
      </c>
      <c r="Q251" s="35">
        <v>0</v>
      </c>
      <c r="R251" s="35">
        <v>4616.93</v>
      </c>
      <c r="S251" s="35">
        <v>10233.86</v>
      </c>
      <c r="T251" s="35">
        <v>3197.27</v>
      </c>
      <c r="U251" s="36">
        <f t="shared" si="3"/>
        <v>7036.59</v>
      </c>
    </row>
    <row r="252" spans="1:21" s="10" customFormat="1" ht="15.95" customHeight="1">
      <c r="A252" s="69">
        <v>5746</v>
      </c>
      <c r="B252" s="31" t="s">
        <v>599</v>
      </c>
      <c r="C252" s="33">
        <v>44144</v>
      </c>
      <c r="D252" s="31" t="s">
        <v>571</v>
      </c>
      <c r="E252" s="88">
        <v>0</v>
      </c>
      <c r="F252" s="31" t="s">
        <v>403</v>
      </c>
      <c r="G252" s="31" t="s">
        <v>498</v>
      </c>
      <c r="H252" s="35">
        <v>4092.94</v>
      </c>
      <c r="I252" s="35">
        <v>0</v>
      </c>
      <c r="J252" s="35">
        <v>0</v>
      </c>
      <c r="K252" s="35">
        <v>0</v>
      </c>
      <c r="L252" s="35">
        <v>0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4092.94</v>
      </c>
      <c r="T252" s="35">
        <v>624.79</v>
      </c>
      <c r="U252" s="36">
        <f t="shared" si="3"/>
        <v>3468.15</v>
      </c>
    </row>
    <row r="253" spans="1:21" s="10" customFormat="1" ht="15.95" customHeight="1">
      <c r="A253" s="69">
        <v>4282</v>
      </c>
      <c r="B253" s="31" t="s">
        <v>245</v>
      </c>
      <c r="C253" s="33">
        <v>36976</v>
      </c>
      <c r="D253" s="31" t="s">
        <v>16</v>
      </c>
      <c r="E253" s="69" t="s">
        <v>588</v>
      </c>
      <c r="F253" s="31" t="s">
        <v>403</v>
      </c>
      <c r="G253" s="31" t="s">
        <v>498</v>
      </c>
      <c r="H253" s="35">
        <v>5374.24</v>
      </c>
      <c r="I253" s="35">
        <v>50.96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5425.2</v>
      </c>
      <c r="T253" s="35">
        <v>1101.25</v>
      </c>
      <c r="U253" s="36">
        <f t="shared" si="3"/>
        <v>4323.95</v>
      </c>
    </row>
    <row r="254" spans="1:21" s="30" customFormat="1" ht="15.95" customHeight="1">
      <c r="A254" s="69">
        <v>4395</v>
      </c>
      <c r="B254" s="31" t="s">
        <v>246</v>
      </c>
      <c r="C254" s="33">
        <v>37104</v>
      </c>
      <c r="D254" s="31" t="s">
        <v>35</v>
      </c>
      <c r="E254" s="69" t="s">
        <v>588</v>
      </c>
      <c r="F254" s="31" t="s">
        <v>403</v>
      </c>
      <c r="G254" s="31" t="s">
        <v>499</v>
      </c>
      <c r="H254" s="35">
        <v>2625.15</v>
      </c>
      <c r="I254" s="35">
        <v>1007.27</v>
      </c>
      <c r="J254" s="35">
        <v>0</v>
      </c>
      <c r="K254" s="35">
        <v>1210.81</v>
      </c>
      <c r="L254" s="35">
        <v>0</v>
      </c>
      <c r="M254" s="35">
        <v>0</v>
      </c>
      <c r="N254" s="35">
        <v>0</v>
      </c>
      <c r="O254" s="35">
        <v>0</v>
      </c>
      <c r="P254" s="35">
        <v>187.69</v>
      </c>
      <c r="Q254" s="35">
        <v>0</v>
      </c>
      <c r="R254" s="35">
        <v>0</v>
      </c>
      <c r="S254" s="35">
        <v>5030.92</v>
      </c>
      <c r="T254" s="35">
        <v>1378.14</v>
      </c>
      <c r="U254" s="36">
        <f t="shared" si="3"/>
        <v>3652.7799999999997</v>
      </c>
    </row>
    <row r="255" spans="1:21" s="10" customFormat="1" ht="15.95" customHeight="1">
      <c r="A255" s="69">
        <v>5573</v>
      </c>
      <c r="B255" s="31" t="s">
        <v>408</v>
      </c>
      <c r="C255" s="33">
        <v>43678</v>
      </c>
      <c r="D255" s="31" t="s">
        <v>419</v>
      </c>
      <c r="E255" s="69">
        <v>0</v>
      </c>
      <c r="F255" s="31" t="s">
        <v>403</v>
      </c>
      <c r="G255" s="31" t="s">
        <v>498</v>
      </c>
      <c r="H255" s="35">
        <v>8000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8000</v>
      </c>
      <c r="T255" s="35">
        <v>1855.68</v>
      </c>
      <c r="U255" s="36">
        <f t="shared" si="3"/>
        <v>6144.32</v>
      </c>
    </row>
    <row r="256" spans="1:21" s="10" customFormat="1" ht="15.95" customHeight="1">
      <c r="A256" s="69">
        <v>5588</v>
      </c>
      <c r="B256" s="31" t="s">
        <v>432</v>
      </c>
      <c r="C256" s="33">
        <v>43725</v>
      </c>
      <c r="D256" s="31" t="s">
        <v>437</v>
      </c>
      <c r="E256" s="69" t="s">
        <v>417</v>
      </c>
      <c r="F256" s="31" t="s">
        <v>403</v>
      </c>
      <c r="G256" s="31" t="s">
        <v>498</v>
      </c>
      <c r="H256" s="35">
        <v>1275.3699999999999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1275.3699999999999</v>
      </c>
      <c r="T256" s="35">
        <v>179.8</v>
      </c>
      <c r="U256" s="36">
        <f t="shared" si="3"/>
        <v>1095.57</v>
      </c>
    </row>
    <row r="257" spans="1:21" s="10" customFormat="1" ht="15.95" customHeight="1">
      <c r="A257" s="69">
        <v>5585</v>
      </c>
      <c r="B257" s="31" t="s">
        <v>433</v>
      </c>
      <c r="C257" s="33">
        <v>43725</v>
      </c>
      <c r="D257" s="31" t="s">
        <v>437</v>
      </c>
      <c r="E257" s="69" t="s">
        <v>417</v>
      </c>
      <c r="F257" s="31" t="s">
        <v>403</v>
      </c>
      <c r="G257" s="31" t="s">
        <v>498</v>
      </c>
      <c r="H257" s="35">
        <v>1521.14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335.41</v>
      </c>
      <c r="Q257" s="35">
        <v>0</v>
      </c>
      <c r="R257" s="35">
        <v>0</v>
      </c>
      <c r="S257" s="35">
        <v>1856.55</v>
      </c>
      <c r="T257" s="35">
        <v>125.4</v>
      </c>
      <c r="U257" s="36">
        <f t="shared" si="3"/>
        <v>1731.1499999999999</v>
      </c>
    </row>
    <row r="258" spans="1:21" s="10" customFormat="1" ht="15.95" customHeight="1">
      <c r="A258" s="69">
        <v>5330</v>
      </c>
      <c r="B258" s="31" t="s">
        <v>247</v>
      </c>
      <c r="C258" s="33">
        <v>43180</v>
      </c>
      <c r="D258" s="31" t="s">
        <v>21</v>
      </c>
      <c r="E258" s="69" t="s">
        <v>417</v>
      </c>
      <c r="F258" s="31" t="s">
        <v>403</v>
      </c>
      <c r="G258" s="31" t="s">
        <v>499</v>
      </c>
      <c r="H258" s="35">
        <v>1521.14</v>
      </c>
      <c r="I258" s="35">
        <v>0</v>
      </c>
      <c r="J258" s="35">
        <v>220</v>
      </c>
      <c r="K258" s="35">
        <v>580.38</v>
      </c>
      <c r="L258" s="35">
        <v>0</v>
      </c>
      <c r="M258" s="35">
        <v>0</v>
      </c>
      <c r="N258" s="35">
        <v>0</v>
      </c>
      <c r="O258" s="35">
        <v>0</v>
      </c>
      <c r="P258" s="35">
        <v>338.34</v>
      </c>
      <c r="Q258" s="35">
        <v>0</v>
      </c>
      <c r="R258" s="35">
        <v>0</v>
      </c>
      <c r="S258" s="35">
        <v>2659.86</v>
      </c>
      <c r="T258" s="35">
        <v>389.86</v>
      </c>
      <c r="U258" s="36">
        <f t="shared" si="3"/>
        <v>2270</v>
      </c>
    </row>
    <row r="259" spans="1:21" s="10" customFormat="1" ht="15.95" customHeight="1">
      <c r="A259" s="69">
        <v>179</v>
      </c>
      <c r="B259" s="31" t="s">
        <v>248</v>
      </c>
      <c r="C259" s="33">
        <v>33331</v>
      </c>
      <c r="D259" s="31" t="s">
        <v>16</v>
      </c>
      <c r="E259" s="69" t="s">
        <v>663</v>
      </c>
      <c r="F259" s="31" t="s">
        <v>403</v>
      </c>
      <c r="G259" s="31" t="s">
        <v>499</v>
      </c>
      <c r="H259" s="35">
        <v>4030.69</v>
      </c>
      <c r="I259" s="35">
        <v>1423.26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155.66</v>
      </c>
      <c r="Q259" s="35">
        <v>0</v>
      </c>
      <c r="R259" s="35">
        <v>5453.95</v>
      </c>
      <c r="S259" s="35">
        <v>11063.56</v>
      </c>
      <c r="T259" s="35">
        <v>2152.46</v>
      </c>
      <c r="U259" s="36">
        <f t="shared" si="3"/>
        <v>8911.0999999999985</v>
      </c>
    </row>
    <row r="260" spans="1:21" s="10" customFormat="1" ht="15.95" customHeight="1">
      <c r="A260" s="69">
        <v>5</v>
      </c>
      <c r="B260" s="31" t="s">
        <v>249</v>
      </c>
      <c r="C260" s="33">
        <v>34034</v>
      </c>
      <c r="D260" s="31" t="s">
        <v>12</v>
      </c>
      <c r="E260" s="69" t="s">
        <v>660</v>
      </c>
      <c r="F260" s="31" t="s">
        <v>403</v>
      </c>
      <c r="G260" s="31" t="s">
        <v>498</v>
      </c>
      <c r="H260" s="35">
        <v>3176.13</v>
      </c>
      <c r="I260" s="35">
        <v>0</v>
      </c>
      <c r="J260" s="35">
        <v>0</v>
      </c>
      <c r="K260" s="35">
        <v>2117.42</v>
      </c>
      <c r="L260" s="35">
        <v>0</v>
      </c>
      <c r="M260" s="35">
        <v>0</v>
      </c>
      <c r="N260" s="35">
        <v>0</v>
      </c>
      <c r="O260" s="35">
        <v>0</v>
      </c>
      <c r="P260" s="35">
        <v>187.69</v>
      </c>
      <c r="Q260" s="35">
        <v>0</v>
      </c>
      <c r="R260" s="35">
        <v>0</v>
      </c>
      <c r="S260" s="35">
        <v>5481.24</v>
      </c>
      <c r="T260" s="35">
        <v>1086.3699999999999</v>
      </c>
      <c r="U260" s="36">
        <f t="shared" si="3"/>
        <v>4394.87</v>
      </c>
    </row>
    <row r="261" spans="1:21" s="10" customFormat="1" ht="15.95" customHeight="1">
      <c r="A261" s="69">
        <v>5795</v>
      </c>
      <c r="B261" s="31" t="s">
        <v>640</v>
      </c>
      <c r="C261" s="33">
        <v>44239</v>
      </c>
      <c r="D261" s="31" t="s">
        <v>641</v>
      </c>
      <c r="E261" s="69" t="s">
        <v>417</v>
      </c>
      <c r="F261" s="31" t="s">
        <v>403</v>
      </c>
      <c r="G261" s="31"/>
      <c r="H261" s="35">
        <v>4092.94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4092.94</v>
      </c>
      <c r="T261" s="35">
        <v>596.35</v>
      </c>
      <c r="U261" s="36">
        <f t="shared" si="3"/>
        <v>3496.59</v>
      </c>
    </row>
    <row r="262" spans="1:21" s="10" customFormat="1" ht="15.95" customHeight="1">
      <c r="A262" s="69">
        <v>245</v>
      </c>
      <c r="B262" s="31" t="s">
        <v>250</v>
      </c>
      <c r="C262" s="33">
        <v>32540</v>
      </c>
      <c r="D262" s="31" t="s">
        <v>16</v>
      </c>
      <c r="E262" s="69" t="s">
        <v>588</v>
      </c>
      <c r="F262" s="31" t="s">
        <v>403</v>
      </c>
      <c r="G262" s="31" t="s">
        <v>498</v>
      </c>
      <c r="H262" s="35">
        <v>5374.24</v>
      </c>
      <c r="I262" s="35">
        <v>2519.3200000000002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109.18</v>
      </c>
      <c r="Q262" s="35">
        <v>0</v>
      </c>
      <c r="R262" s="35">
        <v>0</v>
      </c>
      <c r="S262" s="35">
        <v>8002.74</v>
      </c>
      <c r="T262" s="35">
        <v>4185.08</v>
      </c>
      <c r="U262" s="36">
        <f t="shared" si="3"/>
        <v>3817.66</v>
      </c>
    </row>
    <row r="263" spans="1:21" s="10" customFormat="1" ht="15.95" customHeight="1">
      <c r="A263" s="69">
        <v>804</v>
      </c>
      <c r="B263" s="31" t="s">
        <v>252</v>
      </c>
      <c r="C263" s="33">
        <v>36824</v>
      </c>
      <c r="D263" s="31" t="s">
        <v>10</v>
      </c>
      <c r="E263" s="69" t="s">
        <v>588</v>
      </c>
      <c r="F263" s="31" t="s">
        <v>403</v>
      </c>
      <c r="G263" s="31" t="s">
        <v>498</v>
      </c>
      <c r="H263" s="35">
        <v>1713.05</v>
      </c>
      <c r="I263" s="35">
        <v>715.7</v>
      </c>
      <c r="J263" s="35">
        <v>220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233.48</v>
      </c>
      <c r="Q263" s="35">
        <v>0</v>
      </c>
      <c r="R263" s="35">
        <v>0</v>
      </c>
      <c r="S263" s="35">
        <v>2882.23</v>
      </c>
      <c r="T263" s="35">
        <v>395.1</v>
      </c>
      <c r="U263" s="36">
        <f t="shared" si="3"/>
        <v>2487.13</v>
      </c>
    </row>
    <row r="264" spans="1:21" s="10" customFormat="1" ht="15.95" customHeight="1">
      <c r="A264" s="69">
        <v>5488</v>
      </c>
      <c r="B264" s="31" t="s">
        <v>253</v>
      </c>
      <c r="C264" s="33">
        <v>43567</v>
      </c>
      <c r="D264" s="31" t="s">
        <v>418</v>
      </c>
      <c r="E264" s="69">
        <v>0</v>
      </c>
      <c r="F264" s="31" t="s">
        <v>403</v>
      </c>
      <c r="G264" s="31" t="s">
        <v>498</v>
      </c>
      <c r="H264" s="35">
        <v>6000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69.75</v>
      </c>
      <c r="Q264" s="35">
        <v>0</v>
      </c>
      <c r="R264" s="35">
        <v>0</v>
      </c>
      <c r="S264" s="35">
        <v>6069.75</v>
      </c>
      <c r="T264" s="35">
        <v>1313.81</v>
      </c>
      <c r="U264" s="36">
        <f t="shared" si="3"/>
        <v>4755.9400000000005</v>
      </c>
    </row>
    <row r="265" spans="1:21" s="10" customFormat="1" ht="15.95" customHeight="1">
      <c r="A265" s="69">
        <v>5033</v>
      </c>
      <c r="B265" s="31" t="s">
        <v>254</v>
      </c>
      <c r="C265" s="33">
        <v>41155</v>
      </c>
      <c r="D265" s="31" t="s">
        <v>4</v>
      </c>
      <c r="E265" s="69" t="s">
        <v>660</v>
      </c>
      <c r="F265" s="31" t="s">
        <v>403</v>
      </c>
      <c r="G265" s="31" t="s">
        <v>498</v>
      </c>
      <c r="H265" s="35">
        <v>3763.06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3000</v>
      </c>
      <c r="O265" s="35">
        <v>0</v>
      </c>
      <c r="P265" s="35">
        <v>155.66</v>
      </c>
      <c r="Q265" s="35">
        <v>0</v>
      </c>
      <c r="R265" s="35">
        <v>0</v>
      </c>
      <c r="S265" s="35">
        <v>6918.72</v>
      </c>
      <c r="T265" s="35">
        <v>2604.11</v>
      </c>
      <c r="U265" s="36">
        <f t="shared" si="3"/>
        <v>4314.6100000000006</v>
      </c>
    </row>
    <row r="266" spans="1:21" s="10" customFormat="1" ht="15.95" customHeight="1">
      <c r="A266" s="69">
        <v>18</v>
      </c>
      <c r="B266" s="31" t="s">
        <v>255</v>
      </c>
      <c r="C266" s="33">
        <v>34759</v>
      </c>
      <c r="D266" s="31" t="s">
        <v>23</v>
      </c>
      <c r="E266" s="69" t="s">
        <v>588</v>
      </c>
      <c r="F266" s="31" t="s">
        <v>403</v>
      </c>
      <c r="G266" s="31" t="s">
        <v>498</v>
      </c>
      <c r="H266" s="35">
        <v>2251.4299999999998</v>
      </c>
      <c r="I266" s="35">
        <v>862.43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233.48</v>
      </c>
      <c r="Q266" s="35">
        <v>0</v>
      </c>
      <c r="R266" s="35">
        <v>0</v>
      </c>
      <c r="S266" s="35">
        <v>3347.34</v>
      </c>
      <c r="T266" s="35">
        <v>775.18</v>
      </c>
      <c r="U266" s="36">
        <f t="shared" ref="U266:U329" si="4">SUM(S266-T266)</f>
        <v>2572.1600000000003</v>
      </c>
    </row>
    <row r="267" spans="1:21" s="10" customFormat="1" ht="15.95" customHeight="1">
      <c r="A267" s="69">
        <v>5650</v>
      </c>
      <c r="B267" s="31" t="s">
        <v>488</v>
      </c>
      <c r="C267" s="33">
        <v>43922</v>
      </c>
      <c r="D267" s="31" t="s">
        <v>494</v>
      </c>
      <c r="E267" s="69" t="s">
        <v>417</v>
      </c>
      <c r="F267" s="31" t="s">
        <v>403</v>
      </c>
      <c r="G267" s="31" t="s">
        <v>498</v>
      </c>
      <c r="H267" s="35">
        <v>1521.14</v>
      </c>
      <c r="I267" s="35">
        <v>0</v>
      </c>
      <c r="J267" s="35">
        <v>220</v>
      </c>
      <c r="K267" s="35">
        <v>0</v>
      </c>
      <c r="L267" s="35">
        <v>0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1741.14</v>
      </c>
      <c r="T267" s="35">
        <v>275.91000000000003</v>
      </c>
      <c r="U267" s="36">
        <f t="shared" si="4"/>
        <v>1465.23</v>
      </c>
    </row>
    <row r="268" spans="1:21" s="10" customFormat="1" ht="15.95" customHeight="1">
      <c r="A268" s="69">
        <v>4349</v>
      </c>
      <c r="B268" s="31" t="s">
        <v>256</v>
      </c>
      <c r="C268" s="33">
        <v>37032</v>
      </c>
      <c r="D268" s="31" t="s">
        <v>52</v>
      </c>
      <c r="E268" s="69" t="s">
        <v>588</v>
      </c>
      <c r="F268" s="31" t="s">
        <v>403</v>
      </c>
      <c r="G268" s="31" t="s">
        <v>498</v>
      </c>
      <c r="H268" s="35">
        <v>5374.24</v>
      </c>
      <c r="I268" s="35">
        <v>50.96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5425.2</v>
      </c>
      <c r="T268" s="35">
        <v>3017.15</v>
      </c>
      <c r="U268" s="36">
        <f t="shared" si="4"/>
        <v>2408.0499999999997</v>
      </c>
    </row>
    <row r="269" spans="1:21" s="10" customFormat="1" ht="15.95" customHeight="1">
      <c r="A269" s="69">
        <v>5452</v>
      </c>
      <c r="B269" s="31" t="s">
        <v>257</v>
      </c>
      <c r="C269" s="33">
        <v>43361</v>
      </c>
      <c r="D269" s="31" t="s">
        <v>4</v>
      </c>
      <c r="E269" s="69" t="s">
        <v>417</v>
      </c>
      <c r="F269" s="31" t="s">
        <v>403</v>
      </c>
      <c r="G269" s="31" t="s">
        <v>498</v>
      </c>
      <c r="H269" s="35">
        <v>3616.93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3666.67</v>
      </c>
      <c r="O269" s="35">
        <v>0</v>
      </c>
      <c r="P269" s="35">
        <v>217.78</v>
      </c>
      <c r="Q269" s="35">
        <v>0</v>
      </c>
      <c r="R269" s="35">
        <v>0</v>
      </c>
      <c r="S269" s="35">
        <v>7501.38</v>
      </c>
      <c r="T269" s="35">
        <v>1683.81</v>
      </c>
      <c r="U269" s="36">
        <f t="shared" si="4"/>
        <v>5817.57</v>
      </c>
    </row>
    <row r="270" spans="1:21" s="30" customFormat="1" ht="15.95" customHeight="1">
      <c r="A270" s="69">
        <v>5782</v>
      </c>
      <c r="B270" s="42" t="s">
        <v>622</v>
      </c>
      <c r="C270" s="33">
        <v>44169</v>
      </c>
      <c r="D270" s="31" t="s">
        <v>591</v>
      </c>
      <c r="E270" s="69">
        <v>0</v>
      </c>
      <c r="F270" s="31" t="s">
        <v>403</v>
      </c>
      <c r="G270" s="31" t="s">
        <v>498</v>
      </c>
      <c r="H270" s="35">
        <v>2400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2400</v>
      </c>
      <c r="T270" s="35">
        <v>636.29999999999995</v>
      </c>
      <c r="U270" s="36">
        <f t="shared" si="4"/>
        <v>1763.7</v>
      </c>
    </row>
    <row r="271" spans="1:21" s="10" customFormat="1" ht="15.95" customHeight="1">
      <c r="A271" s="69">
        <v>5741</v>
      </c>
      <c r="B271" s="31" t="s">
        <v>586</v>
      </c>
      <c r="C271" s="33">
        <v>44112</v>
      </c>
      <c r="D271" s="31" t="s">
        <v>552</v>
      </c>
      <c r="E271" s="88" t="s">
        <v>417</v>
      </c>
      <c r="F271" s="31" t="s">
        <v>403</v>
      </c>
      <c r="G271" s="31" t="s">
        <v>499</v>
      </c>
      <c r="H271" s="35">
        <v>1746.17</v>
      </c>
      <c r="I271" s="35">
        <v>0</v>
      </c>
      <c r="J271" s="35">
        <v>527.02</v>
      </c>
      <c r="K271" s="35">
        <v>0</v>
      </c>
      <c r="L271" s="35">
        <v>0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2273.19</v>
      </c>
      <c r="T271" s="35">
        <v>318.37</v>
      </c>
      <c r="U271" s="36">
        <f t="shared" si="4"/>
        <v>1954.8200000000002</v>
      </c>
    </row>
    <row r="272" spans="1:21" s="10" customFormat="1" ht="15.95" customHeight="1">
      <c r="A272" s="69">
        <v>5090</v>
      </c>
      <c r="B272" s="31" t="s">
        <v>258</v>
      </c>
      <c r="C272" s="33">
        <v>41522</v>
      </c>
      <c r="D272" s="31" t="s">
        <v>10</v>
      </c>
      <c r="E272" s="69" t="s">
        <v>664</v>
      </c>
      <c r="F272" s="31" t="s">
        <v>403</v>
      </c>
      <c r="G272" s="31" t="s">
        <v>498</v>
      </c>
      <c r="H272" s="35">
        <v>1614.24</v>
      </c>
      <c r="I272" s="35">
        <v>0</v>
      </c>
      <c r="J272" s="35">
        <v>220</v>
      </c>
      <c r="K272" s="35">
        <v>0</v>
      </c>
      <c r="L272" s="35">
        <v>0</v>
      </c>
      <c r="M272" s="35">
        <v>0</v>
      </c>
      <c r="N272" s="35">
        <v>0</v>
      </c>
      <c r="O272" s="35">
        <v>0</v>
      </c>
      <c r="P272" s="35">
        <v>714.98</v>
      </c>
      <c r="Q272" s="35">
        <v>0</v>
      </c>
      <c r="R272" s="35">
        <v>0</v>
      </c>
      <c r="S272" s="35">
        <v>2549.2199999999998</v>
      </c>
      <c r="T272" s="35">
        <v>559.39</v>
      </c>
      <c r="U272" s="36">
        <f t="shared" si="4"/>
        <v>1989.83</v>
      </c>
    </row>
    <row r="273" spans="1:21" s="10" customFormat="1" ht="15.95" customHeight="1">
      <c r="A273" s="69">
        <v>5688</v>
      </c>
      <c r="B273" s="31" t="s">
        <v>538</v>
      </c>
      <c r="C273" s="33">
        <v>44018</v>
      </c>
      <c r="D273" s="31" t="s">
        <v>546</v>
      </c>
      <c r="E273" s="69">
        <v>0</v>
      </c>
      <c r="F273" s="31" t="s">
        <v>403</v>
      </c>
      <c r="G273" s="31" t="s">
        <v>498</v>
      </c>
      <c r="H273" s="35">
        <v>14560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14560</v>
      </c>
      <c r="T273" s="35">
        <v>3684.82</v>
      </c>
      <c r="U273" s="36">
        <f t="shared" si="4"/>
        <v>10875.18</v>
      </c>
    </row>
    <row r="274" spans="1:21" s="10" customFormat="1" ht="15.95" customHeight="1">
      <c r="A274" s="69">
        <v>5669</v>
      </c>
      <c r="B274" s="31" t="s">
        <v>518</v>
      </c>
      <c r="C274" s="33">
        <v>43992</v>
      </c>
      <c r="D274" s="31" t="s">
        <v>422</v>
      </c>
      <c r="E274" s="69" t="s">
        <v>417</v>
      </c>
      <c r="F274" s="31" t="s">
        <v>403</v>
      </c>
      <c r="G274" s="31" t="s">
        <v>498</v>
      </c>
      <c r="H274" s="35">
        <v>1999.2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114.76</v>
      </c>
      <c r="Q274" s="35">
        <v>0</v>
      </c>
      <c r="R274" s="35">
        <v>0</v>
      </c>
      <c r="S274" s="35">
        <v>2113.96</v>
      </c>
      <c r="T274" s="35">
        <v>288.37</v>
      </c>
      <c r="U274" s="36">
        <f t="shared" si="4"/>
        <v>1825.5900000000001</v>
      </c>
    </row>
    <row r="275" spans="1:21" s="10" customFormat="1" ht="15.95" customHeight="1">
      <c r="A275" s="69">
        <v>5465</v>
      </c>
      <c r="B275" s="31" t="s">
        <v>259</v>
      </c>
      <c r="C275" s="33">
        <v>43430</v>
      </c>
      <c r="D275" s="31" t="s">
        <v>17</v>
      </c>
      <c r="E275" s="69" t="s">
        <v>417</v>
      </c>
      <c r="F275" s="31" t="s">
        <v>403</v>
      </c>
      <c r="G275" s="31" t="s">
        <v>499</v>
      </c>
      <c r="H275" s="35">
        <v>3616.93</v>
      </c>
      <c r="I275" s="35">
        <v>0</v>
      </c>
      <c r="J275" s="35">
        <v>0</v>
      </c>
      <c r="K275" s="35">
        <v>1205.6400000000001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4822.57</v>
      </c>
      <c r="T275" s="35">
        <v>861.93</v>
      </c>
      <c r="U275" s="36">
        <f t="shared" si="4"/>
        <v>3960.64</v>
      </c>
    </row>
    <row r="276" spans="1:21" s="30" customFormat="1" ht="15.95" customHeight="1">
      <c r="A276" s="69">
        <v>121</v>
      </c>
      <c r="B276" s="31" t="s">
        <v>260</v>
      </c>
      <c r="C276" s="33">
        <v>34547</v>
      </c>
      <c r="D276" s="31" t="s">
        <v>30</v>
      </c>
      <c r="E276" s="69" t="s">
        <v>588</v>
      </c>
      <c r="F276" s="31" t="s">
        <v>403</v>
      </c>
      <c r="G276" s="31" t="s">
        <v>499</v>
      </c>
      <c r="H276" s="35">
        <v>5374.24</v>
      </c>
      <c r="I276" s="35">
        <v>1393.61</v>
      </c>
      <c r="J276" s="35">
        <v>0</v>
      </c>
      <c r="K276" s="35">
        <v>0</v>
      </c>
      <c r="L276" s="35">
        <v>0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6767.85</v>
      </c>
      <c r="S276" s="35">
        <v>13535.7</v>
      </c>
      <c r="T276" s="35">
        <v>4370.51</v>
      </c>
      <c r="U276" s="36">
        <f t="shared" si="4"/>
        <v>9165.19</v>
      </c>
    </row>
    <row r="277" spans="1:21" s="9" customFormat="1" ht="15.95" customHeight="1">
      <c r="A277" s="69">
        <v>5605</v>
      </c>
      <c r="B277" s="31" t="s">
        <v>457</v>
      </c>
      <c r="C277" s="33">
        <v>43769</v>
      </c>
      <c r="D277" s="31" t="s">
        <v>438</v>
      </c>
      <c r="E277" s="69" t="s">
        <v>417</v>
      </c>
      <c r="F277" s="31" t="s">
        <v>403</v>
      </c>
      <c r="G277" s="31" t="s">
        <v>498</v>
      </c>
      <c r="H277" s="35">
        <v>1521.14</v>
      </c>
      <c r="I277" s="35">
        <v>0</v>
      </c>
      <c r="J277" s="35">
        <v>0</v>
      </c>
      <c r="K277" s="35">
        <v>0</v>
      </c>
      <c r="L277" s="35">
        <v>144.44999999999999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1665.59</v>
      </c>
      <c r="T277" s="35">
        <v>138.4</v>
      </c>
      <c r="U277" s="36">
        <f t="shared" si="4"/>
        <v>1527.1899999999998</v>
      </c>
    </row>
    <row r="278" spans="1:21" s="9" customFormat="1" ht="15.95" customHeight="1">
      <c r="A278" s="69">
        <v>5066</v>
      </c>
      <c r="B278" s="31" t="s">
        <v>261</v>
      </c>
      <c r="C278" s="33">
        <v>41386</v>
      </c>
      <c r="D278" s="31" t="s">
        <v>21</v>
      </c>
      <c r="E278" s="69" t="s">
        <v>588</v>
      </c>
      <c r="F278" s="31" t="s">
        <v>403</v>
      </c>
      <c r="G278" s="31" t="s">
        <v>499</v>
      </c>
      <c r="H278" s="35">
        <v>1713.05</v>
      </c>
      <c r="I278" s="35">
        <v>0</v>
      </c>
      <c r="J278" s="35">
        <v>521.20000000000005</v>
      </c>
      <c r="K278" s="35">
        <v>0</v>
      </c>
      <c r="L278" s="35">
        <v>0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2234.25</v>
      </c>
      <c r="T278" s="35">
        <v>259.18</v>
      </c>
      <c r="U278" s="36">
        <f t="shared" si="4"/>
        <v>1975.07</v>
      </c>
    </row>
    <row r="279" spans="1:21" s="9" customFormat="1" ht="15.95" customHeight="1">
      <c r="A279" s="69">
        <v>222</v>
      </c>
      <c r="B279" s="31" t="s">
        <v>262</v>
      </c>
      <c r="C279" s="33">
        <v>33752</v>
      </c>
      <c r="D279" s="31" t="s">
        <v>7</v>
      </c>
      <c r="E279" s="69" t="s">
        <v>588</v>
      </c>
      <c r="F279" s="31" t="s">
        <v>403</v>
      </c>
      <c r="G279" s="31" t="s">
        <v>498</v>
      </c>
      <c r="H279" s="35">
        <v>2251.4299999999998</v>
      </c>
      <c r="I279" s="35">
        <v>212.21</v>
      </c>
      <c r="J279" s="35">
        <v>675.43</v>
      </c>
      <c r="K279" s="35">
        <v>2092.71</v>
      </c>
      <c r="L279" s="35">
        <v>0</v>
      </c>
      <c r="M279" s="35">
        <v>0</v>
      </c>
      <c r="N279" s="35">
        <v>0</v>
      </c>
      <c r="O279" s="35">
        <v>0</v>
      </c>
      <c r="P279" s="35">
        <v>233.48</v>
      </c>
      <c r="Q279" s="35">
        <v>0</v>
      </c>
      <c r="R279" s="35">
        <v>0</v>
      </c>
      <c r="S279" s="35">
        <v>5465.26</v>
      </c>
      <c r="T279" s="35">
        <v>1120.47</v>
      </c>
      <c r="U279" s="36">
        <f t="shared" si="4"/>
        <v>4344.79</v>
      </c>
    </row>
    <row r="280" spans="1:21" s="9" customFormat="1" ht="15.95" customHeight="1">
      <c r="A280" s="69">
        <v>5734</v>
      </c>
      <c r="B280" s="31" t="s">
        <v>569</v>
      </c>
      <c r="C280" s="33">
        <v>44102</v>
      </c>
      <c r="D280" s="35" t="s">
        <v>47</v>
      </c>
      <c r="E280" s="69" t="s">
        <v>417</v>
      </c>
      <c r="F280" s="31" t="s">
        <v>403</v>
      </c>
      <c r="G280" s="31" t="s">
        <v>498</v>
      </c>
      <c r="H280" s="35">
        <v>4092.94</v>
      </c>
      <c r="I280" s="35">
        <v>0</v>
      </c>
      <c r="J280" s="35">
        <v>220</v>
      </c>
      <c r="K280" s="35">
        <v>0</v>
      </c>
      <c r="L280" s="35">
        <v>0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4312.9399999999996</v>
      </c>
      <c r="T280" s="35">
        <v>374.75</v>
      </c>
      <c r="U280" s="36">
        <f t="shared" si="4"/>
        <v>3938.1899999999996</v>
      </c>
    </row>
    <row r="281" spans="1:21" s="9" customFormat="1" ht="15.95" customHeight="1">
      <c r="A281" s="69">
        <v>4638</v>
      </c>
      <c r="B281" s="31" t="s">
        <v>263</v>
      </c>
      <c r="C281" s="33">
        <v>38225</v>
      </c>
      <c r="D281" s="31" t="s">
        <v>16</v>
      </c>
      <c r="E281" s="69" t="s">
        <v>662</v>
      </c>
      <c r="F281" s="31" t="s">
        <v>403</v>
      </c>
      <c r="G281" s="31" t="s">
        <v>499</v>
      </c>
      <c r="H281" s="35">
        <v>5268.88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5268.88</v>
      </c>
      <c r="T281" s="35">
        <v>1011.55</v>
      </c>
      <c r="U281" s="36">
        <f t="shared" si="4"/>
        <v>4257.33</v>
      </c>
    </row>
    <row r="282" spans="1:21" s="9" customFormat="1" ht="15.95" customHeight="1">
      <c r="A282" s="69">
        <v>667</v>
      </c>
      <c r="B282" s="31" t="s">
        <v>264</v>
      </c>
      <c r="C282" s="33">
        <v>36230</v>
      </c>
      <c r="D282" s="31" t="s">
        <v>30</v>
      </c>
      <c r="E282" s="69" t="s">
        <v>588</v>
      </c>
      <c r="F282" s="31" t="s">
        <v>403</v>
      </c>
      <c r="G282" s="31" t="s">
        <v>499</v>
      </c>
      <c r="H282" s="35">
        <v>5374.24</v>
      </c>
      <c r="I282" s="35">
        <v>583.12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125.12</v>
      </c>
      <c r="Q282" s="35">
        <v>0</v>
      </c>
      <c r="R282" s="35">
        <v>0</v>
      </c>
      <c r="S282" s="35">
        <v>6082.48</v>
      </c>
      <c r="T282" s="35">
        <v>1325.08</v>
      </c>
      <c r="U282" s="36">
        <f t="shared" si="4"/>
        <v>4757.3999999999996</v>
      </c>
    </row>
    <row r="283" spans="1:21" s="9" customFormat="1" ht="15.95" customHeight="1">
      <c r="A283" s="69">
        <v>4496</v>
      </c>
      <c r="B283" s="31" t="s">
        <v>265</v>
      </c>
      <c r="C283" s="33">
        <v>37361</v>
      </c>
      <c r="D283" s="31" t="s">
        <v>8</v>
      </c>
      <c r="E283" s="69" t="s">
        <v>588</v>
      </c>
      <c r="F283" s="31" t="s">
        <v>403</v>
      </c>
      <c r="G283" s="31" t="s">
        <v>498</v>
      </c>
      <c r="H283" s="35">
        <v>1436.27</v>
      </c>
      <c r="I283" s="35">
        <v>205.32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v>428.37</v>
      </c>
      <c r="Q283" s="35">
        <v>0</v>
      </c>
      <c r="R283" s="35">
        <v>0</v>
      </c>
      <c r="S283" s="35">
        <v>2069.96</v>
      </c>
      <c r="T283" s="35">
        <v>276.42</v>
      </c>
      <c r="U283" s="36">
        <f t="shared" si="4"/>
        <v>1793.54</v>
      </c>
    </row>
    <row r="284" spans="1:21" s="9" customFormat="1" ht="15.95" customHeight="1">
      <c r="A284" s="69">
        <v>210</v>
      </c>
      <c r="B284" s="31" t="s">
        <v>74</v>
      </c>
      <c r="C284" s="33">
        <v>35455</v>
      </c>
      <c r="D284" s="31" t="s">
        <v>38</v>
      </c>
      <c r="E284" s="69" t="s">
        <v>588</v>
      </c>
      <c r="F284" s="31" t="s">
        <v>403</v>
      </c>
      <c r="G284" s="31" t="s">
        <v>498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v>233.48</v>
      </c>
      <c r="Q284" s="35">
        <v>0</v>
      </c>
      <c r="R284" s="35">
        <v>0</v>
      </c>
      <c r="S284" s="35">
        <v>233.48</v>
      </c>
      <c r="T284" s="35">
        <v>0</v>
      </c>
      <c r="U284" s="36">
        <f t="shared" si="4"/>
        <v>233.48</v>
      </c>
    </row>
    <row r="285" spans="1:21" s="9" customFormat="1" ht="15.95" customHeight="1">
      <c r="A285" s="69">
        <v>304</v>
      </c>
      <c r="B285" s="31" t="s">
        <v>266</v>
      </c>
      <c r="C285" s="33">
        <v>31723</v>
      </c>
      <c r="D285" s="31" t="s">
        <v>36</v>
      </c>
      <c r="E285" s="69" t="s">
        <v>588</v>
      </c>
      <c r="F285" s="31" t="s">
        <v>403</v>
      </c>
      <c r="G285" s="31" t="s">
        <v>499</v>
      </c>
      <c r="H285" s="35">
        <v>2625.15</v>
      </c>
      <c r="I285" s="35">
        <v>932.11</v>
      </c>
      <c r="J285" s="35">
        <v>845.44999999999993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4402.71</v>
      </c>
      <c r="T285" s="35">
        <v>879.42</v>
      </c>
      <c r="U285" s="36">
        <f t="shared" si="4"/>
        <v>3523.29</v>
      </c>
    </row>
    <row r="286" spans="1:21" s="9" customFormat="1" ht="15.95" customHeight="1">
      <c r="A286" s="69">
        <v>5001</v>
      </c>
      <c r="B286" s="31" t="s">
        <v>267</v>
      </c>
      <c r="C286" s="33">
        <v>40770</v>
      </c>
      <c r="D286" s="31" t="s">
        <v>18</v>
      </c>
      <c r="E286" s="69" t="s">
        <v>662</v>
      </c>
      <c r="F286" s="31" t="s">
        <v>403</v>
      </c>
      <c r="G286" s="31" t="s">
        <v>499</v>
      </c>
      <c r="H286" s="35">
        <v>3993.39</v>
      </c>
      <c r="I286" s="35">
        <v>0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187.69</v>
      </c>
      <c r="Q286" s="35">
        <v>0</v>
      </c>
      <c r="R286" s="35">
        <v>3993.39</v>
      </c>
      <c r="S286" s="35">
        <v>8174.47</v>
      </c>
      <c r="T286" s="35">
        <v>2333.9299999999998</v>
      </c>
      <c r="U286" s="36">
        <f t="shared" si="4"/>
        <v>5840.5400000000009</v>
      </c>
    </row>
    <row r="287" spans="1:21" s="10" customFormat="1" ht="15.95" customHeight="1">
      <c r="A287" s="69">
        <v>4318</v>
      </c>
      <c r="B287" s="31" t="s">
        <v>268</v>
      </c>
      <c r="C287" s="33">
        <v>37032</v>
      </c>
      <c r="D287" s="31" t="s">
        <v>12</v>
      </c>
      <c r="E287" s="69" t="s">
        <v>660</v>
      </c>
      <c r="F287" s="31" t="s">
        <v>403</v>
      </c>
      <c r="G287" s="31" t="s">
        <v>498</v>
      </c>
      <c r="H287" s="35">
        <v>3176.13</v>
      </c>
      <c r="I287" s="35">
        <v>0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233.48</v>
      </c>
      <c r="Q287" s="35">
        <v>0</v>
      </c>
      <c r="R287" s="35">
        <v>0</v>
      </c>
      <c r="S287" s="35">
        <v>3409.61</v>
      </c>
      <c r="T287" s="35">
        <v>434.36</v>
      </c>
      <c r="U287" s="36">
        <f t="shared" si="4"/>
        <v>2975.25</v>
      </c>
    </row>
    <row r="288" spans="1:21" s="10" customFormat="1" ht="15.95" customHeight="1">
      <c r="A288" s="69">
        <v>214</v>
      </c>
      <c r="B288" s="31" t="s">
        <v>269</v>
      </c>
      <c r="C288" s="33">
        <v>35066</v>
      </c>
      <c r="D288" s="31" t="s">
        <v>16</v>
      </c>
      <c r="E288" s="69" t="s">
        <v>588</v>
      </c>
      <c r="F288" s="31" t="s">
        <v>403</v>
      </c>
      <c r="G288" s="31" t="s">
        <v>498</v>
      </c>
      <c r="H288" s="35">
        <v>5374.24</v>
      </c>
      <c r="I288" s="35">
        <v>824.63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311.17</v>
      </c>
      <c r="Q288" s="35">
        <v>0</v>
      </c>
      <c r="R288" s="35">
        <v>0</v>
      </c>
      <c r="S288" s="35">
        <v>6510.04</v>
      </c>
      <c r="T288" s="35">
        <v>1309.55</v>
      </c>
      <c r="U288" s="36">
        <f t="shared" si="4"/>
        <v>5200.49</v>
      </c>
    </row>
    <row r="289" spans="1:21" s="10" customFormat="1" ht="15.95" customHeight="1">
      <c r="A289" s="69">
        <v>5477</v>
      </c>
      <c r="B289" s="31" t="s">
        <v>270</v>
      </c>
      <c r="C289" s="33">
        <v>43487</v>
      </c>
      <c r="D289" s="31" t="s">
        <v>20</v>
      </c>
      <c r="E289" s="69">
        <v>5</v>
      </c>
      <c r="F289" s="31" t="s">
        <v>403</v>
      </c>
      <c r="G289" s="31" t="s">
        <v>498</v>
      </c>
      <c r="H289" s="35">
        <v>14560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14560</v>
      </c>
      <c r="T289" s="35">
        <v>3684.82</v>
      </c>
      <c r="U289" s="36">
        <f t="shared" si="4"/>
        <v>10875.18</v>
      </c>
    </row>
    <row r="290" spans="1:21" s="10" customFormat="1" ht="15.95" customHeight="1">
      <c r="A290" s="69">
        <v>4469</v>
      </c>
      <c r="B290" s="31" t="s">
        <v>271</v>
      </c>
      <c r="C290" s="33">
        <v>37239</v>
      </c>
      <c r="D290" s="31" t="s">
        <v>12</v>
      </c>
      <c r="E290" s="69" t="s">
        <v>588</v>
      </c>
      <c r="F290" s="31" t="s">
        <v>403</v>
      </c>
      <c r="G290" s="31" t="s">
        <v>498</v>
      </c>
      <c r="H290" s="35">
        <v>3437.95</v>
      </c>
      <c r="I290" s="35">
        <v>1775.11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5213.0600000000004</v>
      </c>
      <c r="T290" s="35">
        <v>992.16</v>
      </c>
      <c r="U290" s="36">
        <f t="shared" si="4"/>
        <v>4220.9000000000005</v>
      </c>
    </row>
    <row r="291" spans="1:21" s="10" customFormat="1" ht="15.95" customHeight="1">
      <c r="A291" s="69">
        <v>4640</v>
      </c>
      <c r="B291" s="31" t="s">
        <v>272</v>
      </c>
      <c r="C291" s="33">
        <v>38231</v>
      </c>
      <c r="D291" s="31" t="s">
        <v>45</v>
      </c>
      <c r="E291" s="69" t="s">
        <v>588</v>
      </c>
      <c r="F291" s="31" t="s">
        <v>403</v>
      </c>
      <c r="G291" s="31" t="s">
        <v>498</v>
      </c>
      <c r="H291" s="35">
        <v>4073.26</v>
      </c>
      <c r="I291" s="35">
        <v>893.48</v>
      </c>
      <c r="J291" s="35">
        <v>0</v>
      </c>
      <c r="K291" s="35">
        <v>0</v>
      </c>
      <c r="L291" s="35">
        <v>0</v>
      </c>
      <c r="M291" s="35">
        <v>0</v>
      </c>
      <c r="N291" s="35">
        <v>1060.1300000000001</v>
      </c>
      <c r="O291" s="35">
        <v>0</v>
      </c>
      <c r="P291" s="35">
        <v>311.32</v>
      </c>
      <c r="Q291" s="35">
        <v>0</v>
      </c>
      <c r="R291" s="35">
        <v>0</v>
      </c>
      <c r="S291" s="35">
        <v>6338.19</v>
      </c>
      <c r="T291" s="35">
        <v>1291.93</v>
      </c>
      <c r="U291" s="36">
        <f t="shared" si="4"/>
        <v>5046.2599999999993</v>
      </c>
    </row>
    <row r="292" spans="1:21" s="10" customFormat="1" ht="15.95" customHeight="1">
      <c r="A292" s="69">
        <v>309</v>
      </c>
      <c r="B292" s="31" t="s">
        <v>273</v>
      </c>
      <c r="C292" s="33">
        <v>32264</v>
      </c>
      <c r="D292" s="31" t="s">
        <v>35</v>
      </c>
      <c r="E292" s="69" t="s">
        <v>662</v>
      </c>
      <c r="F292" s="31" t="s">
        <v>403</v>
      </c>
      <c r="G292" s="31" t="s">
        <v>499</v>
      </c>
      <c r="H292" s="35">
        <v>2573.67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303.64</v>
      </c>
      <c r="Q292" s="35">
        <v>0</v>
      </c>
      <c r="R292" s="35">
        <v>2573.67</v>
      </c>
      <c r="S292" s="35">
        <v>5450.98</v>
      </c>
      <c r="T292" s="35">
        <v>523.98</v>
      </c>
      <c r="U292" s="36">
        <f t="shared" si="4"/>
        <v>4927</v>
      </c>
    </row>
    <row r="293" spans="1:21" s="30" customFormat="1" ht="15.95" customHeight="1">
      <c r="A293" s="69">
        <v>4631</v>
      </c>
      <c r="B293" s="31" t="s">
        <v>274</v>
      </c>
      <c r="C293" s="33">
        <v>38169</v>
      </c>
      <c r="D293" s="31" t="s">
        <v>35</v>
      </c>
      <c r="E293" s="69" t="s">
        <v>663</v>
      </c>
      <c r="F293" s="31" t="s">
        <v>403</v>
      </c>
      <c r="G293" s="31" t="s">
        <v>499</v>
      </c>
      <c r="H293" s="35">
        <v>1968.86</v>
      </c>
      <c r="I293" s="35">
        <v>523.99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303.64</v>
      </c>
      <c r="Q293" s="35">
        <v>0</v>
      </c>
      <c r="R293" s="35">
        <v>0</v>
      </c>
      <c r="S293" s="35">
        <v>2796.49</v>
      </c>
      <c r="T293" s="35">
        <v>571.17999999999995</v>
      </c>
      <c r="U293" s="36">
        <f t="shared" si="4"/>
        <v>2225.31</v>
      </c>
    </row>
    <row r="294" spans="1:21" s="10" customFormat="1" ht="15.95" customHeight="1">
      <c r="A294" s="69">
        <v>5566</v>
      </c>
      <c r="B294" s="31" t="s">
        <v>409</v>
      </c>
      <c r="C294" s="33">
        <v>43678</v>
      </c>
      <c r="D294" s="31" t="s">
        <v>420</v>
      </c>
      <c r="E294" s="69" t="s">
        <v>417</v>
      </c>
      <c r="F294" s="31" t="s">
        <v>403</v>
      </c>
      <c r="G294" s="31" t="s">
        <v>498</v>
      </c>
      <c r="H294" s="35">
        <v>1100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  <c r="O294" s="35">
        <v>0</v>
      </c>
      <c r="P294" s="35">
        <v>311.31</v>
      </c>
      <c r="Q294" s="35">
        <v>0</v>
      </c>
      <c r="R294" s="35">
        <v>0</v>
      </c>
      <c r="S294" s="35">
        <v>1411.31</v>
      </c>
      <c r="T294" s="35">
        <v>147.69999999999999</v>
      </c>
      <c r="U294" s="36">
        <f t="shared" si="4"/>
        <v>1263.6099999999999</v>
      </c>
    </row>
    <row r="295" spans="1:21" s="10" customFormat="1" ht="15.95" customHeight="1">
      <c r="A295" s="69">
        <v>4865</v>
      </c>
      <c r="B295" s="31" t="s">
        <v>275</v>
      </c>
      <c r="C295" s="33">
        <v>40093</v>
      </c>
      <c r="D295" s="31" t="s">
        <v>25</v>
      </c>
      <c r="E295" s="69" t="s">
        <v>588</v>
      </c>
      <c r="F295" s="31" t="s">
        <v>403</v>
      </c>
      <c r="G295" s="31" t="s">
        <v>498</v>
      </c>
      <c r="H295" s="35">
        <v>1436.27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v>250.25</v>
      </c>
      <c r="Q295" s="35">
        <v>0</v>
      </c>
      <c r="R295" s="35">
        <v>0</v>
      </c>
      <c r="S295" s="35">
        <v>1686.52</v>
      </c>
      <c r="T295" s="35">
        <v>534.78</v>
      </c>
      <c r="U295" s="36">
        <f t="shared" si="4"/>
        <v>1151.74</v>
      </c>
    </row>
    <row r="296" spans="1:21" s="30" customFormat="1" ht="15.95" customHeight="1">
      <c r="A296" s="69">
        <v>5681</v>
      </c>
      <c r="B296" s="31" t="s">
        <v>519</v>
      </c>
      <c r="C296" s="33">
        <v>44004</v>
      </c>
      <c r="D296" s="31" t="s">
        <v>427</v>
      </c>
      <c r="E296" s="69" t="s">
        <v>417</v>
      </c>
      <c r="F296" s="31" t="s">
        <v>403</v>
      </c>
      <c r="G296" s="31" t="s">
        <v>498</v>
      </c>
      <c r="H296" s="35">
        <v>3616.93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3616.93</v>
      </c>
      <c r="T296" s="35">
        <v>463.3</v>
      </c>
      <c r="U296" s="36">
        <f t="shared" si="4"/>
        <v>3153.6299999999997</v>
      </c>
    </row>
    <row r="297" spans="1:21" s="10" customFormat="1" ht="15.95" customHeight="1">
      <c r="A297" s="69">
        <v>5071</v>
      </c>
      <c r="B297" s="31" t="s">
        <v>276</v>
      </c>
      <c r="C297" s="33">
        <v>41400</v>
      </c>
      <c r="D297" s="31" t="s">
        <v>18</v>
      </c>
      <c r="E297" s="69" t="s">
        <v>660</v>
      </c>
      <c r="F297" s="31" t="s">
        <v>403</v>
      </c>
      <c r="G297" s="31" t="s">
        <v>499</v>
      </c>
      <c r="H297" s="35">
        <v>3763.06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3763.06</v>
      </c>
      <c r="T297" s="35">
        <v>754.85</v>
      </c>
      <c r="U297" s="36">
        <f t="shared" si="4"/>
        <v>3008.21</v>
      </c>
    </row>
    <row r="298" spans="1:21" s="30" customFormat="1" ht="15.95" customHeight="1">
      <c r="A298" s="69">
        <v>5433</v>
      </c>
      <c r="B298" s="31" t="s">
        <v>277</v>
      </c>
      <c r="C298" s="33">
        <v>43360</v>
      </c>
      <c r="D298" s="31" t="s">
        <v>21</v>
      </c>
      <c r="E298" s="69" t="s">
        <v>417</v>
      </c>
      <c r="F298" s="31" t="s">
        <v>403</v>
      </c>
      <c r="G298" s="31" t="s">
        <v>499</v>
      </c>
      <c r="H298" s="35">
        <v>1521.14</v>
      </c>
      <c r="I298" s="35">
        <v>0</v>
      </c>
      <c r="J298" s="35">
        <v>220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v>311.31</v>
      </c>
      <c r="Q298" s="35">
        <v>0</v>
      </c>
      <c r="R298" s="35">
        <v>1741.14</v>
      </c>
      <c r="S298" s="35">
        <v>3793.59</v>
      </c>
      <c r="T298" s="35">
        <v>285.39999999999998</v>
      </c>
      <c r="U298" s="36">
        <f t="shared" si="4"/>
        <v>3508.19</v>
      </c>
    </row>
    <row r="299" spans="1:21" s="10" customFormat="1" ht="15.95" customHeight="1">
      <c r="A299" s="69">
        <v>313</v>
      </c>
      <c r="B299" s="31" t="s">
        <v>278</v>
      </c>
      <c r="C299" s="33">
        <v>34516</v>
      </c>
      <c r="D299" s="31" t="s">
        <v>35</v>
      </c>
      <c r="E299" s="69" t="s">
        <v>588</v>
      </c>
      <c r="F299" s="31" t="s">
        <v>403</v>
      </c>
      <c r="G299" s="31" t="s">
        <v>499</v>
      </c>
      <c r="H299" s="35">
        <v>2625.15</v>
      </c>
      <c r="I299" s="35">
        <v>1906.26</v>
      </c>
      <c r="J299" s="35">
        <v>0</v>
      </c>
      <c r="K299" s="35">
        <v>755.24</v>
      </c>
      <c r="L299" s="35">
        <v>0</v>
      </c>
      <c r="M299" s="35">
        <v>0</v>
      </c>
      <c r="N299" s="35">
        <v>0</v>
      </c>
      <c r="O299" s="35">
        <v>0</v>
      </c>
      <c r="P299" s="35">
        <v>233.48</v>
      </c>
      <c r="Q299" s="35">
        <v>0</v>
      </c>
      <c r="R299" s="35">
        <v>0</v>
      </c>
      <c r="S299" s="35">
        <v>5520.13</v>
      </c>
      <c r="T299" s="35">
        <v>2474.66</v>
      </c>
      <c r="U299" s="36">
        <f t="shared" si="4"/>
        <v>3045.4700000000003</v>
      </c>
    </row>
    <row r="300" spans="1:21" s="10" customFormat="1" ht="15.95" customHeight="1">
      <c r="A300" s="69">
        <v>5767</v>
      </c>
      <c r="B300" s="42" t="s">
        <v>623</v>
      </c>
      <c r="C300" s="33">
        <v>44166</v>
      </c>
      <c r="D300" s="31" t="s">
        <v>591</v>
      </c>
      <c r="E300" s="69">
        <v>0</v>
      </c>
      <c r="F300" s="31" t="s">
        <v>403</v>
      </c>
      <c r="G300" s="31" t="s">
        <v>498</v>
      </c>
      <c r="H300" s="35">
        <v>2400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2400</v>
      </c>
      <c r="T300" s="35">
        <v>227.19</v>
      </c>
      <c r="U300" s="36">
        <f t="shared" si="4"/>
        <v>2172.81</v>
      </c>
    </row>
    <row r="301" spans="1:21" s="10" customFormat="1" ht="15.95" customHeight="1">
      <c r="A301" s="69">
        <v>303</v>
      </c>
      <c r="B301" s="31" t="s">
        <v>279</v>
      </c>
      <c r="C301" s="33">
        <v>35436</v>
      </c>
      <c r="D301" s="31" t="s">
        <v>36</v>
      </c>
      <c r="E301" s="69" t="s">
        <v>660</v>
      </c>
      <c r="F301" s="31" t="s">
        <v>403</v>
      </c>
      <c r="G301" s="31" t="s">
        <v>499</v>
      </c>
      <c r="H301" s="35">
        <v>2425.23</v>
      </c>
      <c r="I301" s="35">
        <v>0</v>
      </c>
      <c r="J301" s="35">
        <v>276.85000000000002</v>
      </c>
      <c r="K301" s="35">
        <v>0</v>
      </c>
      <c r="L301" s="35">
        <v>0</v>
      </c>
      <c r="M301" s="35">
        <v>0</v>
      </c>
      <c r="N301" s="35">
        <v>0</v>
      </c>
      <c r="O301" s="35">
        <v>0</v>
      </c>
      <c r="P301" s="35">
        <v>391.44</v>
      </c>
      <c r="Q301" s="35">
        <v>0</v>
      </c>
      <c r="R301" s="35">
        <v>0</v>
      </c>
      <c r="S301" s="35">
        <v>3093.52</v>
      </c>
      <c r="T301" s="35">
        <v>735.96</v>
      </c>
      <c r="U301" s="36">
        <f t="shared" si="4"/>
        <v>2357.56</v>
      </c>
    </row>
    <row r="302" spans="1:21" s="10" customFormat="1" ht="15.95" customHeight="1">
      <c r="A302" s="69">
        <v>287</v>
      </c>
      <c r="B302" s="31" t="s">
        <v>280</v>
      </c>
      <c r="C302" s="33">
        <v>31574</v>
      </c>
      <c r="D302" s="31" t="s">
        <v>36</v>
      </c>
      <c r="E302" s="69" t="s">
        <v>588</v>
      </c>
      <c r="F302" s="31" t="s">
        <v>403</v>
      </c>
      <c r="G302" s="31" t="s">
        <v>499</v>
      </c>
      <c r="H302" s="35">
        <v>2625.15</v>
      </c>
      <c r="I302" s="35">
        <v>932.11</v>
      </c>
      <c r="J302" s="35">
        <v>220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3777.26</v>
      </c>
      <c r="T302" s="35">
        <v>764.59</v>
      </c>
      <c r="U302" s="36">
        <f t="shared" si="4"/>
        <v>3012.67</v>
      </c>
    </row>
    <row r="303" spans="1:21" s="10" customFormat="1" ht="15.95" customHeight="1">
      <c r="A303" s="69">
        <v>5768</v>
      </c>
      <c r="B303" s="42" t="s">
        <v>632</v>
      </c>
      <c r="C303" s="33">
        <v>44166</v>
      </c>
      <c r="D303" s="31" t="s">
        <v>591</v>
      </c>
      <c r="E303" s="69">
        <v>0</v>
      </c>
      <c r="F303" s="31" t="s">
        <v>403</v>
      </c>
      <c r="G303" s="31" t="s">
        <v>498</v>
      </c>
      <c r="H303" s="35">
        <v>2400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2400</v>
      </c>
      <c r="T303" s="35">
        <v>227.19</v>
      </c>
      <c r="U303" s="36">
        <f t="shared" si="4"/>
        <v>2172.81</v>
      </c>
    </row>
    <row r="304" spans="1:21" s="30" customFormat="1" ht="15.95" customHeight="1">
      <c r="A304" s="69">
        <v>523</v>
      </c>
      <c r="B304" s="31" t="s">
        <v>281</v>
      </c>
      <c r="C304" s="33">
        <v>35870</v>
      </c>
      <c r="D304" s="31" t="s">
        <v>36</v>
      </c>
      <c r="E304" s="69" t="s">
        <v>588</v>
      </c>
      <c r="F304" s="31" t="s">
        <v>403</v>
      </c>
      <c r="G304" s="31" t="s">
        <v>499</v>
      </c>
      <c r="H304" s="35">
        <v>2625.15</v>
      </c>
      <c r="I304" s="35">
        <v>0</v>
      </c>
      <c r="J304" s="35">
        <v>681.56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3306.71</v>
      </c>
      <c r="T304" s="35">
        <v>729.25</v>
      </c>
      <c r="U304" s="36">
        <f t="shared" si="4"/>
        <v>2577.46</v>
      </c>
    </row>
    <row r="305" spans="1:21" s="10" customFormat="1" ht="15.95" customHeight="1">
      <c r="A305" s="69">
        <v>5150</v>
      </c>
      <c r="B305" s="31" t="s">
        <v>282</v>
      </c>
      <c r="C305" s="33">
        <v>42492</v>
      </c>
      <c r="D305" s="31" t="s">
        <v>21</v>
      </c>
      <c r="E305" s="69" t="s">
        <v>659</v>
      </c>
      <c r="F305" s="31" t="s">
        <v>403</v>
      </c>
      <c r="G305" s="31" t="s">
        <v>499</v>
      </c>
      <c r="H305" s="35">
        <v>1551.56</v>
      </c>
      <c r="I305" s="35">
        <v>0</v>
      </c>
      <c r="J305" s="35">
        <v>220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654.22</v>
      </c>
      <c r="Q305" s="35">
        <v>0</v>
      </c>
      <c r="R305" s="35">
        <v>0</v>
      </c>
      <c r="S305" s="35">
        <v>2425.7800000000002</v>
      </c>
      <c r="T305" s="35">
        <v>201.94</v>
      </c>
      <c r="U305" s="36">
        <f t="shared" si="4"/>
        <v>2223.84</v>
      </c>
    </row>
    <row r="306" spans="1:21" s="10" customFormat="1" ht="15.95" customHeight="1">
      <c r="A306" s="69">
        <v>5328</v>
      </c>
      <c r="B306" s="31" t="s">
        <v>283</v>
      </c>
      <c r="C306" s="33">
        <v>43177</v>
      </c>
      <c r="D306" s="31" t="s">
        <v>21</v>
      </c>
      <c r="E306" s="69" t="s">
        <v>417</v>
      </c>
      <c r="F306" s="31" t="s">
        <v>403</v>
      </c>
      <c r="G306" s="31" t="s">
        <v>499</v>
      </c>
      <c r="H306" s="35">
        <v>1521.14</v>
      </c>
      <c r="I306" s="35">
        <v>0</v>
      </c>
      <c r="J306" s="35">
        <v>220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167.9</v>
      </c>
      <c r="Q306" s="35">
        <v>0</v>
      </c>
      <c r="R306" s="35">
        <v>0</v>
      </c>
      <c r="S306" s="35">
        <v>1909.04</v>
      </c>
      <c r="T306" s="35">
        <v>236.47</v>
      </c>
      <c r="U306" s="36">
        <f t="shared" si="4"/>
        <v>1672.57</v>
      </c>
    </row>
    <row r="307" spans="1:21" s="10" customFormat="1" ht="15.95" customHeight="1">
      <c r="A307" s="69">
        <v>5648</v>
      </c>
      <c r="B307" s="31" t="s">
        <v>477</v>
      </c>
      <c r="C307" s="33">
        <v>43917</v>
      </c>
      <c r="D307" s="31" t="s">
        <v>480</v>
      </c>
      <c r="E307" s="69" t="s">
        <v>417</v>
      </c>
      <c r="F307" s="31" t="s">
        <v>403</v>
      </c>
      <c r="G307" s="31" t="s">
        <v>499</v>
      </c>
      <c r="H307" s="35">
        <v>1746.17</v>
      </c>
      <c r="I307" s="35">
        <v>0</v>
      </c>
      <c r="J307" s="35">
        <v>220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1966.17</v>
      </c>
      <c r="T307" s="35">
        <v>165.45</v>
      </c>
      <c r="U307" s="36">
        <f t="shared" si="4"/>
        <v>1800.72</v>
      </c>
    </row>
    <row r="308" spans="1:21" s="10" customFormat="1" ht="15.95" customHeight="1">
      <c r="A308" s="69">
        <v>317</v>
      </c>
      <c r="B308" s="31" t="s">
        <v>284</v>
      </c>
      <c r="C308" s="33">
        <v>35521</v>
      </c>
      <c r="D308" s="31" t="s">
        <v>12</v>
      </c>
      <c r="E308" s="69" t="s">
        <v>660</v>
      </c>
      <c r="F308" s="31" t="s">
        <v>403</v>
      </c>
      <c r="G308" s="31" t="s">
        <v>498</v>
      </c>
      <c r="H308" s="35">
        <v>3176.13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1000</v>
      </c>
      <c r="O308" s="35">
        <v>0</v>
      </c>
      <c r="P308" s="35">
        <v>0</v>
      </c>
      <c r="Q308" s="35">
        <v>0</v>
      </c>
      <c r="R308" s="35">
        <v>0</v>
      </c>
      <c r="S308" s="35">
        <v>4176.13</v>
      </c>
      <c r="T308" s="35">
        <v>728.16</v>
      </c>
      <c r="U308" s="36">
        <f t="shared" si="4"/>
        <v>3447.9700000000003</v>
      </c>
    </row>
    <row r="309" spans="1:21" s="10" customFormat="1" ht="15.95" customHeight="1">
      <c r="A309" s="69">
        <v>5765</v>
      </c>
      <c r="B309" s="31" t="s">
        <v>600</v>
      </c>
      <c r="C309" s="33">
        <v>44160</v>
      </c>
      <c r="D309" s="31" t="s">
        <v>591</v>
      </c>
      <c r="E309" s="88">
        <v>0</v>
      </c>
      <c r="F309" s="31" t="s">
        <v>403</v>
      </c>
      <c r="G309" s="31" t="s">
        <v>498</v>
      </c>
      <c r="H309" s="35">
        <v>2400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2400</v>
      </c>
      <c r="T309" s="35">
        <v>227.19</v>
      </c>
      <c r="U309" s="36">
        <f t="shared" si="4"/>
        <v>2172.81</v>
      </c>
    </row>
    <row r="310" spans="1:21" s="10" customFormat="1" ht="15.95" customHeight="1">
      <c r="A310" s="69">
        <v>5484</v>
      </c>
      <c r="B310" s="31" t="s">
        <v>285</v>
      </c>
      <c r="C310" s="33">
        <v>43550</v>
      </c>
      <c r="D310" s="31" t="s">
        <v>20</v>
      </c>
      <c r="E310" s="69">
        <v>3</v>
      </c>
      <c r="F310" s="31" t="s">
        <v>403</v>
      </c>
      <c r="G310" s="31" t="s">
        <v>498</v>
      </c>
      <c r="H310" s="35">
        <v>8320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8320</v>
      </c>
      <c r="T310" s="35">
        <v>1968.82</v>
      </c>
      <c r="U310" s="36">
        <f t="shared" si="4"/>
        <v>6351.18</v>
      </c>
    </row>
    <row r="311" spans="1:21" s="10" customFormat="1" ht="15.95" customHeight="1">
      <c r="A311" s="69">
        <v>5597</v>
      </c>
      <c r="B311" s="31" t="s">
        <v>450</v>
      </c>
      <c r="C311" s="33">
        <v>43752</v>
      </c>
      <c r="D311" s="31" t="s">
        <v>419</v>
      </c>
      <c r="E311" s="69">
        <v>0</v>
      </c>
      <c r="F311" s="31" t="s">
        <v>403</v>
      </c>
      <c r="G311" s="31" t="s">
        <v>498</v>
      </c>
      <c r="H311" s="35">
        <v>8000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8000</v>
      </c>
      <c r="T311" s="35">
        <v>1880.82</v>
      </c>
      <c r="U311" s="36">
        <f t="shared" si="4"/>
        <v>6119.18</v>
      </c>
    </row>
    <row r="312" spans="1:21" s="30" customFormat="1" ht="15.95" customHeight="1">
      <c r="A312" s="69">
        <v>5730</v>
      </c>
      <c r="B312" s="31" t="s">
        <v>570</v>
      </c>
      <c r="C312" s="33">
        <v>44095</v>
      </c>
      <c r="D312" s="35" t="s">
        <v>571</v>
      </c>
      <c r="E312" s="69">
        <v>0</v>
      </c>
      <c r="F312" s="31" t="s">
        <v>403</v>
      </c>
      <c r="G312" s="31" t="s">
        <v>498</v>
      </c>
      <c r="H312" s="35">
        <v>4092.94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4092.94</v>
      </c>
      <c r="S312" s="35">
        <v>8185.88</v>
      </c>
      <c r="T312" s="35">
        <v>1244.58</v>
      </c>
      <c r="U312" s="36">
        <f t="shared" si="4"/>
        <v>6941.3</v>
      </c>
    </row>
    <row r="313" spans="1:21" s="10" customFormat="1" ht="15.95" customHeight="1">
      <c r="A313" s="69">
        <v>5725</v>
      </c>
      <c r="B313" s="31" t="s">
        <v>572</v>
      </c>
      <c r="C313" s="33">
        <v>44082</v>
      </c>
      <c r="D313" s="35" t="s">
        <v>18</v>
      </c>
      <c r="E313" s="69" t="s">
        <v>417</v>
      </c>
      <c r="F313" s="31" t="s">
        <v>403</v>
      </c>
      <c r="G313" s="31" t="s">
        <v>498</v>
      </c>
      <c r="H313" s="35">
        <v>3616.93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3616.93</v>
      </c>
      <c r="T313" s="35">
        <v>491.73</v>
      </c>
      <c r="U313" s="36">
        <f t="shared" si="4"/>
        <v>3125.2</v>
      </c>
    </row>
    <row r="314" spans="1:21" s="10" customFormat="1" ht="15.95" customHeight="1">
      <c r="A314" s="69">
        <v>289</v>
      </c>
      <c r="B314" s="31" t="s">
        <v>286</v>
      </c>
      <c r="C314" s="33">
        <v>35229</v>
      </c>
      <c r="D314" s="31" t="s">
        <v>54</v>
      </c>
      <c r="E314" s="69" t="s">
        <v>588</v>
      </c>
      <c r="F314" s="31" t="s">
        <v>403</v>
      </c>
      <c r="G314" s="31" t="s">
        <v>499</v>
      </c>
      <c r="H314" s="35">
        <v>2625.15</v>
      </c>
      <c r="I314" s="35">
        <v>127.21</v>
      </c>
      <c r="J314" s="35">
        <v>375.92999999999995</v>
      </c>
      <c r="K314" s="35">
        <v>0</v>
      </c>
      <c r="L314" s="35">
        <v>0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3128.29</v>
      </c>
      <c r="T314" s="35">
        <v>353.42</v>
      </c>
      <c r="U314" s="36">
        <f t="shared" si="4"/>
        <v>2774.87</v>
      </c>
    </row>
    <row r="315" spans="1:21" s="10" customFormat="1" ht="15.95" customHeight="1">
      <c r="A315" s="69">
        <v>5158</v>
      </c>
      <c r="B315" s="31" t="s">
        <v>287</v>
      </c>
      <c r="C315" s="33">
        <v>42548</v>
      </c>
      <c r="D315" s="31" t="s">
        <v>15</v>
      </c>
      <c r="E315" s="69" t="s">
        <v>659</v>
      </c>
      <c r="F315" s="31" t="s">
        <v>403</v>
      </c>
      <c r="G315" s="31" t="s">
        <v>499</v>
      </c>
      <c r="H315" s="35">
        <v>2039.2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2039.2</v>
      </c>
      <c r="T315" s="35">
        <v>172.02</v>
      </c>
      <c r="U315" s="36">
        <f t="shared" si="4"/>
        <v>1867.18</v>
      </c>
    </row>
    <row r="316" spans="1:21" s="10" customFormat="1" ht="15.95" customHeight="1">
      <c r="A316" s="69">
        <v>5579</v>
      </c>
      <c r="B316" s="31" t="s">
        <v>410</v>
      </c>
      <c r="C316" s="33">
        <v>43697</v>
      </c>
      <c r="D316" s="31" t="s">
        <v>416</v>
      </c>
      <c r="E316" s="69" t="s">
        <v>417</v>
      </c>
      <c r="F316" s="31" t="s">
        <v>403</v>
      </c>
      <c r="G316" s="31" t="s">
        <v>499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250.25</v>
      </c>
      <c r="Q316" s="35">
        <v>0</v>
      </c>
      <c r="R316" s="35">
        <v>0</v>
      </c>
      <c r="S316" s="35">
        <v>250.25</v>
      </c>
      <c r="T316" s="35">
        <v>0</v>
      </c>
      <c r="U316" s="36">
        <f t="shared" si="4"/>
        <v>250.25</v>
      </c>
    </row>
    <row r="317" spans="1:21" s="10" customFormat="1" ht="15.95" customHeight="1">
      <c r="A317" s="69">
        <v>5696</v>
      </c>
      <c r="B317" s="31" t="s">
        <v>539</v>
      </c>
      <c r="C317" s="33">
        <v>44032</v>
      </c>
      <c r="D317" s="31" t="s">
        <v>619</v>
      </c>
      <c r="E317" s="69">
        <v>0</v>
      </c>
      <c r="F317" s="31" t="s">
        <v>403</v>
      </c>
      <c r="G317" s="31" t="s">
        <v>498</v>
      </c>
      <c r="H317" s="35">
        <v>5000</v>
      </c>
      <c r="I317" s="35">
        <v>0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5000</v>
      </c>
      <c r="T317" s="35">
        <v>916.1</v>
      </c>
      <c r="U317" s="36">
        <f t="shared" si="4"/>
        <v>4083.9</v>
      </c>
    </row>
    <row r="318" spans="1:21" s="10" customFormat="1" ht="15.95" customHeight="1">
      <c r="A318" s="69">
        <v>4441</v>
      </c>
      <c r="B318" s="31" t="s">
        <v>288</v>
      </c>
      <c r="C318" s="33">
        <v>37194</v>
      </c>
      <c r="D318" s="31" t="s">
        <v>51</v>
      </c>
      <c r="E318" s="69" t="s">
        <v>588</v>
      </c>
      <c r="F318" s="31" t="s">
        <v>403</v>
      </c>
      <c r="G318" s="31" t="s">
        <v>498</v>
      </c>
      <c r="H318" s="35">
        <v>2251.4299999999998</v>
      </c>
      <c r="I318" s="35">
        <v>1380.98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303.64</v>
      </c>
      <c r="Q318" s="35">
        <v>0</v>
      </c>
      <c r="R318" s="35">
        <v>0</v>
      </c>
      <c r="S318" s="35">
        <v>3936.05</v>
      </c>
      <c r="T318" s="35">
        <v>1228.6199999999999</v>
      </c>
      <c r="U318" s="36">
        <f t="shared" si="4"/>
        <v>2707.4300000000003</v>
      </c>
    </row>
    <row r="319" spans="1:21" s="10" customFormat="1" ht="15.95" customHeight="1">
      <c r="A319" s="69">
        <v>5582</v>
      </c>
      <c r="B319" s="31" t="s">
        <v>411</v>
      </c>
      <c r="C319" s="33">
        <v>43704</v>
      </c>
      <c r="D319" s="31" t="s">
        <v>422</v>
      </c>
      <c r="E319" s="69" t="s">
        <v>417</v>
      </c>
      <c r="F319" s="31" t="s">
        <v>403</v>
      </c>
      <c r="G319" s="31" t="s">
        <v>498</v>
      </c>
      <c r="H319" s="35">
        <v>1999.2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1999.2</v>
      </c>
      <c r="T319" s="35">
        <v>168.42</v>
      </c>
      <c r="U319" s="36">
        <f t="shared" si="4"/>
        <v>1830.78</v>
      </c>
    </row>
    <row r="320" spans="1:21" s="10" customFormat="1" ht="15.95" customHeight="1">
      <c r="A320" s="69">
        <v>5447</v>
      </c>
      <c r="B320" s="31" t="s">
        <v>289</v>
      </c>
      <c r="C320" s="33">
        <v>43362</v>
      </c>
      <c r="D320" s="31" t="s">
        <v>21</v>
      </c>
      <c r="E320" s="69" t="s">
        <v>417</v>
      </c>
      <c r="F320" s="31" t="s">
        <v>403</v>
      </c>
      <c r="G320" s="31" t="s">
        <v>499</v>
      </c>
      <c r="H320" s="35">
        <v>1521.14</v>
      </c>
      <c r="I320" s="35">
        <v>0</v>
      </c>
      <c r="J320" s="35">
        <v>220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1741.14</v>
      </c>
      <c r="T320" s="35">
        <v>236.47</v>
      </c>
      <c r="U320" s="36">
        <f t="shared" si="4"/>
        <v>1504.67</v>
      </c>
    </row>
    <row r="321" spans="1:21" s="10" customFormat="1" ht="15.95" customHeight="1">
      <c r="A321" s="69">
        <v>5059</v>
      </c>
      <c r="B321" s="31" t="s">
        <v>290</v>
      </c>
      <c r="C321" s="33">
        <v>41348</v>
      </c>
      <c r="D321" s="31" t="s">
        <v>18</v>
      </c>
      <c r="E321" s="69" t="s">
        <v>660</v>
      </c>
      <c r="F321" s="31" t="s">
        <v>403</v>
      </c>
      <c r="G321" s="31" t="s">
        <v>499</v>
      </c>
      <c r="H321" s="35">
        <v>3763.06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233.48</v>
      </c>
      <c r="Q321" s="35">
        <v>0</v>
      </c>
      <c r="R321" s="35">
        <v>0</v>
      </c>
      <c r="S321" s="35">
        <v>3996.54</v>
      </c>
      <c r="T321" s="35">
        <v>1534.27</v>
      </c>
      <c r="U321" s="36">
        <f t="shared" si="4"/>
        <v>2462.27</v>
      </c>
    </row>
    <row r="322" spans="1:21" s="10" customFormat="1" ht="15.95" customHeight="1">
      <c r="A322" s="69">
        <v>5687</v>
      </c>
      <c r="B322" s="31" t="s">
        <v>540</v>
      </c>
      <c r="C322" s="33">
        <v>44019</v>
      </c>
      <c r="D322" s="31" t="s">
        <v>651</v>
      </c>
      <c r="E322" s="69" t="s">
        <v>417</v>
      </c>
      <c r="F322" s="31" t="s">
        <v>403</v>
      </c>
      <c r="G322" s="31" t="s">
        <v>498</v>
      </c>
      <c r="H322" s="35">
        <v>1521.14</v>
      </c>
      <c r="I322" s="35">
        <v>0</v>
      </c>
      <c r="J322" s="35">
        <v>220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1741.14</v>
      </c>
      <c r="T322" s="35">
        <v>236.47</v>
      </c>
      <c r="U322" s="36">
        <f t="shared" si="4"/>
        <v>1504.67</v>
      </c>
    </row>
    <row r="323" spans="1:21" s="10" customFormat="1" ht="15.95" customHeight="1">
      <c r="A323" s="69">
        <v>5100</v>
      </c>
      <c r="B323" s="31" t="s">
        <v>291</v>
      </c>
      <c r="C323" s="33">
        <v>41823</v>
      </c>
      <c r="D323" s="31" t="s">
        <v>32</v>
      </c>
      <c r="E323" s="69" t="s">
        <v>661</v>
      </c>
      <c r="F323" s="31" t="s">
        <v>403</v>
      </c>
      <c r="G323" s="31" t="s">
        <v>498</v>
      </c>
      <c r="H323" s="35">
        <v>1149.27</v>
      </c>
      <c r="I323" s="35">
        <v>0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1149.27</v>
      </c>
      <c r="T323" s="35">
        <v>200.13</v>
      </c>
      <c r="U323" s="36">
        <f t="shared" si="4"/>
        <v>949.14</v>
      </c>
    </row>
    <row r="324" spans="1:21" s="10" customFormat="1" ht="15.95" customHeight="1">
      <c r="A324" s="69">
        <v>5495</v>
      </c>
      <c r="B324" s="31" t="s">
        <v>292</v>
      </c>
      <c r="C324" s="33">
        <v>43634</v>
      </c>
      <c r="D324" s="31" t="s">
        <v>43</v>
      </c>
      <c r="E324" s="69" t="s">
        <v>417</v>
      </c>
      <c r="F324" s="31" t="s">
        <v>404</v>
      </c>
      <c r="G324" s="31" t="s">
        <v>498</v>
      </c>
      <c r="H324" s="35">
        <v>1521.14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250.25</v>
      </c>
      <c r="Q324" s="35">
        <v>0</v>
      </c>
      <c r="R324" s="35">
        <v>0</v>
      </c>
      <c r="S324" s="35">
        <v>1771.39</v>
      </c>
      <c r="T324" s="35">
        <v>243.67</v>
      </c>
      <c r="U324" s="36">
        <f t="shared" si="4"/>
        <v>1527.72</v>
      </c>
    </row>
    <row r="325" spans="1:21" s="10" customFormat="1" ht="15.95" customHeight="1">
      <c r="A325" s="69">
        <v>5678</v>
      </c>
      <c r="B325" s="31" t="s">
        <v>520</v>
      </c>
      <c r="C325" s="33">
        <v>43998</v>
      </c>
      <c r="D325" s="31" t="s">
        <v>528</v>
      </c>
      <c r="E325" s="69" t="s">
        <v>417</v>
      </c>
      <c r="F325" s="31" t="s">
        <v>403</v>
      </c>
      <c r="G325" s="31" t="s">
        <v>498</v>
      </c>
      <c r="H325" s="35">
        <v>4092.94</v>
      </c>
      <c r="I325" s="35">
        <v>0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4092.94</v>
      </c>
      <c r="T325" s="35">
        <v>596.35</v>
      </c>
      <c r="U325" s="36">
        <f t="shared" si="4"/>
        <v>3496.59</v>
      </c>
    </row>
    <row r="326" spans="1:21" s="10" customFormat="1" ht="15.95" customHeight="1">
      <c r="A326" s="69">
        <v>10</v>
      </c>
      <c r="B326" s="31" t="s">
        <v>293</v>
      </c>
      <c r="C326" s="33">
        <v>31747</v>
      </c>
      <c r="D326" s="31" t="s">
        <v>28</v>
      </c>
      <c r="E326" s="69" t="s">
        <v>588</v>
      </c>
      <c r="F326" s="31" t="s">
        <v>403</v>
      </c>
      <c r="G326" s="31" t="s">
        <v>498</v>
      </c>
      <c r="H326" s="35">
        <v>1436.27</v>
      </c>
      <c r="I326" s="35">
        <v>1118.29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537.12</v>
      </c>
      <c r="Q326" s="35">
        <v>0</v>
      </c>
      <c r="R326" s="35">
        <v>0</v>
      </c>
      <c r="S326" s="35">
        <v>3091.68</v>
      </c>
      <c r="T326" s="35">
        <v>347.11</v>
      </c>
      <c r="U326" s="36">
        <f t="shared" si="4"/>
        <v>2744.5699999999997</v>
      </c>
    </row>
    <row r="327" spans="1:21" s="10" customFormat="1" ht="15.95" customHeight="1">
      <c r="A327" s="69">
        <v>4718</v>
      </c>
      <c r="B327" s="31" t="s">
        <v>294</v>
      </c>
      <c r="C327" s="33">
        <v>38660</v>
      </c>
      <c r="D327" s="31" t="s">
        <v>4</v>
      </c>
      <c r="E327" s="69" t="s">
        <v>660</v>
      </c>
      <c r="F327" s="31" t="s">
        <v>403</v>
      </c>
      <c r="G327" s="31" t="s">
        <v>498</v>
      </c>
      <c r="H327" s="35">
        <v>3763.06</v>
      </c>
      <c r="I327" s="35">
        <v>0</v>
      </c>
      <c r="J327" s="35">
        <v>0</v>
      </c>
      <c r="K327" s="35">
        <v>0</v>
      </c>
      <c r="L327" s="35">
        <v>0</v>
      </c>
      <c r="M327" s="35">
        <v>0</v>
      </c>
      <c r="N327" s="35">
        <v>3000</v>
      </c>
      <c r="O327" s="35">
        <v>0</v>
      </c>
      <c r="P327" s="35">
        <v>83.95</v>
      </c>
      <c r="Q327" s="35">
        <v>0</v>
      </c>
      <c r="R327" s="35">
        <v>0</v>
      </c>
      <c r="S327" s="35">
        <v>6847.01</v>
      </c>
      <c r="T327" s="35">
        <v>1540.66</v>
      </c>
      <c r="U327" s="36">
        <f t="shared" si="4"/>
        <v>5306.35</v>
      </c>
    </row>
    <row r="328" spans="1:21" s="10" customFormat="1" ht="15.95" customHeight="1">
      <c r="A328" s="69">
        <v>5188</v>
      </c>
      <c r="B328" s="31" t="s">
        <v>295</v>
      </c>
      <c r="C328" s="33">
        <v>42826</v>
      </c>
      <c r="D328" s="31" t="s">
        <v>35</v>
      </c>
      <c r="E328" s="69" t="s">
        <v>659</v>
      </c>
      <c r="F328" s="31" t="s">
        <v>403</v>
      </c>
      <c r="G328" s="31" t="s">
        <v>499</v>
      </c>
      <c r="H328" s="35">
        <v>2377.6799999999998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0</v>
      </c>
      <c r="P328" s="35">
        <v>195.41</v>
      </c>
      <c r="Q328" s="35">
        <v>0</v>
      </c>
      <c r="R328" s="35">
        <v>0</v>
      </c>
      <c r="S328" s="35">
        <v>2573.09</v>
      </c>
      <c r="T328" s="35">
        <v>397.69</v>
      </c>
      <c r="U328" s="36">
        <f t="shared" si="4"/>
        <v>2175.4</v>
      </c>
    </row>
    <row r="329" spans="1:21" s="10" customFormat="1" ht="15.95" customHeight="1">
      <c r="A329" s="69">
        <v>5438</v>
      </c>
      <c r="B329" s="31" t="s">
        <v>296</v>
      </c>
      <c r="C329" s="33">
        <v>43361</v>
      </c>
      <c r="D329" s="31" t="s">
        <v>17</v>
      </c>
      <c r="E329" s="69" t="s">
        <v>417</v>
      </c>
      <c r="F329" s="31" t="s">
        <v>403</v>
      </c>
      <c r="G329" s="31" t="s">
        <v>499</v>
      </c>
      <c r="H329" s="35">
        <v>3616.93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3616.93</v>
      </c>
      <c r="T329" s="35">
        <v>854.65</v>
      </c>
      <c r="U329" s="36">
        <f t="shared" si="4"/>
        <v>2762.2799999999997</v>
      </c>
    </row>
    <row r="330" spans="1:21" s="30" customFormat="1" ht="15.95" customHeight="1">
      <c r="A330" s="69">
        <v>5771</v>
      </c>
      <c r="B330" s="42" t="s">
        <v>624</v>
      </c>
      <c r="C330" s="33">
        <v>44168</v>
      </c>
      <c r="D330" s="31" t="s">
        <v>15</v>
      </c>
      <c r="E330" s="69" t="s">
        <v>417</v>
      </c>
      <c r="F330" s="31" t="s">
        <v>403</v>
      </c>
      <c r="G330" s="31" t="s">
        <v>498</v>
      </c>
      <c r="H330" s="35">
        <v>1999.2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1999.2</v>
      </c>
      <c r="T330" s="35">
        <v>168.42</v>
      </c>
      <c r="U330" s="36">
        <f t="shared" ref="U330:U393" si="5">SUM(S330-T330)</f>
        <v>1830.78</v>
      </c>
    </row>
    <row r="331" spans="1:21" s="10" customFormat="1" ht="15.95" customHeight="1">
      <c r="A331" s="69">
        <v>5659</v>
      </c>
      <c r="B331" s="31" t="s">
        <v>489</v>
      </c>
      <c r="C331" s="33">
        <v>43945</v>
      </c>
      <c r="D331" s="31" t="s">
        <v>422</v>
      </c>
      <c r="E331" s="69" t="s">
        <v>496</v>
      </c>
      <c r="F331" s="31" t="s">
        <v>403</v>
      </c>
      <c r="G331" s="31" t="s">
        <v>499</v>
      </c>
      <c r="H331" s="35">
        <v>1499.41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260.56</v>
      </c>
      <c r="Q331" s="35">
        <v>0</v>
      </c>
      <c r="R331" s="35">
        <v>0</v>
      </c>
      <c r="S331" s="35">
        <v>1759.97</v>
      </c>
      <c r="T331" s="35">
        <v>118.44</v>
      </c>
      <c r="U331" s="36">
        <f t="shared" si="5"/>
        <v>1641.53</v>
      </c>
    </row>
    <row r="332" spans="1:21" s="10" customFormat="1" ht="15.95" customHeight="1">
      <c r="A332" s="69">
        <v>5458</v>
      </c>
      <c r="B332" s="31" t="s">
        <v>297</v>
      </c>
      <c r="C332" s="33">
        <v>43363</v>
      </c>
      <c r="D332" s="31" t="s">
        <v>18</v>
      </c>
      <c r="E332" s="69" t="s">
        <v>417</v>
      </c>
      <c r="F332" s="31" t="s">
        <v>403</v>
      </c>
      <c r="G332" s="31" t="s">
        <v>499</v>
      </c>
      <c r="H332" s="35">
        <v>3616.93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3616.93</v>
      </c>
      <c r="T332" s="35">
        <v>491.73</v>
      </c>
      <c r="U332" s="36">
        <f t="shared" si="5"/>
        <v>3125.2</v>
      </c>
    </row>
    <row r="333" spans="1:21" s="10" customFormat="1" ht="15.95" customHeight="1">
      <c r="A333" s="69">
        <v>5706</v>
      </c>
      <c r="B333" s="31" t="s">
        <v>559</v>
      </c>
      <c r="C333" s="33">
        <v>44048</v>
      </c>
      <c r="D333" s="31" t="s">
        <v>47</v>
      </c>
      <c r="E333" s="69" t="s">
        <v>417</v>
      </c>
      <c r="F333" s="31" t="s">
        <v>403</v>
      </c>
      <c r="G333" s="31" t="s">
        <v>498</v>
      </c>
      <c r="H333" s="35">
        <v>4092.94</v>
      </c>
      <c r="I333" s="35">
        <v>0</v>
      </c>
      <c r="J333" s="35">
        <v>939.6400000000001</v>
      </c>
      <c r="K333" s="35">
        <v>0</v>
      </c>
      <c r="L333" s="35">
        <v>0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5032.58</v>
      </c>
      <c r="T333" s="35">
        <v>931.98</v>
      </c>
      <c r="U333" s="36">
        <f t="shared" si="5"/>
        <v>4100.6000000000004</v>
      </c>
    </row>
    <row r="334" spans="1:21" s="10" customFormat="1" ht="15.95" customHeight="1">
      <c r="A334" s="69">
        <v>512</v>
      </c>
      <c r="B334" s="31" t="s">
        <v>298</v>
      </c>
      <c r="C334" s="33">
        <v>35858</v>
      </c>
      <c r="D334" s="31" t="s">
        <v>36</v>
      </c>
      <c r="E334" s="69" t="s">
        <v>588</v>
      </c>
      <c r="F334" s="31" t="s">
        <v>403</v>
      </c>
      <c r="G334" s="31" t="s">
        <v>499</v>
      </c>
      <c r="H334" s="35">
        <v>2625.15</v>
      </c>
      <c r="I334" s="35">
        <v>0</v>
      </c>
      <c r="J334" s="35">
        <v>250.77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484.81</v>
      </c>
      <c r="Q334" s="35">
        <v>0</v>
      </c>
      <c r="R334" s="35">
        <v>0</v>
      </c>
      <c r="S334" s="35">
        <v>3360.73</v>
      </c>
      <c r="T334" s="35">
        <v>428.71</v>
      </c>
      <c r="U334" s="36">
        <f t="shared" si="5"/>
        <v>2932.02</v>
      </c>
    </row>
    <row r="335" spans="1:21" s="10" customFormat="1" ht="15.95" customHeight="1">
      <c r="A335" s="69">
        <v>5610</v>
      </c>
      <c r="B335" s="31" t="s">
        <v>458</v>
      </c>
      <c r="C335" s="33">
        <v>43782</v>
      </c>
      <c r="D335" s="31" t="s">
        <v>422</v>
      </c>
      <c r="E335" s="69" t="s">
        <v>417</v>
      </c>
      <c r="F335" s="31" t="s">
        <v>403</v>
      </c>
      <c r="G335" s="31" t="s">
        <v>498</v>
      </c>
      <c r="H335" s="35">
        <v>1999.2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1999.2</v>
      </c>
      <c r="T335" s="35">
        <v>261.39999999999998</v>
      </c>
      <c r="U335" s="36">
        <f t="shared" si="5"/>
        <v>1737.8000000000002</v>
      </c>
    </row>
    <row r="336" spans="1:21" s="30" customFormat="1" ht="15.95" customHeight="1">
      <c r="A336" s="69">
        <v>5721</v>
      </c>
      <c r="B336" s="31" t="s">
        <v>573</v>
      </c>
      <c r="C336" s="33">
        <v>44075</v>
      </c>
      <c r="D336" s="35" t="s">
        <v>15</v>
      </c>
      <c r="E336" s="69" t="s">
        <v>417</v>
      </c>
      <c r="F336" s="31" t="s">
        <v>403</v>
      </c>
      <c r="G336" s="31" t="s">
        <v>498</v>
      </c>
      <c r="H336" s="35">
        <v>1999.2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1999.2</v>
      </c>
      <c r="T336" s="35">
        <v>288.37</v>
      </c>
      <c r="U336" s="36">
        <f t="shared" si="5"/>
        <v>1710.83</v>
      </c>
    </row>
    <row r="337" spans="1:21" s="10" customFormat="1" ht="15.95" customHeight="1">
      <c r="A337" s="69">
        <v>4615</v>
      </c>
      <c r="B337" s="31" t="s">
        <v>299</v>
      </c>
      <c r="C337" s="33">
        <v>37974</v>
      </c>
      <c r="D337" s="31" t="s">
        <v>16</v>
      </c>
      <c r="E337" s="69" t="s">
        <v>588</v>
      </c>
      <c r="F337" s="31" t="s">
        <v>403</v>
      </c>
      <c r="G337" s="31" t="s">
        <v>498</v>
      </c>
      <c r="H337" s="35">
        <v>5374.24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83.95</v>
      </c>
      <c r="Q337" s="35">
        <v>0</v>
      </c>
      <c r="R337" s="35">
        <v>0</v>
      </c>
      <c r="S337" s="35">
        <v>5458.19</v>
      </c>
      <c r="T337" s="35">
        <v>2574.79</v>
      </c>
      <c r="U337" s="36">
        <f t="shared" si="5"/>
        <v>2883.3999999999996</v>
      </c>
    </row>
    <row r="338" spans="1:21" s="10" customFormat="1" ht="15.95" customHeight="1">
      <c r="A338" s="69">
        <v>156</v>
      </c>
      <c r="B338" s="31" t="s">
        <v>300</v>
      </c>
      <c r="C338" s="33">
        <v>35066</v>
      </c>
      <c r="D338" s="31" t="s">
        <v>30</v>
      </c>
      <c r="E338" s="69" t="s">
        <v>588</v>
      </c>
      <c r="F338" s="31" t="s">
        <v>403</v>
      </c>
      <c r="G338" s="31" t="s">
        <v>499</v>
      </c>
      <c r="H338" s="35">
        <v>5374.24</v>
      </c>
      <c r="I338" s="35">
        <v>824.63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6198.87</v>
      </c>
      <c r="T338" s="35">
        <v>2427.84</v>
      </c>
      <c r="U338" s="36">
        <f t="shared" si="5"/>
        <v>3771.0299999999997</v>
      </c>
    </row>
    <row r="339" spans="1:21" s="10" customFormat="1" ht="15.95" customHeight="1">
      <c r="A339" s="69">
        <v>4435</v>
      </c>
      <c r="B339" s="31" t="s">
        <v>301</v>
      </c>
      <c r="C339" s="33">
        <v>37165</v>
      </c>
      <c r="D339" s="31" t="s">
        <v>55</v>
      </c>
      <c r="E339" s="69" t="s">
        <v>660</v>
      </c>
      <c r="F339" s="31" t="s">
        <v>403</v>
      </c>
      <c r="G339" s="31" t="s">
        <v>498</v>
      </c>
      <c r="H339" s="35">
        <v>10340.129999999999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10340.129999999999</v>
      </c>
      <c r="T339" s="35">
        <v>2555.08</v>
      </c>
      <c r="U339" s="36">
        <f t="shared" si="5"/>
        <v>7785.0499999999993</v>
      </c>
    </row>
    <row r="340" spans="1:21" s="10" customFormat="1" ht="15.95" customHeight="1">
      <c r="A340" s="69">
        <v>5786</v>
      </c>
      <c r="B340" s="42" t="s">
        <v>625</v>
      </c>
      <c r="C340" s="33">
        <v>44182</v>
      </c>
      <c r="D340" s="31" t="s">
        <v>15</v>
      </c>
      <c r="E340" s="69" t="s">
        <v>496</v>
      </c>
      <c r="F340" s="31" t="s">
        <v>403</v>
      </c>
      <c r="G340" s="31" t="s">
        <v>498</v>
      </c>
      <c r="H340" s="35">
        <v>1499.41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1499.41</v>
      </c>
      <c r="T340" s="35">
        <v>118.44</v>
      </c>
      <c r="U340" s="36">
        <f t="shared" si="5"/>
        <v>1380.97</v>
      </c>
    </row>
    <row r="341" spans="1:21" s="10" customFormat="1" ht="15.95" customHeight="1">
      <c r="A341" s="69">
        <v>5704</v>
      </c>
      <c r="B341" s="31" t="s">
        <v>560</v>
      </c>
      <c r="C341" s="33">
        <v>44046</v>
      </c>
      <c r="D341" s="31" t="s">
        <v>21</v>
      </c>
      <c r="E341" s="69" t="s">
        <v>417</v>
      </c>
      <c r="F341" s="31" t="s">
        <v>403</v>
      </c>
      <c r="G341" s="31" t="s">
        <v>498</v>
      </c>
      <c r="H341" s="35">
        <v>1521.14</v>
      </c>
      <c r="I341" s="35">
        <v>0</v>
      </c>
      <c r="J341" s="35">
        <v>220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1741.14</v>
      </c>
      <c r="T341" s="35">
        <v>222.6</v>
      </c>
      <c r="U341" s="36">
        <f t="shared" si="5"/>
        <v>1518.5400000000002</v>
      </c>
    </row>
    <row r="342" spans="1:21" s="9" customFormat="1" ht="15.95" customHeight="1">
      <c r="A342" s="69">
        <v>4671</v>
      </c>
      <c r="B342" s="31" t="s">
        <v>302</v>
      </c>
      <c r="C342" s="33">
        <v>38476</v>
      </c>
      <c r="D342" s="31" t="s">
        <v>16</v>
      </c>
      <c r="E342" s="69" t="s">
        <v>662</v>
      </c>
      <c r="F342" s="31" t="s">
        <v>403</v>
      </c>
      <c r="G342" s="31" t="s">
        <v>498</v>
      </c>
      <c r="H342" s="35">
        <v>5268.88</v>
      </c>
      <c r="I342" s="35">
        <v>0</v>
      </c>
      <c r="J342" s="35">
        <v>0</v>
      </c>
      <c r="K342" s="35">
        <v>878.15</v>
      </c>
      <c r="L342" s="35">
        <v>0</v>
      </c>
      <c r="M342" s="35">
        <v>0</v>
      </c>
      <c r="N342" s="35">
        <v>0</v>
      </c>
      <c r="O342" s="35">
        <v>0</v>
      </c>
      <c r="P342" s="35">
        <v>76.510000000000005</v>
      </c>
      <c r="Q342" s="35">
        <v>0</v>
      </c>
      <c r="R342" s="35">
        <v>0</v>
      </c>
      <c r="S342" s="35">
        <v>6223.54</v>
      </c>
      <c r="T342" s="35">
        <v>1342.17</v>
      </c>
      <c r="U342" s="36">
        <f t="shared" si="5"/>
        <v>4881.37</v>
      </c>
    </row>
    <row r="343" spans="1:21" s="10" customFormat="1" ht="15.95" customHeight="1">
      <c r="A343" s="69">
        <v>519</v>
      </c>
      <c r="B343" s="31" t="s">
        <v>303</v>
      </c>
      <c r="C343" s="33">
        <v>35858</v>
      </c>
      <c r="D343" s="31" t="s">
        <v>36</v>
      </c>
      <c r="E343" s="69" t="s">
        <v>588</v>
      </c>
      <c r="F343" s="31" t="s">
        <v>403</v>
      </c>
      <c r="G343" s="31" t="s">
        <v>499</v>
      </c>
      <c r="H343" s="35">
        <v>2625.15</v>
      </c>
      <c r="I343" s="35">
        <v>0</v>
      </c>
      <c r="J343" s="35">
        <v>281.58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2906.73</v>
      </c>
      <c r="T343" s="35">
        <v>483.95</v>
      </c>
      <c r="U343" s="36">
        <f t="shared" si="5"/>
        <v>2422.7800000000002</v>
      </c>
    </row>
    <row r="344" spans="1:21" s="30" customFormat="1" ht="15.95" customHeight="1">
      <c r="A344" s="69">
        <v>5798</v>
      </c>
      <c r="B344" s="31" t="s">
        <v>655</v>
      </c>
      <c r="C344" s="33">
        <v>44250</v>
      </c>
      <c r="D344" s="31" t="s">
        <v>619</v>
      </c>
      <c r="E344" s="69">
        <v>0</v>
      </c>
      <c r="F344" s="31" t="s">
        <v>403</v>
      </c>
      <c r="G344" s="31"/>
      <c r="H344" s="35">
        <v>5000</v>
      </c>
      <c r="I344" s="35">
        <v>0</v>
      </c>
      <c r="J344" s="35">
        <v>0</v>
      </c>
      <c r="K344" s="35">
        <v>0</v>
      </c>
      <c r="L344" s="35">
        <v>0</v>
      </c>
      <c r="M344" s="35"/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5000</v>
      </c>
      <c r="T344" s="35">
        <v>916.1</v>
      </c>
      <c r="U344" s="36">
        <f t="shared" si="5"/>
        <v>4083.9</v>
      </c>
    </row>
    <row r="345" spans="1:21" s="10" customFormat="1" ht="15.95" customHeight="1">
      <c r="A345" s="69">
        <v>5797</v>
      </c>
      <c r="B345" s="31" t="s">
        <v>642</v>
      </c>
      <c r="C345" s="33">
        <v>44250</v>
      </c>
      <c r="D345" s="31" t="s">
        <v>557</v>
      </c>
      <c r="E345" s="69">
        <v>0</v>
      </c>
      <c r="F345" s="31" t="s">
        <v>403</v>
      </c>
      <c r="G345" s="31"/>
      <c r="H345" s="35">
        <v>8000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8000</v>
      </c>
      <c r="T345" s="35">
        <v>1880.82</v>
      </c>
      <c r="U345" s="36">
        <f t="shared" si="5"/>
        <v>6119.18</v>
      </c>
    </row>
    <row r="346" spans="1:21" s="30" customFormat="1" ht="15.95" customHeight="1">
      <c r="A346" s="69">
        <v>591</v>
      </c>
      <c r="B346" s="31" t="s">
        <v>304</v>
      </c>
      <c r="C346" s="33">
        <v>33451</v>
      </c>
      <c r="D346" s="31" t="s">
        <v>18</v>
      </c>
      <c r="E346" s="69" t="s">
        <v>660</v>
      </c>
      <c r="F346" s="31" t="s">
        <v>403</v>
      </c>
      <c r="G346" s="31" t="s">
        <v>499</v>
      </c>
      <c r="H346" s="35">
        <v>3763.06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3763.06</v>
      </c>
      <c r="T346" s="35">
        <v>612.04</v>
      </c>
      <c r="U346" s="36">
        <f t="shared" si="5"/>
        <v>3151.02</v>
      </c>
    </row>
    <row r="347" spans="1:21" s="10" customFormat="1" ht="15.95" customHeight="1">
      <c r="A347" s="69">
        <v>5719</v>
      </c>
      <c r="B347" s="31" t="s">
        <v>574</v>
      </c>
      <c r="C347" s="33">
        <v>44075</v>
      </c>
      <c r="D347" s="35" t="s">
        <v>4</v>
      </c>
      <c r="E347" s="69" t="s">
        <v>417</v>
      </c>
      <c r="F347" s="31" t="s">
        <v>403</v>
      </c>
      <c r="G347" s="31" t="s">
        <v>498</v>
      </c>
      <c r="H347" s="35">
        <v>3616.93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3616.93</v>
      </c>
      <c r="T347" s="35">
        <v>496.73</v>
      </c>
      <c r="U347" s="36">
        <f t="shared" si="5"/>
        <v>3120.2</v>
      </c>
    </row>
    <row r="348" spans="1:21" s="10" customFormat="1" ht="15.95" customHeight="1">
      <c r="A348" s="69">
        <v>5645</v>
      </c>
      <c r="B348" s="31" t="s">
        <v>478</v>
      </c>
      <c r="C348" s="33">
        <v>43894</v>
      </c>
      <c r="D348" s="31" t="s">
        <v>11</v>
      </c>
      <c r="E348" s="69">
        <v>0</v>
      </c>
      <c r="F348" s="31" t="s">
        <v>400</v>
      </c>
      <c r="G348" s="31" t="s">
        <v>498</v>
      </c>
      <c r="H348" s="35">
        <v>830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86</v>
      </c>
      <c r="P348" s="35">
        <v>0</v>
      </c>
      <c r="Q348" s="35">
        <v>0</v>
      </c>
      <c r="R348" s="35">
        <v>0</v>
      </c>
      <c r="S348" s="35">
        <v>916</v>
      </c>
      <c r="T348" s="35">
        <v>0</v>
      </c>
      <c r="U348" s="36">
        <f t="shared" si="5"/>
        <v>916</v>
      </c>
    </row>
    <row r="349" spans="1:21" s="10" customFormat="1" ht="15.95" customHeight="1">
      <c r="A349" s="69">
        <v>5685</v>
      </c>
      <c r="B349" s="31" t="s">
        <v>521</v>
      </c>
      <c r="C349" s="33">
        <v>44011</v>
      </c>
      <c r="D349" s="31" t="s">
        <v>529</v>
      </c>
      <c r="E349" s="69" t="s">
        <v>417</v>
      </c>
      <c r="F349" s="31" t="s">
        <v>403</v>
      </c>
      <c r="G349" s="31" t="s">
        <v>499</v>
      </c>
      <c r="H349" s="35">
        <v>4092.94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4092.94</v>
      </c>
      <c r="T349" s="35">
        <v>624.79</v>
      </c>
      <c r="U349" s="36">
        <f t="shared" si="5"/>
        <v>3468.15</v>
      </c>
    </row>
    <row r="350" spans="1:21" s="10" customFormat="1" ht="15.95" customHeight="1">
      <c r="A350" s="69">
        <v>592</v>
      </c>
      <c r="B350" s="31" t="s">
        <v>305</v>
      </c>
      <c r="C350" s="33">
        <v>33390</v>
      </c>
      <c r="D350" s="31" t="s">
        <v>12</v>
      </c>
      <c r="E350" s="69" t="s">
        <v>588</v>
      </c>
      <c r="F350" s="31" t="s">
        <v>403</v>
      </c>
      <c r="G350" s="31" t="s">
        <v>498</v>
      </c>
      <c r="H350" s="35">
        <v>3437.95</v>
      </c>
      <c r="I350" s="35">
        <v>213.66</v>
      </c>
      <c r="J350" s="35">
        <v>0</v>
      </c>
      <c r="K350" s="35">
        <v>0</v>
      </c>
      <c r="L350" s="35">
        <v>0</v>
      </c>
      <c r="M350" s="35">
        <v>0</v>
      </c>
      <c r="N350" s="35">
        <v>0</v>
      </c>
      <c r="O350" s="35">
        <v>0</v>
      </c>
      <c r="P350" s="35">
        <v>233.48</v>
      </c>
      <c r="Q350" s="35">
        <v>0</v>
      </c>
      <c r="R350" s="35">
        <v>0</v>
      </c>
      <c r="S350" s="35">
        <v>3885.09</v>
      </c>
      <c r="T350" s="35">
        <v>1728.53</v>
      </c>
      <c r="U350" s="36">
        <f t="shared" si="5"/>
        <v>2156.5600000000004</v>
      </c>
    </row>
    <row r="351" spans="1:21" s="30" customFormat="1" ht="15.95" customHeight="1">
      <c r="A351" s="69">
        <v>5162</v>
      </c>
      <c r="B351" s="31" t="s">
        <v>306</v>
      </c>
      <c r="C351" s="33">
        <v>42564</v>
      </c>
      <c r="D351" s="31" t="s">
        <v>15</v>
      </c>
      <c r="E351" s="69" t="s">
        <v>659</v>
      </c>
      <c r="F351" s="31" t="s">
        <v>403</v>
      </c>
      <c r="G351" s="31" t="s">
        <v>499</v>
      </c>
      <c r="H351" s="35">
        <v>2039.2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2039.2</v>
      </c>
      <c r="T351" s="35">
        <v>172.02</v>
      </c>
      <c r="U351" s="36">
        <f t="shared" si="5"/>
        <v>1867.18</v>
      </c>
    </row>
    <row r="352" spans="1:21" s="10" customFormat="1" ht="15.95" customHeight="1">
      <c r="A352" s="69">
        <v>808</v>
      </c>
      <c r="B352" s="31" t="s">
        <v>412</v>
      </c>
      <c r="C352" s="33">
        <v>36861</v>
      </c>
      <c r="D352" s="31" t="s">
        <v>421</v>
      </c>
      <c r="E352" s="69">
        <v>3</v>
      </c>
      <c r="F352" s="31" t="s">
        <v>403</v>
      </c>
      <c r="G352" s="31" t="s">
        <v>499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404.85</v>
      </c>
      <c r="Q352" s="35">
        <v>0</v>
      </c>
      <c r="R352" s="35">
        <v>0</v>
      </c>
      <c r="S352" s="35">
        <v>404.85</v>
      </c>
      <c r="T352" s="35">
        <v>0</v>
      </c>
      <c r="U352" s="36">
        <f t="shared" si="5"/>
        <v>404.85</v>
      </c>
    </row>
    <row r="353" spans="1:21" s="10" customFormat="1" ht="15.95" customHeight="1">
      <c r="A353" s="69">
        <v>319</v>
      </c>
      <c r="B353" s="31" t="s">
        <v>307</v>
      </c>
      <c r="C353" s="33">
        <v>31574</v>
      </c>
      <c r="D353" s="31" t="s">
        <v>75</v>
      </c>
      <c r="E353" s="69">
        <v>2</v>
      </c>
      <c r="F353" s="31" t="s">
        <v>403</v>
      </c>
      <c r="G353" s="31" t="s">
        <v>498</v>
      </c>
      <c r="H353" s="35">
        <v>1467.53</v>
      </c>
      <c r="I353" s="35">
        <v>0</v>
      </c>
      <c r="J353" s="35">
        <v>1199.27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233.48</v>
      </c>
      <c r="Q353" s="35">
        <v>0</v>
      </c>
      <c r="R353" s="35">
        <v>0</v>
      </c>
      <c r="S353" s="35">
        <v>2900.28</v>
      </c>
      <c r="T353" s="35">
        <v>661.07</v>
      </c>
      <c r="U353" s="36">
        <f t="shared" si="5"/>
        <v>2239.21</v>
      </c>
    </row>
    <row r="354" spans="1:21" s="10" customFormat="1" ht="15.95" customHeight="1">
      <c r="A354" s="69">
        <v>410</v>
      </c>
      <c r="B354" s="31" t="s">
        <v>308</v>
      </c>
      <c r="C354" s="33">
        <v>35445</v>
      </c>
      <c r="D354" s="31" t="s">
        <v>21</v>
      </c>
      <c r="E354" s="69" t="s">
        <v>588</v>
      </c>
      <c r="F354" s="31" t="s">
        <v>403</v>
      </c>
      <c r="G354" s="31" t="s">
        <v>499</v>
      </c>
      <c r="H354" s="35">
        <v>1713.05</v>
      </c>
      <c r="I354" s="35">
        <v>942.36</v>
      </c>
      <c r="J354" s="35">
        <v>220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2875.41</v>
      </c>
      <c r="T354" s="35">
        <v>877.55</v>
      </c>
      <c r="U354" s="36">
        <f t="shared" si="5"/>
        <v>1997.86</v>
      </c>
    </row>
    <row r="355" spans="1:21" s="10" customFormat="1" ht="15.95" customHeight="1">
      <c r="A355" s="69">
        <v>204</v>
      </c>
      <c r="B355" s="31" t="s">
        <v>309</v>
      </c>
      <c r="C355" s="33">
        <v>33885</v>
      </c>
      <c r="D355" s="31" t="s">
        <v>12</v>
      </c>
      <c r="E355" s="69" t="s">
        <v>588</v>
      </c>
      <c r="F355" s="31" t="s">
        <v>403</v>
      </c>
      <c r="G355" s="31" t="s">
        <v>498</v>
      </c>
      <c r="H355" s="35">
        <v>3437.95</v>
      </c>
      <c r="I355" s="35">
        <v>3309.17</v>
      </c>
      <c r="J355" s="35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6747.12</v>
      </c>
      <c r="S355" s="35">
        <v>13494.24</v>
      </c>
      <c r="T355" s="35">
        <v>3098.28</v>
      </c>
      <c r="U355" s="36">
        <f t="shared" si="5"/>
        <v>10395.959999999999</v>
      </c>
    </row>
    <row r="356" spans="1:21" s="10" customFormat="1" ht="15.95" customHeight="1">
      <c r="A356" s="69">
        <v>5763</v>
      </c>
      <c r="B356" s="31" t="s">
        <v>601</v>
      </c>
      <c r="C356" s="33">
        <v>44158</v>
      </c>
      <c r="D356" s="31" t="s">
        <v>620</v>
      </c>
      <c r="E356" s="88">
        <v>0</v>
      </c>
      <c r="F356" s="31" t="s">
        <v>403</v>
      </c>
      <c r="G356" s="31" t="s">
        <v>498</v>
      </c>
      <c r="H356" s="35">
        <v>2400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2400</v>
      </c>
      <c r="T356" s="35">
        <v>227.19</v>
      </c>
      <c r="U356" s="36">
        <f t="shared" si="5"/>
        <v>2172.81</v>
      </c>
    </row>
    <row r="357" spans="1:21" s="10" customFormat="1" ht="15.95" customHeight="1">
      <c r="A357" s="69">
        <v>5694</v>
      </c>
      <c r="B357" s="31" t="s">
        <v>541</v>
      </c>
      <c r="C357" s="33">
        <v>44032</v>
      </c>
      <c r="D357" s="31" t="s">
        <v>619</v>
      </c>
      <c r="E357" s="69">
        <v>0</v>
      </c>
      <c r="F357" s="31" t="s">
        <v>403</v>
      </c>
      <c r="G357" s="31" t="s">
        <v>498</v>
      </c>
      <c r="H357" s="35">
        <v>5000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5000</v>
      </c>
      <c r="T357" s="35">
        <v>916.1</v>
      </c>
      <c r="U357" s="36">
        <f t="shared" si="5"/>
        <v>4083.9</v>
      </c>
    </row>
    <row r="358" spans="1:21" s="10" customFormat="1" ht="15.95" customHeight="1">
      <c r="A358" s="69">
        <v>5076</v>
      </c>
      <c r="B358" s="31" t="s">
        <v>310</v>
      </c>
      <c r="C358" s="33">
        <v>41526</v>
      </c>
      <c r="D358" s="31" t="s">
        <v>18</v>
      </c>
      <c r="E358" s="69" t="s">
        <v>660</v>
      </c>
      <c r="F358" s="31" t="s">
        <v>403</v>
      </c>
      <c r="G358" s="31" t="s">
        <v>499</v>
      </c>
      <c r="H358" s="35">
        <v>3763.06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3763.06</v>
      </c>
      <c r="T358" s="35">
        <v>502.61</v>
      </c>
      <c r="U358" s="36">
        <f t="shared" si="5"/>
        <v>3260.45</v>
      </c>
    </row>
    <row r="359" spans="1:21" s="10" customFormat="1" ht="15.95" customHeight="1">
      <c r="A359" s="69">
        <v>428</v>
      </c>
      <c r="B359" s="31" t="s">
        <v>311</v>
      </c>
      <c r="C359" s="33">
        <v>35737</v>
      </c>
      <c r="D359" s="31" t="s">
        <v>12</v>
      </c>
      <c r="E359" s="69" t="s">
        <v>660</v>
      </c>
      <c r="F359" s="31" t="s">
        <v>403</v>
      </c>
      <c r="G359" s="31" t="s">
        <v>498</v>
      </c>
      <c r="H359" s="35">
        <v>3176.13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1500</v>
      </c>
      <c r="O359" s="35">
        <v>0</v>
      </c>
      <c r="P359" s="35">
        <v>0</v>
      </c>
      <c r="Q359" s="35">
        <v>0</v>
      </c>
      <c r="R359" s="35">
        <v>0</v>
      </c>
      <c r="S359" s="35">
        <v>4676.13</v>
      </c>
      <c r="T359" s="35">
        <v>1929.61</v>
      </c>
      <c r="U359" s="36">
        <f t="shared" si="5"/>
        <v>2746.5200000000004</v>
      </c>
    </row>
    <row r="360" spans="1:21" s="10" customFormat="1" ht="15.95" customHeight="1">
      <c r="A360" s="69">
        <v>5743</v>
      </c>
      <c r="B360" s="31" t="s">
        <v>602</v>
      </c>
      <c r="C360" s="33">
        <v>44138</v>
      </c>
      <c r="D360" s="31" t="s">
        <v>32</v>
      </c>
      <c r="E360" s="88" t="s">
        <v>417</v>
      </c>
      <c r="F360" s="31" t="s">
        <v>403</v>
      </c>
      <c r="G360" s="31" t="s">
        <v>498</v>
      </c>
      <c r="H360" s="35">
        <v>1100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1100</v>
      </c>
      <c r="T360" s="35">
        <v>87.5</v>
      </c>
      <c r="U360" s="36">
        <f t="shared" si="5"/>
        <v>1012.5</v>
      </c>
    </row>
    <row r="361" spans="1:21" s="10" customFormat="1" ht="15.95" customHeight="1">
      <c r="A361" s="69">
        <v>5591</v>
      </c>
      <c r="B361" s="31" t="s">
        <v>434</v>
      </c>
      <c r="C361" s="33">
        <v>43731</v>
      </c>
      <c r="D361" s="31" t="s">
        <v>419</v>
      </c>
      <c r="E361" s="69">
        <v>0</v>
      </c>
      <c r="F361" s="31" t="s">
        <v>403</v>
      </c>
      <c r="G361" s="31" t="s">
        <v>499</v>
      </c>
      <c r="H361" s="35">
        <v>8000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8000</v>
      </c>
      <c r="T361" s="35">
        <v>1880.82</v>
      </c>
      <c r="U361" s="36">
        <f t="shared" si="5"/>
        <v>6119.18</v>
      </c>
    </row>
    <row r="362" spans="1:21" s="10" customFormat="1" ht="15.95" customHeight="1">
      <c r="A362" s="69">
        <v>134</v>
      </c>
      <c r="B362" s="31" t="s">
        <v>312</v>
      </c>
      <c r="C362" s="33">
        <v>31978</v>
      </c>
      <c r="D362" s="31" t="s">
        <v>50</v>
      </c>
      <c r="E362" s="69" t="s">
        <v>588</v>
      </c>
      <c r="F362" s="31" t="s">
        <v>403</v>
      </c>
      <c r="G362" s="31" t="s">
        <v>498</v>
      </c>
      <c r="H362" s="35">
        <v>8284.5400000000009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8284.5400000000009</v>
      </c>
      <c r="T362" s="35">
        <v>2067.0700000000002</v>
      </c>
      <c r="U362" s="36">
        <f t="shared" si="5"/>
        <v>6217.4700000000012</v>
      </c>
    </row>
    <row r="363" spans="1:21" s="10" customFormat="1" ht="15.95" customHeight="1">
      <c r="A363" s="69">
        <v>4489</v>
      </c>
      <c r="B363" s="31" t="s">
        <v>313</v>
      </c>
      <c r="C363" s="33">
        <v>37326</v>
      </c>
      <c r="D363" s="31" t="s">
        <v>12</v>
      </c>
      <c r="E363" s="69" t="s">
        <v>588</v>
      </c>
      <c r="F363" s="31" t="s">
        <v>403</v>
      </c>
      <c r="G363" s="31" t="s">
        <v>498</v>
      </c>
      <c r="H363" s="35">
        <v>3437.95</v>
      </c>
      <c r="I363" s="35">
        <v>1554.85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4992.8</v>
      </c>
      <c r="T363" s="35">
        <v>2209.79</v>
      </c>
      <c r="U363" s="36">
        <f t="shared" si="5"/>
        <v>2783.01</v>
      </c>
    </row>
    <row r="364" spans="1:21" s="10" customFormat="1" ht="15.95" customHeight="1">
      <c r="A364" s="69">
        <v>252</v>
      </c>
      <c r="B364" s="31" t="s">
        <v>314</v>
      </c>
      <c r="C364" s="33">
        <v>35628</v>
      </c>
      <c r="D364" s="31" t="s">
        <v>12</v>
      </c>
      <c r="E364" s="69" t="s">
        <v>664</v>
      </c>
      <c r="F364" s="31" t="s">
        <v>403</v>
      </c>
      <c r="G364" s="31" t="s">
        <v>498</v>
      </c>
      <c r="H364" s="35">
        <v>3239.66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125.92</v>
      </c>
      <c r="Q364" s="35">
        <v>0</v>
      </c>
      <c r="R364" s="35">
        <v>0</v>
      </c>
      <c r="S364" s="35">
        <v>3365.58</v>
      </c>
      <c r="T364" s="35">
        <v>423.38</v>
      </c>
      <c r="U364" s="36">
        <f t="shared" si="5"/>
        <v>2942.2</v>
      </c>
    </row>
    <row r="365" spans="1:21" s="10" customFormat="1" ht="15.95" customHeight="1">
      <c r="A365" s="69">
        <v>5159</v>
      </c>
      <c r="B365" s="31" t="s">
        <v>315</v>
      </c>
      <c r="C365" s="33">
        <v>42548</v>
      </c>
      <c r="D365" s="31" t="s">
        <v>15</v>
      </c>
      <c r="E365" s="69" t="s">
        <v>659</v>
      </c>
      <c r="F365" s="31" t="s">
        <v>403</v>
      </c>
      <c r="G365" s="31" t="s">
        <v>499</v>
      </c>
      <c r="H365" s="35">
        <v>2039.2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2039.2</v>
      </c>
      <c r="T365" s="35">
        <v>172.02</v>
      </c>
      <c r="U365" s="36">
        <f t="shared" si="5"/>
        <v>1867.18</v>
      </c>
    </row>
    <row r="366" spans="1:21" s="10" customFormat="1" ht="15.95" customHeight="1">
      <c r="A366" s="69">
        <v>5016</v>
      </c>
      <c r="B366" s="31" t="s">
        <v>316</v>
      </c>
      <c r="C366" s="33">
        <v>40777</v>
      </c>
      <c r="D366" s="31" t="s">
        <v>18</v>
      </c>
      <c r="E366" s="69" t="s">
        <v>662</v>
      </c>
      <c r="F366" s="31" t="s">
        <v>403</v>
      </c>
      <c r="G366" s="31" t="s">
        <v>499</v>
      </c>
      <c r="H366" s="35">
        <v>3993.39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302.45</v>
      </c>
      <c r="Q366" s="35">
        <v>0</v>
      </c>
      <c r="R366" s="35">
        <v>0</v>
      </c>
      <c r="S366" s="35">
        <v>4295.84</v>
      </c>
      <c r="T366" s="35">
        <v>1712.19</v>
      </c>
      <c r="U366" s="36">
        <f t="shared" si="5"/>
        <v>2583.65</v>
      </c>
    </row>
    <row r="367" spans="1:21" s="30" customFormat="1" ht="15.95" customHeight="1">
      <c r="A367" s="69">
        <v>5802</v>
      </c>
      <c r="B367" s="31" t="s">
        <v>656</v>
      </c>
      <c r="C367" s="33">
        <v>44277</v>
      </c>
      <c r="D367" s="31" t="s">
        <v>11</v>
      </c>
      <c r="E367" s="69">
        <v>0</v>
      </c>
      <c r="F367" s="31" t="s">
        <v>400</v>
      </c>
      <c r="G367" s="31"/>
      <c r="H367" s="35">
        <v>249</v>
      </c>
      <c r="I367" s="35">
        <v>0</v>
      </c>
      <c r="J367" s="35">
        <v>0</v>
      </c>
      <c r="K367" s="35">
        <v>0</v>
      </c>
      <c r="L367" s="35">
        <v>0</v>
      </c>
      <c r="M367" s="35"/>
      <c r="N367" s="35">
        <v>0</v>
      </c>
      <c r="O367" s="35">
        <v>25.8</v>
      </c>
      <c r="P367" s="35">
        <v>0</v>
      </c>
      <c r="Q367" s="35">
        <v>0</v>
      </c>
      <c r="R367" s="35">
        <v>0</v>
      </c>
      <c r="S367" s="35">
        <v>274.8</v>
      </c>
      <c r="T367" s="35">
        <v>0</v>
      </c>
      <c r="U367" s="36">
        <f t="shared" si="5"/>
        <v>274.8</v>
      </c>
    </row>
    <row r="368" spans="1:21" s="30" customFormat="1" ht="15.95" customHeight="1">
      <c r="A368" s="69">
        <v>4697</v>
      </c>
      <c r="B368" s="31" t="s">
        <v>317</v>
      </c>
      <c r="C368" s="33">
        <v>38596</v>
      </c>
      <c r="D368" s="31" t="s">
        <v>23</v>
      </c>
      <c r="E368" s="69" t="s">
        <v>588</v>
      </c>
      <c r="F368" s="31" t="s">
        <v>403</v>
      </c>
      <c r="G368" s="31" t="s">
        <v>498</v>
      </c>
      <c r="H368" s="35">
        <v>2251.4299999999998</v>
      </c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2251.4299999999998</v>
      </c>
      <c r="T368" s="35">
        <v>312.55</v>
      </c>
      <c r="U368" s="36">
        <f t="shared" si="5"/>
        <v>1938.8799999999999</v>
      </c>
    </row>
    <row r="369" spans="1:21" s="10" customFormat="1" ht="15.95" customHeight="1">
      <c r="A369" s="69">
        <v>5460</v>
      </c>
      <c r="B369" s="31" t="s">
        <v>318</v>
      </c>
      <c r="C369" s="33">
        <v>43374</v>
      </c>
      <c r="D369" s="31" t="s">
        <v>6</v>
      </c>
      <c r="E369" s="69" t="s">
        <v>417</v>
      </c>
      <c r="F369" s="31" t="s">
        <v>403</v>
      </c>
      <c r="G369" s="31" t="s">
        <v>498</v>
      </c>
      <c r="H369" s="35">
        <v>4772.18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69.75</v>
      </c>
      <c r="Q369" s="35">
        <v>0</v>
      </c>
      <c r="R369" s="35">
        <v>0</v>
      </c>
      <c r="S369" s="35">
        <v>4841.93</v>
      </c>
      <c r="T369" s="35">
        <v>1783.74</v>
      </c>
      <c r="U369" s="36">
        <f t="shared" si="5"/>
        <v>3058.1900000000005</v>
      </c>
    </row>
    <row r="370" spans="1:21" s="10" customFormat="1" ht="15.95" customHeight="1">
      <c r="A370" s="69">
        <v>5262</v>
      </c>
      <c r="B370" s="31" t="s">
        <v>319</v>
      </c>
      <c r="C370" s="33">
        <v>42948</v>
      </c>
      <c r="D370" s="31" t="s">
        <v>31</v>
      </c>
      <c r="E370" s="69" t="s">
        <v>588</v>
      </c>
      <c r="F370" s="31" t="s">
        <v>403</v>
      </c>
      <c r="G370" s="31" t="s">
        <v>498</v>
      </c>
      <c r="H370" s="35">
        <v>1713.05</v>
      </c>
      <c r="I370" s="35">
        <v>0</v>
      </c>
      <c r="J370" s="35">
        <v>0</v>
      </c>
      <c r="K370" s="35">
        <v>571.02</v>
      </c>
      <c r="L370" s="35">
        <v>0</v>
      </c>
      <c r="M370" s="35">
        <v>0</v>
      </c>
      <c r="N370" s="35">
        <v>0</v>
      </c>
      <c r="O370" s="35">
        <v>0</v>
      </c>
      <c r="P370" s="35">
        <v>139.5</v>
      </c>
      <c r="Q370" s="35">
        <v>0</v>
      </c>
      <c r="R370" s="35">
        <v>0</v>
      </c>
      <c r="S370" s="35">
        <v>2423.5700000000002</v>
      </c>
      <c r="T370" s="35">
        <v>559.89</v>
      </c>
      <c r="U370" s="36">
        <f t="shared" si="5"/>
        <v>1863.6800000000003</v>
      </c>
    </row>
    <row r="371" spans="1:21" s="10" customFormat="1" ht="15.95" customHeight="1">
      <c r="A371" s="69">
        <v>5456</v>
      </c>
      <c r="B371" s="31" t="s">
        <v>320</v>
      </c>
      <c r="C371" s="33">
        <v>43362</v>
      </c>
      <c r="D371" s="31" t="s">
        <v>17</v>
      </c>
      <c r="E371" s="69" t="s">
        <v>417</v>
      </c>
      <c r="F371" s="31" t="s">
        <v>403</v>
      </c>
      <c r="G371" s="31" t="s">
        <v>499</v>
      </c>
      <c r="H371" s="35">
        <v>3616.93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3616.93</v>
      </c>
      <c r="T371" s="35">
        <v>496.73</v>
      </c>
      <c r="U371" s="36">
        <f t="shared" si="5"/>
        <v>3120.2</v>
      </c>
    </row>
    <row r="372" spans="1:21" s="30" customFormat="1" ht="15.95" customHeight="1">
      <c r="A372" s="69">
        <v>1095</v>
      </c>
      <c r="B372" s="31" t="s">
        <v>321</v>
      </c>
      <c r="C372" s="33">
        <v>43252</v>
      </c>
      <c r="D372" s="37" t="s">
        <v>440</v>
      </c>
      <c r="E372" s="69">
        <v>0</v>
      </c>
      <c r="F372" s="31" t="s">
        <v>402</v>
      </c>
      <c r="G372" s="31" t="s">
        <v>498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0</v>
      </c>
      <c r="N372" s="35">
        <v>4000</v>
      </c>
      <c r="O372" s="35">
        <v>0</v>
      </c>
      <c r="P372" s="35">
        <v>0</v>
      </c>
      <c r="Q372" s="35">
        <v>0</v>
      </c>
      <c r="R372" s="35">
        <v>0</v>
      </c>
      <c r="S372" s="35">
        <v>4000</v>
      </c>
      <c r="T372" s="35">
        <v>226.21</v>
      </c>
      <c r="U372" s="36">
        <f t="shared" si="5"/>
        <v>3773.79</v>
      </c>
    </row>
    <row r="373" spans="1:21" s="10" customFormat="1" ht="15.95" customHeight="1">
      <c r="A373" s="69">
        <v>5727</v>
      </c>
      <c r="B373" s="31" t="s">
        <v>575</v>
      </c>
      <c r="C373" s="33">
        <v>44083</v>
      </c>
      <c r="D373" s="37" t="s">
        <v>15</v>
      </c>
      <c r="E373" s="69" t="s">
        <v>417</v>
      </c>
      <c r="F373" s="31" t="s">
        <v>403</v>
      </c>
      <c r="G373" s="31" t="s">
        <v>498</v>
      </c>
      <c r="H373" s="35">
        <v>1999.2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1999.2</v>
      </c>
      <c r="T373" s="35">
        <v>288.37</v>
      </c>
      <c r="U373" s="36">
        <f t="shared" si="5"/>
        <v>1710.83</v>
      </c>
    </row>
    <row r="374" spans="1:21" s="30" customFormat="1" ht="15.95" customHeight="1">
      <c r="A374" s="69">
        <v>5748</v>
      </c>
      <c r="B374" s="31" t="s">
        <v>603</v>
      </c>
      <c r="C374" s="33">
        <v>44146</v>
      </c>
      <c r="D374" s="31" t="s">
        <v>15</v>
      </c>
      <c r="E374" s="69" t="s">
        <v>417</v>
      </c>
      <c r="F374" s="31" t="s">
        <v>403</v>
      </c>
      <c r="G374" s="31" t="s">
        <v>498</v>
      </c>
      <c r="H374" s="35">
        <v>1999.2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1999.2</v>
      </c>
      <c r="T374" s="35">
        <v>288.37</v>
      </c>
      <c r="U374" s="36">
        <f t="shared" si="5"/>
        <v>1710.83</v>
      </c>
    </row>
    <row r="375" spans="1:21" s="10" customFormat="1" ht="15.95" customHeight="1">
      <c r="A375" s="69">
        <v>5651</v>
      </c>
      <c r="B375" s="31" t="s">
        <v>490</v>
      </c>
      <c r="C375" s="33">
        <v>43922</v>
      </c>
      <c r="D375" s="31" t="s">
        <v>494</v>
      </c>
      <c r="E375" s="69" t="s">
        <v>417</v>
      </c>
      <c r="F375" s="31" t="s">
        <v>403</v>
      </c>
      <c r="G375" s="31" t="s">
        <v>498</v>
      </c>
      <c r="H375" s="35">
        <v>1521.14</v>
      </c>
      <c r="I375" s="35">
        <v>0</v>
      </c>
      <c r="J375" s="35">
        <v>0</v>
      </c>
      <c r="K375" s="35">
        <v>0</v>
      </c>
      <c r="L375" s="35">
        <v>0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1521.14</v>
      </c>
      <c r="T375" s="35">
        <v>125.4</v>
      </c>
      <c r="U375" s="36">
        <f t="shared" si="5"/>
        <v>1395.74</v>
      </c>
    </row>
    <row r="376" spans="1:21" s="10" customFormat="1" ht="15.95" customHeight="1">
      <c r="A376" s="69">
        <v>4980</v>
      </c>
      <c r="B376" s="31" t="s">
        <v>322</v>
      </c>
      <c r="C376" s="33">
        <v>40603</v>
      </c>
      <c r="D376" s="31" t="s">
        <v>34</v>
      </c>
      <c r="E376" s="69" t="s">
        <v>661</v>
      </c>
      <c r="F376" s="31" t="s">
        <v>403</v>
      </c>
      <c r="G376" s="31" t="s">
        <v>498</v>
      </c>
      <c r="H376" s="35">
        <v>5992.85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5992.85</v>
      </c>
      <c r="T376" s="35">
        <v>1231.98</v>
      </c>
      <c r="U376" s="36">
        <f t="shared" si="5"/>
        <v>4760.8700000000008</v>
      </c>
    </row>
    <row r="377" spans="1:21" s="10" customFormat="1" ht="15.95" customHeight="1">
      <c r="A377" s="69">
        <v>4665</v>
      </c>
      <c r="B377" s="31" t="s">
        <v>323</v>
      </c>
      <c r="C377" s="33">
        <v>38441</v>
      </c>
      <c r="D377" s="31" t="s">
        <v>16</v>
      </c>
      <c r="E377" s="69" t="s">
        <v>662</v>
      </c>
      <c r="F377" s="31" t="s">
        <v>403</v>
      </c>
      <c r="G377" s="31" t="s">
        <v>498</v>
      </c>
      <c r="H377" s="35">
        <v>5268.88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5268.88</v>
      </c>
      <c r="T377" s="35">
        <v>1011.55</v>
      </c>
      <c r="U377" s="36">
        <f t="shared" si="5"/>
        <v>4257.33</v>
      </c>
    </row>
    <row r="378" spans="1:21" s="10" customFormat="1" ht="15.95" customHeight="1">
      <c r="A378" s="69">
        <v>5259</v>
      </c>
      <c r="B378" s="31" t="s">
        <v>324</v>
      </c>
      <c r="C378" s="33">
        <v>42933</v>
      </c>
      <c r="D378" s="31" t="s">
        <v>31</v>
      </c>
      <c r="E378" s="69" t="s">
        <v>588</v>
      </c>
      <c r="F378" s="31" t="s">
        <v>403</v>
      </c>
      <c r="G378" s="31" t="s">
        <v>498</v>
      </c>
      <c r="H378" s="35">
        <v>1713.05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0</v>
      </c>
      <c r="P378" s="35">
        <v>360.5</v>
      </c>
      <c r="Q378" s="35">
        <v>0</v>
      </c>
      <c r="R378" s="35">
        <v>0</v>
      </c>
      <c r="S378" s="35">
        <v>2073.5500000000002</v>
      </c>
      <c r="T378" s="35">
        <v>522.5</v>
      </c>
      <c r="U378" s="36">
        <f t="shared" si="5"/>
        <v>1551.0500000000002</v>
      </c>
    </row>
    <row r="379" spans="1:21" s="10" customFormat="1" ht="15.95" customHeight="1">
      <c r="A379" s="69">
        <v>5395</v>
      </c>
      <c r="B379" s="31" t="s">
        <v>325</v>
      </c>
      <c r="C379" s="33">
        <v>43293</v>
      </c>
      <c r="D379" s="31" t="s">
        <v>20</v>
      </c>
      <c r="E379" s="69">
        <v>3</v>
      </c>
      <c r="F379" s="31" t="s">
        <v>403</v>
      </c>
      <c r="G379" s="31" t="s">
        <v>498</v>
      </c>
      <c r="H379" s="35">
        <v>8320</v>
      </c>
      <c r="I379" s="35">
        <v>0</v>
      </c>
      <c r="J379" s="35">
        <v>0</v>
      </c>
      <c r="K379" s="35">
        <v>0</v>
      </c>
      <c r="L379" s="35">
        <v>0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8320</v>
      </c>
      <c r="T379" s="35">
        <v>1864.54</v>
      </c>
      <c r="U379" s="36">
        <f t="shared" si="5"/>
        <v>6455.46</v>
      </c>
    </row>
    <row r="380" spans="1:21" s="10" customFormat="1" ht="15.95" customHeight="1">
      <c r="A380" s="69">
        <v>415</v>
      </c>
      <c r="B380" s="31" t="s">
        <v>326</v>
      </c>
      <c r="C380" s="33">
        <v>35066</v>
      </c>
      <c r="D380" s="31" t="s">
        <v>15</v>
      </c>
      <c r="E380" s="69" t="s">
        <v>660</v>
      </c>
      <c r="F380" s="31" t="s">
        <v>403</v>
      </c>
      <c r="G380" s="31" t="s">
        <v>498</v>
      </c>
      <c r="H380" s="35">
        <v>2079.9699999999998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2079.9699999999998</v>
      </c>
      <c r="T380" s="35">
        <v>408.89</v>
      </c>
      <c r="U380" s="36">
        <f t="shared" si="5"/>
        <v>1671.08</v>
      </c>
    </row>
    <row r="381" spans="1:21" s="10" customFormat="1" ht="15.95" customHeight="1">
      <c r="A381" s="69">
        <v>5084</v>
      </c>
      <c r="B381" s="31" t="s">
        <v>327</v>
      </c>
      <c r="C381" s="33">
        <v>41526</v>
      </c>
      <c r="D381" s="31" t="s">
        <v>18</v>
      </c>
      <c r="E381" s="69" t="s">
        <v>660</v>
      </c>
      <c r="F381" s="31" t="s">
        <v>403</v>
      </c>
      <c r="G381" s="31" t="s">
        <v>499</v>
      </c>
      <c r="H381" s="35">
        <v>3763.06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559.91999999999996</v>
      </c>
      <c r="Q381" s="35">
        <v>0</v>
      </c>
      <c r="R381" s="35">
        <v>0</v>
      </c>
      <c r="S381" s="35">
        <v>4322.9799999999996</v>
      </c>
      <c r="T381" s="35">
        <v>612.04</v>
      </c>
      <c r="U381" s="36">
        <f t="shared" si="5"/>
        <v>3710.9399999999996</v>
      </c>
    </row>
    <row r="382" spans="1:21" s="10" customFormat="1" ht="15.95" customHeight="1">
      <c r="A382" s="69">
        <v>4479</v>
      </c>
      <c r="B382" s="31" t="s">
        <v>328</v>
      </c>
      <c r="C382" s="33">
        <v>37301</v>
      </c>
      <c r="D382" s="31" t="s">
        <v>16</v>
      </c>
      <c r="E382" s="69" t="s">
        <v>588</v>
      </c>
      <c r="F382" s="31" t="s">
        <v>403</v>
      </c>
      <c r="G382" s="31" t="s">
        <v>498</v>
      </c>
      <c r="H382" s="35">
        <v>5374.24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264.83999999999997</v>
      </c>
      <c r="Q382" s="35">
        <v>0</v>
      </c>
      <c r="R382" s="35">
        <v>0</v>
      </c>
      <c r="S382" s="35">
        <v>5639.08</v>
      </c>
      <c r="T382" s="35">
        <v>2543.67</v>
      </c>
      <c r="U382" s="36">
        <f t="shared" si="5"/>
        <v>3095.41</v>
      </c>
    </row>
    <row r="383" spans="1:21" s="10" customFormat="1" ht="15.95" customHeight="1">
      <c r="A383" s="69">
        <v>157</v>
      </c>
      <c r="B383" s="31" t="s">
        <v>329</v>
      </c>
      <c r="C383" s="33">
        <v>34015</v>
      </c>
      <c r="D383" s="31" t="s">
        <v>30</v>
      </c>
      <c r="E383" s="69" t="s">
        <v>588</v>
      </c>
      <c r="F383" s="31" t="s">
        <v>403</v>
      </c>
      <c r="G383" s="31" t="s">
        <v>499</v>
      </c>
      <c r="H383" s="35">
        <v>5374.24</v>
      </c>
      <c r="I383" s="35">
        <v>1647.4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264.83999999999997</v>
      </c>
      <c r="Q383" s="35">
        <v>0</v>
      </c>
      <c r="R383" s="35">
        <v>0</v>
      </c>
      <c r="S383" s="35">
        <v>7286.48</v>
      </c>
      <c r="T383" s="35">
        <v>1952.77</v>
      </c>
      <c r="U383" s="36">
        <f t="shared" si="5"/>
        <v>5333.7099999999991</v>
      </c>
    </row>
    <row r="384" spans="1:21" s="10" customFormat="1" ht="15.95" customHeight="1">
      <c r="A384" s="69">
        <v>594</v>
      </c>
      <c r="B384" s="31" t="s">
        <v>330</v>
      </c>
      <c r="C384" s="33">
        <v>34421</v>
      </c>
      <c r="D384" s="31" t="s">
        <v>16</v>
      </c>
      <c r="E384" s="69" t="s">
        <v>588</v>
      </c>
      <c r="F384" s="31" t="s">
        <v>403</v>
      </c>
      <c r="G384" s="31" t="s">
        <v>498</v>
      </c>
      <c r="H384" s="35">
        <v>5374.24</v>
      </c>
      <c r="I384" s="35">
        <v>1393.61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296.57</v>
      </c>
      <c r="Q384" s="35">
        <v>0</v>
      </c>
      <c r="R384" s="35">
        <v>0</v>
      </c>
      <c r="S384" s="35">
        <v>7064.42</v>
      </c>
      <c r="T384" s="35">
        <v>1844.04</v>
      </c>
      <c r="U384" s="36">
        <f t="shared" si="5"/>
        <v>5220.38</v>
      </c>
    </row>
    <row r="385" spans="1:21" s="10" customFormat="1" ht="15.95" customHeight="1">
      <c r="A385" s="69">
        <v>5745</v>
      </c>
      <c r="B385" s="31" t="s">
        <v>604</v>
      </c>
      <c r="C385" s="33">
        <v>44139</v>
      </c>
      <c r="D385" s="31" t="s">
        <v>32</v>
      </c>
      <c r="E385" s="88" t="s">
        <v>417</v>
      </c>
      <c r="F385" s="31" t="s">
        <v>403</v>
      </c>
      <c r="G385" s="31" t="s">
        <v>498</v>
      </c>
      <c r="H385" s="35">
        <v>1100</v>
      </c>
      <c r="I385" s="35">
        <v>0</v>
      </c>
      <c r="J385" s="35">
        <v>0</v>
      </c>
      <c r="K385" s="35">
        <v>0</v>
      </c>
      <c r="L385" s="35">
        <v>0</v>
      </c>
      <c r="M385" s="35">
        <v>0</v>
      </c>
      <c r="N385" s="35">
        <v>1000</v>
      </c>
      <c r="O385" s="35">
        <v>0</v>
      </c>
      <c r="P385" s="35">
        <v>0</v>
      </c>
      <c r="Q385" s="35">
        <v>0</v>
      </c>
      <c r="R385" s="35">
        <v>2100</v>
      </c>
      <c r="S385" s="35">
        <v>4200</v>
      </c>
      <c r="T385" s="35">
        <v>419.52</v>
      </c>
      <c r="U385" s="36">
        <f t="shared" si="5"/>
        <v>3780.48</v>
      </c>
    </row>
    <row r="386" spans="1:21" s="10" customFormat="1" ht="15.95" customHeight="1">
      <c r="A386" s="69">
        <v>5543</v>
      </c>
      <c r="B386" s="31" t="s">
        <v>331</v>
      </c>
      <c r="C386" s="33">
        <v>43648</v>
      </c>
      <c r="D386" s="31" t="s">
        <v>15</v>
      </c>
      <c r="E386" s="69" t="s">
        <v>417</v>
      </c>
      <c r="F386" s="31" t="s">
        <v>404</v>
      </c>
      <c r="G386" s="31" t="s">
        <v>498</v>
      </c>
      <c r="H386" s="35">
        <v>1999.2</v>
      </c>
      <c r="I386" s="35">
        <v>0</v>
      </c>
      <c r="J386" s="35">
        <v>0</v>
      </c>
      <c r="K386" s="35">
        <v>0</v>
      </c>
      <c r="L386" s="35">
        <v>0</v>
      </c>
      <c r="M386" s="35">
        <v>0</v>
      </c>
      <c r="N386" s="35">
        <v>0</v>
      </c>
      <c r="O386" s="35">
        <v>0</v>
      </c>
      <c r="P386" s="35">
        <v>87.8</v>
      </c>
      <c r="Q386" s="35">
        <v>0</v>
      </c>
      <c r="R386" s="35">
        <v>0</v>
      </c>
      <c r="S386" s="35">
        <v>2087</v>
      </c>
      <c r="T386" s="35">
        <v>288.37</v>
      </c>
      <c r="U386" s="36">
        <f t="shared" si="5"/>
        <v>1798.63</v>
      </c>
    </row>
    <row r="387" spans="1:21" s="10" customFormat="1" ht="15.95" customHeight="1">
      <c r="A387" s="69">
        <v>5057</v>
      </c>
      <c r="B387" s="31" t="s">
        <v>332</v>
      </c>
      <c r="C387" s="33">
        <v>41348</v>
      </c>
      <c r="D387" s="31" t="s">
        <v>18</v>
      </c>
      <c r="E387" s="69" t="s">
        <v>660</v>
      </c>
      <c r="F387" s="31" t="s">
        <v>403</v>
      </c>
      <c r="G387" s="31" t="s">
        <v>499</v>
      </c>
      <c r="H387" s="35">
        <v>3763.06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3763.06</v>
      </c>
      <c r="T387" s="35">
        <v>531.04</v>
      </c>
      <c r="U387" s="36">
        <f t="shared" si="5"/>
        <v>3232.02</v>
      </c>
    </row>
    <row r="388" spans="1:21" s="10" customFormat="1" ht="15.95" customHeight="1">
      <c r="A388" s="69">
        <v>5796</v>
      </c>
      <c r="B388" s="31" t="s">
        <v>649</v>
      </c>
      <c r="C388" s="33">
        <v>44245</v>
      </c>
      <c r="D388" s="31" t="s">
        <v>15</v>
      </c>
      <c r="E388" s="69" t="s">
        <v>496</v>
      </c>
      <c r="F388" s="31" t="s">
        <v>403</v>
      </c>
      <c r="G388" s="31"/>
      <c r="H388" s="35">
        <v>1499.41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1499.41</v>
      </c>
      <c r="T388" s="35">
        <v>118.44</v>
      </c>
      <c r="U388" s="36">
        <f t="shared" si="5"/>
        <v>1380.97</v>
      </c>
    </row>
    <row r="389" spans="1:21" s="10" customFormat="1" ht="15.95" customHeight="1">
      <c r="A389" s="69">
        <v>5435</v>
      </c>
      <c r="B389" s="31" t="s">
        <v>333</v>
      </c>
      <c r="C389" s="33">
        <v>43360</v>
      </c>
      <c r="D389" s="31" t="s">
        <v>56</v>
      </c>
      <c r="E389" s="69" t="s">
        <v>417</v>
      </c>
      <c r="F389" s="31" t="s">
        <v>403</v>
      </c>
      <c r="G389" s="31" t="s">
        <v>498</v>
      </c>
      <c r="H389" s="35">
        <v>3052.81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3052.81</v>
      </c>
      <c r="T389" s="35">
        <v>882.76</v>
      </c>
      <c r="U389" s="36">
        <f t="shared" si="5"/>
        <v>2170.0500000000002</v>
      </c>
    </row>
    <row r="390" spans="1:21" s="10" customFormat="1" ht="15.95" customHeight="1">
      <c r="A390" s="69">
        <v>5747</v>
      </c>
      <c r="B390" s="31" t="s">
        <v>605</v>
      </c>
      <c r="C390" s="33">
        <v>44144</v>
      </c>
      <c r="D390" s="31" t="s">
        <v>7</v>
      </c>
      <c r="E390" s="88" t="s">
        <v>417</v>
      </c>
      <c r="F390" s="31" t="s">
        <v>403</v>
      </c>
      <c r="G390" s="31" t="s">
        <v>498</v>
      </c>
      <c r="H390" s="35">
        <v>1999.2</v>
      </c>
      <c r="I390" s="35">
        <v>0</v>
      </c>
      <c r="J390" s="35">
        <v>599.76</v>
      </c>
      <c r="K390" s="35">
        <v>0</v>
      </c>
      <c r="L390" s="35">
        <v>29.99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2598.96</v>
      </c>
      <c r="S390" s="35">
        <v>5227.91</v>
      </c>
      <c r="T390" s="35">
        <v>538.96</v>
      </c>
      <c r="U390" s="36">
        <f t="shared" si="5"/>
        <v>4688.95</v>
      </c>
    </row>
    <row r="391" spans="1:21" s="10" customFormat="1" ht="15.95" customHeight="1">
      <c r="A391" s="69">
        <v>4461</v>
      </c>
      <c r="B391" s="31" t="s">
        <v>334</v>
      </c>
      <c r="C391" s="33">
        <v>37228</v>
      </c>
      <c r="D391" s="31" t="s">
        <v>53</v>
      </c>
      <c r="E391" s="69" t="s">
        <v>588</v>
      </c>
      <c r="F391" s="31" t="s">
        <v>403</v>
      </c>
      <c r="G391" s="31" t="s">
        <v>499</v>
      </c>
      <c r="H391" s="35">
        <v>4073.26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35">
        <v>0</v>
      </c>
      <c r="P391" s="35">
        <v>490.43</v>
      </c>
      <c r="Q391" s="35">
        <v>0</v>
      </c>
      <c r="R391" s="35">
        <v>0</v>
      </c>
      <c r="S391" s="35">
        <v>4563.6899999999996</v>
      </c>
      <c r="T391" s="35">
        <v>586.04999999999995</v>
      </c>
      <c r="U391" s="36">
        <f t="shared" si="5"/>
        <v>3977.6399999999994</v>
      </c>
    </row>
    <row r="392" spans="1:21" s="10" customFormat="1" ht="15.95" customHeight="1">
      <c r="A392" s="69">
        <v>5497</v>
      </c>
      <c r="B392" s="31" t="s">
        <v>335</v>
      </c>
      <c r="C392" s="33">
        <v>43634</v>
      </c>
      <c r="D392" s="31" t="s">
        <v>43</v>
      </c>
      <c r="E392" s="69" t="s">
        <v>417</v>
      </c>
      <c r="F392" s="31" t="s">
        <v>404</v>
      </c>
      <c r="G392" s="31" t="s">
        <v>498</v>
      </c>
      <c r="H392" s="35">
        <v>1521.14</v>
      </c>
      <c r="I392" s="35">
        <v>0</v>
      </c>
      <c r="J392" s="35">
        <v>0</v>
      </c>
      <c r="K392" s="35">
        <v>0</v>
      </c>
      <c r="L392" s="35">
        <v>0</v>
      </c>
      <c r="M392" s="35">
        <v>0</v>
      </c>
      <c r="N392" s="35">
        <v>0</v>
      </c>
      <c r="O392" s="35">
        <v>0</v>
      </c>
      <c r="P392" s="35">
        <v>153.02000000000001</v>
      </c>
      <c r="Q392" s="35">
        <v>0</v>
      </c>
      <c r="R392" s="35">
        <v>0</v>
      </c>
      <c r="S392" s="35">
        <v>1674.16</v>
      </c>
      <c r="T392" s="35">
        <v>316.31</v>
      </c>
      <c r="U392" s="36">
        <f t="shared" si="5"/>
        <v>1357.8500000000001</v>
      </c>
    </row>
    <row r="393" spans="1:21" s="10" customFormat="1" ht="15.95" customHeight="1">
      <c r="A393" s="69">
        <v>5457</v>
      </c>
      <c r="B393" s="31" t="s">
        <v>336</v>
      </c>
      <c r="C393" s="33">
        <v>43362</v>
      </c>
      <c r="D393" s="31" t="s">
        <v>6</v>
      </c>
      <c r="E393" s="69" t="s">
        <v>417</v>
      </c>
      <c r="F393" s="31" t="s">
        <v>403</v>
      </c>
      <c r="G393" s="31" t="s">
        <v>498</v>
      </c>
      <c r="H393" s="35">
        <v>4772.18</v>
      </c>
      <c r="I393" s="35">
        <v>0</v>
      </c>
      <c r="J393" s="35">
        <v>0</v>
      </c>
      <c r="K393" s="35">
        <v>0</v>
      </c>
      <c r="L393" s="35">
        <v>0</v>
      </c>
      <c r="M393" s="35">
        <v>0</v>
      </c>
      <c r="N393" s="35">
        <v>0</v>
      </c>
      <c r="O393" s="35">
        <v>0</v>
      </c>
      <c r="P393" s="35">
        <v>162.41</v>
      </c>
      <c r="Q393" s="35">
        <v>0</v>
      </c>
      <c r="R393" s="35">
        <v>0</v>
      </c>
      <c r="S393" s="35">
        <v>4934.59</v>
      </c>
      <c r="T393" s="35">
        <v>900.1</v>
      </c>
      <c r="U393" s="36">
        <f t="shared" si="5"/>
        <v>4034.4900000000002</v>
      </c>
    </row>
    <row r="394" spans="1:21" s="10" customFormat="1" ht="15.95" customHeight="1">
      <c r="A394" s="69">
        <v>5193</v>
      </c>
      <c r="B394" s="31" t="s">
        <v>337</v>
      </c>
      <c r="C394" s="33">
        <v>42898</v>
      </c>
      <c r="D394" s="31" t="s">
        <v>4</v>
      </c>
      <c r="E394" s="69" t="s">
        <v>659</v>
      </c>
      <c r="F394" s="31" t="s">
        <v>403</v>
      </c>
      <c r="G394" s="31" t="s">
        <v>498</v>
      </c>
      <c r="H394" s="35">
        <v>3689.29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3689.29</v>
      </c>
      <c r="T394" s="35">
        <v>422.21</v>
      </c>
      <c r="U394" s="36">
        <f t="shared" ref="U394:U457" si="6">SUM(S394-T394)</f>
        <v>3267.08</v>
      </c>
    </row>
    <row r="395" spans="1:21" s="30" customFormat="1" ht="15.95" customHeight="1">
      <c r="A395" s="69">
        <v>4731</v>
      </c>
      <c r="B395" s="31" t="s">
        <v>338</v>
      </c>
      <c r="C395" s="33">
        <v>38684</v>
      </c>
      <c r="D395" s="31" t="s">
        <v>16</v>
      </c>
      <c r="E395" s="69" t="s">
        <v>662</v>
      </c>
      <c r="F395" s="31" t="s">
        <v>403</v>
      </c>
      <c r="G395" s="31" t="s">
        <v>498</v>
      </c>
      <c r="H395" s="35">
        <v>5268.88</v>
      </c>
      <c r="I395" s="35">
        <v>0</v>
      </c>
      <c r="J395" s="35">
        <v>0</v>
      </c>
      <c r="K395" s="35">
        <v>0</v>
      </c>
      <c r="L395" s="35">
        <v>0</v>
      </c>
      <c r="M395" s="35">
        <v>0</v>
      </c>
      <c r="N395" s="35">
        <v>3000</v>
      </c>
      <c r="O395" s="35">
        <v>0</v>
      </c>
      <c r="P395" s="35">
        <v>0</v>
      </c>
      <c r="Q395" s="35">
        <v>0</v>
      </c>
      <c r="R395" s="35">
        <v>0</v>
      </c>
      <c r="S395" s="35">
        <v>8268.8799999999992</v>
      </c>
      <c r="T395" s="35">
        <v>2701</v>
      </c>
      <c r="U395" s="36">
        <f t="shared" si="6"/>
        <v>5567.8799999999992</v>
      </c>
    </row>
    <row r="396" spans="1:21" s="30" customFormat="1" ht="15.95" customHeight="1">
      <c r="A396" s="69">
        <v>4529</v>
      </c>
      <c r="B396" s="31" t="s">
        <v>339</v>
      </c>
      <c r="C396" s="33">
        <v>37420</v>
      </c>
      <c r="D396" s="31" t="s">
        <v>16</v>
      </c>
      <c r="E396" s="69" t="s">
        <v>662</v>
      </c>
      <c r="F396" s="31" t="s">
        <v>403</v>
      </c>
      <c r="G396" s="31" t="s">
        <v>498</v>
      </c>
      <c r="H396" s="35">
        <v>5268.88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155.66</v>
      </c>
      <c r="Q396" s="35">
        <v>0</v>
      </c>
      <c r="R396" s="35">
        <v>0</v>
      </c>
      <c r="S396" s="35">
        <v>5424.54</v>
      </c>
      <c r="T396" s="35">
        <v>1327.81</v>
      </c>
      <c r="U396" s="36">
        <f t="shared" si="6"/>
        <v>4096.7299999999996</v>
      </c>
    </row>
    <row r="397" spans="1:21" s="10" customFormat="1" ht="15.95" customHeight="1">
      <c r="A397" s="69">
        <v>5604</v>
      </c>
      <c r="B397" s="31" t="s">
        <v>459</v>
      </c>
      <c r="C397" s="33">
        <v>43770</v>
      </c>
      <c r="D397" s="31" t="s">
        <v>438</v>
      </c>
      <c r="E397" s="69" t="s">
        <v>417</v>
      </c>
      <c r="F397" s="31" t="s">
        <v>403</v>
      </c>
      <c r="G397" s="31" t="s">
        <v>498</v>
      </c>
      <c r="H397" s="35">
        <v>1521.14</v>
      </c>
      <c r="I397" s="35">
        <v>0</v>
      </c>
      <c r="J397" s="35">
        <v>0</v>
      </c>
      <c r="K397" s="35">
        <v>1680.76</v>
      </c>
      <c r="L397" s="35">
        <v>0</v>
      </c>
      <c r="M397" s="35">
        <v>0</v>
      </c>
      <c r="N397" s="35">
        <v>1000</v>
      </c>
      <c r="O397" s="35">
        <v>0</v>
      </c>
      <c r="P397" s="35">
        <v>0</v>
      </c>
      <c r="Q397" s="35">
        <v>0</v>
      </c>
      <c r="R397" s="35">
        <v>0</v>
      </c>
      <c r="S397" s="35">
        <v>4201.8999999999996</v>
      </c>
      <c r="T397" s="35">
        <v>358.92</v>
      </c>
      <c r="U397" s="36">
        <f t="shared" si="6"/>
        <v>3842.9799999999996</v>
      </c>
    </row>
    <row r="398" spans="1:21" s="10" customFormat="1" ht="15.95" customHeight="1">
      <c r="A398" s="69">
        <v>5581</v>
      </c>
      <c r="B398" s="31" t="s">
        <v>413</v>
      </c>
      <c r="C398" s="33">
        <v>43703</v>
      </c>
      <c r="D398" s="31" t="s">
        <v>422</v>
      </c>
      <c r="E398" s="69" t="s">
        <v>417</v>
      </c>
      <c r="F398" s="31" t="s">
        <v>403</v>
      </c>
      <c r="G398" s="31" t="s">
        <v>498</v>
      </c>
      <c r="H398" s="35">
        <v>1999.2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96.26</v>
      </c>
      <c r="Q398" s="35">
        <v>0</v>
      </c>
      <c r="R398" s="35">
        <v>0</v>
      </c>
      <c r="S398" s="35">
        <v>2095.46</v>
      </c>
      <c r="T398" s="35">
        <v>168.42</v>
      </c>
      <c r="U398" s="36">
        <f t="shared" si="6"/>
        <v>1927.04</v>
      </c>
    </row>
    <row r="399" spans="1:21" s="10" customFormat="1" ht="15.95" customHeight="1">
      <c r="A399" s="69">
        <v>5693</v>
      </c>
      <c r="B399" s="31" t="s">
        <v>542</v>
      </c>
      <c r="C399" s="33">
        <v>44032</v>
      </c>
      <c r="D399" s="31" t="s">
        <v>619</v>
      </c>
      <c r="E399" s="69">
        <v>0</v>
      </c>
      <c r="F399" s="31" t="s">
        <v>403</v>
      </c>
      <c r="G399" s="31" t="s">
        <v>498</v>
      </c>
      <c r="H399" s="35">
        <v>5000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5000</v>
      </c>
      <c r="T399" s="35">
        <v>916.1</v>
      </c>
      <c r="U399" s="36">
        <f t="shared" si="6"/>
        <v>4083.9</v>
      </c>
    </row>
    <row r="400" spans="1:21" s="10" customFormat="1" ht="15.95" customHeight="1">
      <c r="A400" s="69">
        <v>4513</v>
      </c>
      <c r="B400" s="31" t="s">
        <v>340</v>
      </c>
      <c r="C400" s="33">
        <v>37410</v>
      </c>
      <c r="D400" s="31" t="s">
        <v>4</v>
      </c>
      <c r="E400" s="69" t="s">
        <v>659</v>
      </c>
      <c r="F400" s="31" t="s">
        <v>403</v>
      </c>
      <c r="G400" s="31" t="s">
        <v>498</v>
      </c>
      <c r="H400" s="35">
        <v>3689.29</v>
      </c>
      <c r="I400" s="35">
        <v>0</v>
      </c>
      <c r="J400" s="35">
        <v>0</v>
      </c>
      <c r="K400" s="35">
        <v>1281.55</v>
      </c>
      <c r="L400" s="35">
        <v>0</v>
      </c>
      <c r="M400" s="35">
        <v>0</v>
      </c>
      <c r="N400" s="35">
        <v>4000</v>
      </c>
      <c r="O400" s="35">
        <v>0</v>
      </c>
      <c r="P400" s="35">
        <v>0</v>
      </c>
      <c r="Q400" s="35">
        <v>0</v>
      </c>
      <c r="R400" s="35">
        <v>0</v>
      </c>
      <c r="S400" s="35">
        <v>8970.84</v>
      </c>
      <c r="T400" s="35">
        <v>2147.8000000000002</v>
      </c>
      <c r="U400" s="36">
        <f t="shared" si="6"/>
        <v>6823.04</v>
      </c>
    </row>
    <row r="401" spans="1:21" s="10" customFormat="1" ht="15.95" customHeight="1">
      <c r="A401" s="69">
        <v>4619</v>
      </c>
      <c r="B401" s="31" t="s">
        <v>341</v>
      </c>
      <c r="C401" s="33">
        <v>38033</v>
      </c>
      <c r="D401" s="31" t="s">
        <v>57</v>
      </c>
      <c r="E401" s="69" t="s">
        <v>588</v>
      </c>
      <c r="F401" s="31" t="s">
        <v>403</v>
      </c>
      <c r="G401" s="31" t="s">
        <v>499</v>
      </c>
      <c r="H401" s="35">
        <v>2251.4299999999998</v>
      </c>
      <c r="I401" s="35">
        <v>0</v>
      </c>
      <c r="J401" s="35">
        <v>220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390.82</v>
      </c>
      <c r="Q401" s="35">
        <v>0</v>
      </c>
      <c r="R401" s="35">
        <v>0</v>
      </c>
      <c r="S401" s="35">
        <v>2862.25</v>
      </c>
      <c r="T401" s="35">
        <v>245.47</v>
      </c>
      <c r="U401" s="36">
        <f t="shared" si="6"/>
        <v>2616.7800000000002</v>
      </c>
    </row>
    <row r="402" spans="1:21" s="10" customFormat="1" ht="15.95" customHeight="1">
      <c r="A402" s="69">
        <v>774</v>
      </c>
      <c r="B402" s="31" t="s">
        <v>342</v>
      </c>
      <c r="C402" s="33">
        <v>36586</v>
      </c>
      <c r="D402" s="31" t="s">
        <v>41</v>
      </c>
      <c r="E402" s="69" t="s">
        <v>588</v>
      </c>
      <c r="F402" s="31" t="s">
        <v>403</v>
      </c>
      <c r="G402" s="31" t="s">
        <v>498</v>
      </c>
      <c r="H402" s="35">
        <v>7106.17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4000</v>
      </c>
      <c r="O402" s="35">
        <v>0</v>
      </c>
      <c r="P402" s="35">
        <v>176.61</v>
      </c>
      <c r="Q402" s="35">
        <v>0</v>
      </c>
      <c r="R402" s="35">
        <v>0</v>
      </c>
      <c r="S402" s="35">
        <v>11282.78</v>
      </c>
      <c r="T402" s="35">
        <v>4434.8999999999996</v>
      </c>
      <c r="U402" s="36">
        <f t="shared" si="6"/>
        <v>6847.880000000001</v>
      </c>
    </row>
    <row r="403" spans="1:21" s="10" customFormat="1" ht="15.95" customHeight="1">
      <c r="A403" s="69">
        <v>4717</v>
      </c>
      <c r="B403" s="31" t="s">
        <v>343</v>
      </c>
      <c r="C403" s="33">
        <v>38657</v>
      </c>
      <c r="D403" s="31" t="s">
        <v>58</v>
      </c>
      <c r="E403" s="69" t="s">
        <v>588</v>
      </c>
      <c r="F403" s="31" t="s">
        <v>403</v>
      </c>
      <c r="G403" s="31" t="s">
        <v>498</v>
      </c>
      <c r="H403" s="35">
        <v>9358.43</v>
      </c>
      <c r="I403" s="35">
        <v>2473.27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11831.7</v>
      </c>
      <c r="T403" s="35">
        <v>2913.12</v>
      </c>
      <c r="U403" s="36">
        <f t="shared" si="6"/>
        <v>8918.5800000000017</v>
      </c>
    </row>
    <row r="404" spans="1:21" s="10" customFormat="1" ht="15.95" customHeight="1">
      <c r="A404" s="69">
        <v>5720</v>
      </c>
      <c r="B404" s="31" t="s">
        <v>576</v>
      </c>
      <c r="C404" s="33">
        <v>44075</v>
      </c>
      <c r="D404" s="35" t="s">
        <v>15</v>
      </c>
      <c r="E404" s="69" t="s">
        <v>417</v>
      </c>
      <c r="F404" s="31" t="s">
        <v>403</v>
      </c>
      <c r="G404" s="31" t="s">
        <v>498</v>
      </c>
      <c r="H404" s="35">
        <v>1999.2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1999.2</v>
      </c>
      <c r="T404" s="35">
        <v>168.42</v>
      </c>
      <c r="U404" s="36">
        <f t="shared" si="6"/>
        <v>1830.78</v>
      </c>
    </row>
    <row r="405" spans="1:21" s="10" customFormat="1" ht="15.95" customHeight="1">
      <c r="A405" s="69">
        <v>5468</v>
      </c>
      <c r="B405" s="31" t="s">
        <v>344</v>
      </c>
      <c r="C405" s="33">
        <v>43444</v>
      </c>
      <c r="D405" s="31" t="s">
        <v>526</v>
      </c>
      <c r="E405" s="69" t="s">
        <v>417</v>
      </c>
      <c r="F405" s="31" t="s">
        <v>403</v>
      </c>
      <c r="G405" s="31" t="s">
        <v>498</v>
      </c>
      <c r="H405" s="35">
        <v>3616.93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v>0</v>
      </c>
      <c r="O405" s="35">
        <v>0</v>
      </c>
      <c r="P405" s="35">
        <v>87.8</v>
      </c>
      <c r="Q405" s="35">
        <v>0</v>
      </c>
      <c r="R405" s="35">
        <v>0</v>
      </c>
      <c r="S405" s="35">
        <v>3704.73</v>
      </c>
      <c r="T405" s="35">
        <v>496.73</v>
      </c>
      <c r="U405" s="36">
        <f t="shared" si="6"/>
        <v>3208</v>
      </c>
    </row>
    <row r="406" spans="1:21" s="30" customFormat="1" ht="15.95" customHeight="1">
      <c r="A406" s="69">
        <v>431</v>
      </c>
      <c r="B406" s="31" t="s">
        <v>345</v>
      </c>
      <c r="C406" s="33">
        <v>34456</v>
      </c>
      <c r="D406" s="31" t="s">
        <v>28</v>
      </c>
      <c r="E406" s="69" t="s">
        <v>588</v>
      </c>
      <c r="F406" s="31" t="s">
        <v>403</v>
      </c>
      <c r="G406" s="31" t="s">
        <v>498</v>
      </c>
      <c r="H406" s="35">
        <v>1436.27</v>
      </c>
      <c r="I406" s="35">
        <v>689.54</v>
      </c>
      <c r="J406" s="35">
        <v>0</v>
      </c>
      <c r="K406" s="35">
        <v>0</v>
      </c>
      <c r="L406" s="35">
        <v>0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2125.81</v>
      </c>
      <c r="T406" s="35">
        <v>727.32</v>
      </c>
      <c r="U406" s="36">
        <f t="shared" si="6"/>
        <v>1398.4899999999998</v>
      </c>
    </row>
    <row r="407" spans="1:21" s="10" customFormat="1" ht="15.95" customHeight="1">
      <c r="A407" s="69">
        <v>4659</v>
      </c>
      <c r="B407" s="31" t="s">
        <v>346</v>
      </c>
      <c r="C407" s="33">
        <v>38392</v>
      </c>
      <c r="D407" s="31" t="s">
        <v>23</v>
      </c>
      <c r="E407" s="69" t="s">
        <v>662</v>
      </c>
      <c r="F407" s="31" t="s">
        <v>403</v>
      </c>
      <c r="G407" s="31" t="s">
        <v>498</v>
      </c>
      <c r="H407" s="35">
        <v>2207.29</v>
      </c>
      <c r="I407" s="35">
        <v>0</v>
      </c>
      <c r="J407" s="35">
        <v>220</v>
      </c>
      <c r="K407" s="35">
        <v>0</v>
      </c>
      <c r="L407" s="35">
        <v>0</v>
      </c>
      <c r="M407" s="35">
        <v>0</v>
      </c>
      <c r="N407" s="35">
        <v>0</v>
      </c>
      <c r="O407" s="35">
        <v>0</v>
      </c>
      <c r="P407" s="35">
        <v>421.17</v>
      </c>
      <c r="Q407" s="35">
        <v>0</v>
      </c>
      <c r="R407" s="35">
        <v>0</v>
      </c>
      <c r="S407" s="35">
        <v>2848.46</v>
      </c>
      <c r="T407" s="35">
        <v>369.7</v>
      </c>
      <c r="U407" s="36">
        <f t="shared" si="6"/>
        <v>2478.7600000000002</v>
      </c>
    </row>
    <row r="408" spans="1:21" s="10" customFormat="1" ht="15.95" customHeight="1">
      <c r="A408" s="69">
        <v>191</v>
      </c>
      <c r="B408" s="31" t="s">
        <v>347</v>
      </c>
      <c r="C408" s="33">
        <v>31845</v>
      </c>
      <c r="D408" s="31" t="s">
        <v>12</v>
      </c>
      <c r="E408" s="69" t="s">
        <v>588</v>
      </c>
      <c r="F408" s="31" t="s">
        <v>403</v>
      </c>
      <c r="G408" s="31" t="s">
        <v>498</v>
      </c>
      <c r="H408" s="35">
        <v>3437.95</v>
      </c>
      <c r="I408" s="35">
        <v>657.45</v>
      </c>
      <c r="J408" s="35">
        <v>0</v>
      </c>
      <c r="K408" s="35">
        <v>0</v>
      </c>
      <c r="L408" s="35">
        <v>0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4095.4</v>
      </c>
      <c r="T408" s="35">
        <v>831.73</v>
      </c>
      <c r="U408" s="36">
        <f t="shared" si="6"/>
        <v>3263.67</v>
      </c>
    </row>
    <row r="409" spans="1:21" s="10" customFormat="1" ht="15.95" customHeight="1">
      <c r="A409" s="69">
        <v>5670</v>
      </c>
      <c r="B409" s="31" t="s">
        <v>522</v>
      </c>
      <c r="C409" s="33">
        <v>43992</v>
      </c>
      <c r="D409" s="31" t="s">
        <v>526</v>
      </c>
      <c r="E409" s="69" t="s">
        <v>417</v>
      </c>
      <c r="F409" s="31" t="s">
        <v>403</v>
      </c>
      <c r="G409" s="31" t="s">
        <v>498</v>
      </c>
      <c r="H409" s="35">
        <v>3616.93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v>266.67</v>
      </c>
      <c r="O409" s="35">
        <v>0</v>
      </c>
      <c r="P409" s="35">
        <v>0</v>
      </c>
      <c r="Q409" s="35">
        <v>0</v>
      </c>
      <c r="R409" s="35">
        <v>0</v>
      </c>
      <c r="S409" s="35">
        <v>3883.6</v>
      </c>
      <c r="T409" s="35">
        <v>676.47</v>
      </c>
      <c r="U409" s="36">
        <f t="shared" si="6"/>
        <v>3207.13</v>
      </c>
    </row>
    <row r="410" spans="1:21" s="10" customFormat="1" ht="15.95" customHeight="1">
      <c r="A410" s="69">
        <v>5733</v>
      </c>
      <c r="B410" s="31" t="s">
        <v>577</v>
      </c>
      <c r="C410" s="33">
        <v>44102</v>
      </c>
      <c r="D410" s="35" t="s">
        <v>552</v>
      </c>
      <c r="E410" s="69" t="s">
        <v>417</v>
      </c>
      <c r="F410" s="31" t="s">
        <v>403</v>
      </c>
      <c r="G410" s="31" t="s">
        <v>498</v>
      </c>
      <c r="H410" s="35">
        <v>1746.17</v>
      </c>
      <c r="I410" s="35">
        <v>0</v>
      </c>
      <c r="J410" s="35">
        <v>220</v>
      </c>
      <c r="K410" s="35">
        <v>0</v>
      </c>
      <c r="L410" s="35">
        <v>0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1966.17</v>
      </c>
      <c r="T410" s="35">
        <v>160.44999999999999</v>
      </c>
      <c r="U410" s="36">
        <f t="shared" si="6"/>
        <v>1805.72</v>
      </c>
    </row>
    <row r="411" spans="1:21" s="10" customFormat="1" ht="15.95" customHeight="1">
      <c r="A411" s="69">
        <v>4610</v>
      </c>
      <c r="B411" s="31" t="s">
        <v>348</v>
      </c>
      <c r="C411" s="33">
        <v>37860</v>
      </c>
      <c r="D411" s="31" t="s">
        <v>16</v>
      </c>
      <c r="E411" s="69" t="s">
        <v>588</v>
      </c>
      <c r="F411" s="31" t="s">
        <v>403</v>
      </c>
      <c r="G411" s="31" t="s">
        <v>498</v>
      </c>
      <c r="H411" s="35">
        <v>5374.24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v>694.52</v>
      </c>
      <c r="O411" s="35">
        <v>0</v>
      </c>
      <c r="P411" s="35">
        <v>0</v>
      </c>
      <c r="Q411" s="35">
        <v>0</v>
      </c>
      <c r="R411" s="35">
        <v>0</v>
      </c>
      <c r="S411" s="35">
        <v>6068.76</v>
      </c>
      <c r="T411" s="35">
        <v>1312.7</v>
      </c>
      <c r="U411" s="36">
        <f t="shared" si="6"/>
        <v>4756.0600000000004</v>
      </c>
    </row>
    <row r="412" spans="1:21" s="30" customFormat="1" ht="15.95" customHeight="1">
      <c r="A412" s="69">
        <v>5583</v>
      </c>
      <c r="B412" s="31" t="s">
        <v>435</v>
      </c>
      <c r="C412" s="33">
        <v>43711</v>
      </c>
      <c r="D412" s="31" t="s">
        <v>416</v>
      </c>
      <c r="E412" s="69" t="s">
        <v>417</v>
      </c>
      <c r="F412" s="31" t="s">
        <v>403</v>
      </c>
      <c r="G412" s="31" t="s">
        <v>499</v>
      </c>
      <c r="H412" s="35">
        <v>1521.14</v>
      </c>
      <c r="I412" s="35">
        <v>0</v>
      </c>
      <c r="J412" s="35">
        <v>220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1741.14</v>
      </c>
      <c r="T412" s="35">
        <v>263.47000000000003</v>
      </c>
      <c r="U412" s="36">
        <f t="shared" si="6"/>
        <v>1477.67</v>
      </c>
    </row>
    <row r="413" spans="1:21" s="10" customFormat="1" ht="15.95" customHeight="1">
      <c r="A413" s="69">
        <v>344</v>
      </c>
      <c r="B413" s="31" t="s">
        <v>349</v>
      </c>
      <c r="C413" s="33">
        <v>35066</v>
      </c>
      <c r="D413" s="31" t="s">
        <v>36</v>
      </c>
      <c r="E413" s="69" t="s">
        <v>588</v>
      </c>
      <c r="F413" s="31" t="s">
        <v>403</v>
      </c>
      <c r="G413" s="31" t="s">
        <v>499</v>
      </c>
      <c r="H413" s="35">
        <v>2625.15</v>
      </c>
      <c r="I413" s="35">
        <v>77.31</v>
      </c>
      <c r="J413" s="35">
        <v>695.15000000000009</v>
      </c>
      <c r="K413" s="35">
        <v>0</v>
      </c>
      <c r="L413" s="35">
        <v>0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3397.61</v>
      </c>
      <c r="T413" s="35">
        <v>1346.57</v>
      </c>
      <c r="U413" s="36">
        <f t="shared" si="6"/>
        <v>2051.04</v>
      </c>
    </row>
    <row r="414" spans="1:21" s="10" customFormat="1" ht="15.95" customHeight="1">
      <c r="A414" s="69">
        <v>4676</v>
      </c>
      <c r="B414" s="31" t="s">
        <v>350</v>
      </c>
      <c r="C414" s="33">
        <v>38478</v>
      </c>
      <c r="D414" s="31" t="s">
        <v>16</v>
      </c>
      <c r="E414" s="69" t="s">
        <v>662</v>
      </c>
      <c r="F414" s="31" t="s">
        <v>403</v>
      </c>
      <c r="G414" s="31" t="s">
        <v>498</v>
      </c>
      <c r="H414" s="35">
        <v>5268.88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5268.88</v>
      </c>
      <c r="T414" s="35">
        <v>1092.55</v>
      </c>
      <c r="U414" s="36">
        <f t="shared" si="6"/>
        <v>4176.33</v>
      </c>
    </row>
    <row r="415" spans="1:21" s="10" customFormat="1" ht="15.95" customHeight="1">
      <c r="A415" s="69">
        <v>5680</v>
      </c>
      <c r="B415" s="31" t="s">
        <v>523</v>
      </c>
      <c r="C415" s="33">
        <v>44004</v>
      </c>
      <c r="D415" s="31" t="s">
        <v>438</v>
      </c>
      <c r="E415" s="69" t="s">
        <v>417</v>
      </c>
      <c r="F415" s="31" t="s">
        <v>403</v>
      </c>
      <c r="G415" s="31" t="s">
        <v>498</v>
      </c>
      <c r="H415" s="35">
        <v>1521.14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1521.14</v>
      </c>
      <c r="T415" s="35">
        <v>216.67</v>
      </c>
      <c r="U415" s="36">
        <f t="shared" si="6"/>
        <v>1304.47</v>
      </c>
    </row>
    <row r="416" spans="1:21" s="30" customFormat="1" ht="15.95" customHeight="1">
      <c r="A416" s="69">
        <v>400</v>
      </c>
      <c r="B416" s="31" t="s">
        <v>351</v>
      </c>
      <c r="C416" s="33">
        <v>32417</v>
      </c>
      <c r="D416" s="31" t="s">
        <v>25</v>
      </c>
      <c r="E416" s="69" t="s">
        <v>588</v>
      </c>
      <c r="F416" s="31" t="s">
        <v>403</v>
      </c>
      <c r="G416" s="31" t="s">
        <v>498</v>
      </c>
      <c r="H416" s="35">
        <v>1436.27</v>
      </c>
      <c r="I416" s="35">
        <v>1036.33</v>
      </c>
      <c r="J416" s="35">
        <v>0</v>
      </c>
      <c r="K416" s="35">
        <v>412.1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2884.7</v>
      </c>
      <c r="T416" s="35">
        <v>582.63</v>
      </c>
      <c r="U416" s="36">
        <f t="shared" si="6"/>
        <v>2302.0699999999997</v>
      </c>
    </row>
    <row r="417" spans="1:21" s="30" customFormat="1" ht="15.95" customHeight="1">
      <c r="A417" s="69">
        <v>1096</v>
      </c>
      <c r="B417" s="31" t="s">
        <v>352</v>
      </c>
      <c r="C417" s="33">
        <v>43252</v>
      </c>
      <c r="D417" s="37" t="s">
        <v>650</v>
      </c>
      <c r="E417" s="69"/>
      <c r="F417" s="31" t="s">
        <v>402</v>
      </c>
      <c r="G417" s="31" t="s">
        <v>499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v>16224</v>
      </c>
      <c r="O417" s="35">
        <v>0</v>
      </c>
      <c r="P417" s="35">
        <v>0</v>
      </c>
      <c r="Q417" s="35">
        <v>0</v>
      </c>
      <c r="R417" s="35">
        <v>0</v>
      </c>
      <c r="S417" s="35">
        <v>16224</v>
      </c>
      <c r="T417" s="35">
        <v>5663.81</v>
      </c>
      <c r="U417" s="36">
        <f t="shared" si="6"/>
        <v>10560.189999999999</v>
      </c>
    </row>
    <row r="418" spans="1:21" s="30" customFormat="1" ht="15.95" customHeight="1">
      <c r="A418" s="69">
        <v>5723</v>
      </c>
      <c r="B418" s="31" t="s">
        <v>614</v>
      </c>
      <c r="C418" s="33">
        <v>44075</v>
      </c>
      <c r="D418" s="31" t="s">
        <v>11</v>
      </c>
      <c r="E418" s="69">
        <v>0</v>
      </c>
      <c r="F418" s="31" t="s">
        <v>400</v>
      </c>
      <c r="G418" s="31" t="s">
        <v>498</v>
      </c>
      <c r="H418" s="35">
        <v>830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86</v>
      </c>
      <c r="P418" s="35">
        <v>0</v>
      </c>
      <c r="Q418" s="35">
        <v>0</v>
      </c>
      <c r="R418" s="35">
        <v>0</v>
      </c>
      <c r="S418" s="35">
        <v>916</v>
      </c>
      <c r="T418" s="35">
        <v>0</v>
      </c>
      <c r="U418" s="36">
        <f t="shared" si="6"/>
        <v>916</v>
      </c>
    </row>
    <row r="419" spans="1:21" s="30" customFormat="1" ht="15.95" customHeight="1">
      <c r="A419" s="69">
        <v>4655</v>
      </c>
      <c r="B419" s="31" t="s">
        <v>353</v>
      </c>
      <c r="C419" s="33">
        <v>38377</v>
      </c>
      <c r="D419" s="31" t="s">
        <v>30</v>
      </c>
      <c r="E419" s="69" t="s">
        <v>662</v>
      </c>
      <c r="F419" s="31" t="s">
        <v>403</v>
      </c>
      <c r="G419" s="31" t="s">
        <v>499</v>
      </c>
      <c r="H419" s="35">
        <v>5268.88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250.24</v>
      </c>
      <c r="Q419" s="35">
        <v>0</v>
      </c>
      <c r="R419" s="35">
        <v>0</v>
      </c>
      <c r="S419" s="35">
        <v>5519.12</v>
      </c>
      <c r="T419" s="35">
        <v>1006.55</v>
      </c>
      <c r="U419" s="36">
        <f t="shared" si="6"/>
        <v>4512.57</v>
      </c>
    </row>
    <row r="420" spans="1:21" s="30" customFormat="1" ht="15.95" customHeight="1">
      <c r="A420" s="69">
        <v>5006</v>
      </c>
      <c r="B420" s="31" t="s">
        <v>354</v>
      </c>
      <c r="C420" s="33">
        <v>40770</v>
      </c>
      <c r="D420" s="31" t="s">
        <v>18</v>
      </c>
      <c r="E420" s="69" t="s">
        <v>662</v>
      </c>
      <c r="F420" s="31" t="s">
        <v>403</v>
      </c>
      <c r="G420" s="31" t="s">
        <v>499</v>
      </c>
      <c r="H420" s="35">
        <v>3993.39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v>3000</v>
      </c>
      <c r="O420" s="35">
        <v>0</v>
      </c>
      <c r="P420" s="35">
        <v>122.84</v>
      </c>
      <c r="Q420" s="35">
        <v>0</v>
      </c>
      <c r="R420" s="35">
        <v>0</v>
      </c>
      <c r="S420" s="35">
        <v>7116.23</v>
      </c>
      <c r="T420" s="35">
        <v>2099.4499999999998</v>
      </c>
      <c r="U420" s="36">
        <f t="shared" si="6"/>
        <v>5016.78</v>
      </c>
    </row>
    <row r="421" spans="1:21" s="30" customFormat="1" ht="15.95" customHeight="1">
      <c r="A421" s="69">
        <v>5716</v>
      </c>
      <c r="B421" s="31" t="s">
        <v>616</v>
      </c>
      <c r="C421" s="33">
        <v>44067</v>
      </c>
      <c r="D421" s="31" t="s">
        <v>4</v>
      </c>
      <c r="E421" s="69" t="s">
        <v>417</v>
      </c>
      <c r="F421" s="31" t="s">
        <v>403</v>
      </c>
      <c r="G421" s="31" t="s">
        <v>498</v>
      </c>
      <c r="H421" s="35">
        <v>3616.93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3616.93</v>
      </c>
      <c r="T421" s="35">
        <v>863.35</v>
      </c>
      <c r="U421" s="36">
        <f t="shared" si="6"/>
        <v>2753.58</v>
      </c>
    </row>
    <row r="422" spans="1:21" s="30" customFormat="1" ht="15.95" customHeight="1">
      <c r="A422" s="69">
        <v>5653</v>
      </c>
      <c r="B422" s="31" t="s">
        <v>491</v>
      </c>
      <c r="C422" s="33">
        <v>43929</v>
      </c>
      <c r="D422" s="31" t="s">
        <v>416</v>
      </c>
      <c r="E422" s="69" t="s">
        <v>417</v>
      </c>
      <c r="F422" s="31" t="s">
        <v>403</v>
      </c>
      <c r="G422" s="31" t="s">
        <v>499</v>
      </c>
      <c r="H422" s="35">
        <v>1521.14</v>
      </c>
      <c r="I422" s="35">
        <v>0</v>
      </c>
      <c r="J422" s="35">
        <v>220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1741.14</v>
      </c>
      <c r="T422" s="35">
        <v>236.47</v>
      </c>
      <c r="U422" s="36">
        <f t="shared" si="6"/>
        <v>1504.67</v>
      </c>
    </row>
    <row r="423" spans="1:21" s="30" customFormat="1" ht="15.95" customHeight="1">
      <c r="A423" s="69">
        <v>5616</v>
      </c>
      <c r="B423" s="31" t="s">
        <v>460</v>
      </c>
      <c r="C423" s="33">
        <v>43796</v>
      </c>
      <c r="D423" s="31" t="s">
        <v>11</v>
      </c>
      <c r="E423" s="69">
        <v>0</v>
      </c>
      <c r="F423" s="31" t="s">
        <v>400</v>
      </c>
      <c r="G423" s="31" t="s">
        <v>499</v>
      </c>
      <c r="H423" s="35">
        <v>830</v>
      </c>
      <c r="I423" s="35">
        <v>0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86</v>
      </c>
      <c r="P423" s="35">
        <v>0</v>
      </c>
      <c r="Q423" s="35">
        <v>0</v>
      </c>
      <c r="R423" s="35">
        <v>0</v>
      </c>
      <c r="S423" s="35">
        <v>916</v>
      </c>
      <c r="T423" s="35">
        <v>0</v>
      </c>
      <c r="U423" s="36">
        <f t="shared" si="6"/>
        <v>916</v>
      </c>
    </row>
    <row r="424" spans="1:21" s="30" customFormat="1" ht="15.95" customHeight="1">
      <c r="A424" s="69">
        <v>4294</v>
      </c>
      <c r="B424" s="31" t="s">
        <v>355</v>
      </c>
      <c r="C424" s="33">
        <v>37032</v>
      </c>
      <c r="D424" s="31" t="s">
        <v>15</v>
      </c>
      <c r="E424" s="69" t="s">
        <v>588</v>
      </c>
      <c r="F424" s="31" t="s">
        <v>403</v>
      </c>
      <c r="G424" s="31" t="s">
        <v>498</v>
      </c>
      <c r="H424" s="35">
        <v>2251.4299999999998</v>
      </c>
      <c r="I424" s="35">
        <v>0</v>
      </c>
      <c r="J424" s="35">
        <v>0</v>
      </c>
      <c r="K424" s="35">
        <v>0</v>
      </c>
      <c r="L424" s="35">
        <v>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2251.4299999999998</v>
      </c>
      <c r="T424" s="35">
        <v>836.24</v>
      </c>
      <c r="U424" s="36">
        <f t="shared" si="6"/>
        <v>1415.1899999999998</v>
      </c>
    </row>
    <row r="425" spans="1:21" s="30" customFormat="1" ht="15.95" customHeight="1">
      <c r="A425" s="69">
        <v>5781</v>
      </c>
      <c r="B425" s="42" t="s">
        <v>626</v>
      </c>
      <c r="C425" s="33">
        <v>44168</v>
      </c>
      <c r="D425" s="31" t="s">
        <v>15</v>
      </c>
      <c r="E425" s="69" t="s">
        <v>417</v>
      </c>
      <c r="F425" s="31" t="s">
        <v>403</v>
      </c>
      <c r="G425" s="31" t="s">
        <v>498</v>
      </c>
      <c r="H425" s="35">
        <v>1999.2</v>
      </c>
      <c r="I425" s="35">
        <v>0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1999.2</v>
      </c>
      <c r="T425" s="35">
        <v>168.42</v>
      </c>
      <c r="U425" s="36">
        <f t="shared" si="6"/>
        <v>1830.78</v>
      </c>
    </row>
    <row r="426" spans="1:21" s="30" customFormat="1" ht="15.95" customHeight="1">
      <c r="A426" s="69">
        <v>316</v>
      </c>
      <c r="B426" s="31" t="s">
        <v>356</v>
      </c>
      <c r="C426" s="33">
        <v>31574</v>
      </c>
      <c r="D426" s="31" t="s">
        <v>54</v>
      </c>
      <c r="E426" s="69" t="s">
        <v>588</v>
      </c>
      <c r="F426" s="31" t="s">
        <v>403</v>
      </c>
      <c r="G426" s="31" t="s">
        <v>499</v>
      </c>
      <c r="H426" s="35">
        <v>2625.15</v>
      </c>
      <c r="I426" s="35">
        <v>879.58</v>
      </c>
      <c r="J426" s="35">
        <v>220</v>
      </c>
      <c r="K426" s="35">
        <v>0</v>
      </c>
      <c r="L426" s="35">
        <v>0</v>
      </c>
      <c r="M426" s="35">
        <v>0</v>
      </c>
      <c r="N426" s="35">
        <v>0</v>
      </c>
      <c r="O426" s="35">
        <v>0</v>
      </c>
      <c r="P426" s="35">
        <v>303.64</v>
      </c>
      <c r="Q426" s="35">
        <v>0</v>
      </c>
      <c r="R426" s="35">
        <v>0</v>
      </c>
      <c r="S426" s="35">
        <v>4028.37</v>
      </c>
      <c r="T426" s="35">
        <v>497.3</v>
      </c>
      <c r="U426" s="36">
        <f t="shared" si="6"/>
        <v>3531.0699999999997</v>
      </c>
    </row>
    <row r="427" spans="1:21" s="30" customFormat="1" ht="15.95" customHeight="1">
      <c r="A427" s="69">
        <v>4721</v>
      </c>
      <c r="B427" s="31" t="s">
        <v>357</v>
      </c>
      <c r="C427" s="33">
        <v>38666</v>
      </c>
      <c r="D427" s="31" t="s">
        <v>35</v>
      </c>
      <c r="E427" s="69" t="s">
        <v>663</v>
      </c>
      <c r="F427" s="31" t="s">
        <v>403</v>
      </c>
      <c r="G427" s="31" t="s">
        <v>499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0</v>
      </c>
      <c r="P427" s="35">
        <v>233.48</v>
      </c>
      <c r="Q427" s="35">
        <v>0</v>
      </c>
      <c r="R427" s="35">
        <v>0</v>
      </c>
      <c r="S427" s="35">
        <v>233.48</v>
      </c>
      <c r="T427" s="35">
        <v>0</v>
      </c>
      <c r="U427" s="36">
        <f t="shared" si="6"/>
        <v>233.48</v>
      </c>
    </row>
    <row r="428" spans="1:21" s="30" customFormat="1" ht="15.95" customHeight="1">
      <c r="A428" s="69">
        <v>5080</v>
      </c>
      <c r="B428" s="31" t="s">
        <v>358</v>
      </c>
      <c r="C428" s="33">
        <v>41526</v>
      </c>
      <c r="D428" s="31" t="s">
        <v>18</v>
      </c>
      <c r="E428" s="69" t="s">
        <v>660</v>
      </c>
      <c r="F428" s="31" t="s">
        <v>403</v>
      </c>
      <c r="G428" s="31" t="s">
        <v>499</v>
      </c>
      <c r="H428" s="35">
        <v>3763.06</v>
      </c>
      <c r="I428" s="35">
        <v>0</v>
      </c>
      <c r="J428" s="35">
        <v>0</v>
      </c>
      <c r="K428" s="35">
        <v>627.17999999999995</v>
      </c>
      <c r="L428" s="35">
        <v>0</v>
      </c>
      <c r="M428" s="35">
        <v>0</v>
      </c>
      <c r="N428" s="35">
        <v>0</v>
      </c>
      <c r="O428" s="35">
        <v>0</v>
      </c>
      <c r="P428" s="35">
        <v>233.48</v>
      </c>
      <c r="Q428" s="35">
        <v>0</v>
      </c>
      <c r="R428" s="35">
        <v>0</v>
      </c>
      <c r="S428" s="35">
        <v>4623.72</v>
      </c>
      <c r="T428" s="35">
        <v>712.75</v>
      </c>
      <c r="U428" s="36">
        <f t="shared" si="6"/>
        <v>3910.9700000000003</v>
      </c>
    </row>
    <row r="429" spans="1:21" s="30" customFormat="1" ht="15.95" customHeight="1">
      <c r="A429" s="69">
        <v>332</v>
      </c>
      <c r="B429" s="31" t="s">
        <v>359</v>
      </c>
      <c r="C429" s="33">
        <v>35125</v>
      </c>
      <c r="D429" s="31" t="s">
        <v>12</v>
      </c>
      <c r="E429" s="69" t="s">
        <v>660</v>
      </c>
      <c r="F429" s="31" t="s">
        <v>403</v>
      </c>
      <c r="G429" s="31" t="s">
        <v>498</v>
      </c>
      <c r="H429" s="35">
        <v>3176.13</v>
      </c>
      <c r="I429" s="35">
        <v>0</v>
      </c>
      <c r="J429" s="35">
        <v>0</v>
      </c>
      <c r="K429" s="35">
        <v>0</v>
      </c>
      <c r="L429" s="35">
        <v>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3176.13</v>
      </c>
      <c r="T429" s="35">
        <v>1509.34</v>
      </c>
      <c r="U429" s="36">
        <f t="shared" si="6"/>
        <v>1666.7900000000002</v>
      </c>
    </row>
    <row r="430" spans="1:21" s="30" customFormat="1" ht="15.95" customHeight="1">
      <c r="A430" s="69">
        <v>247</v>
      </c>
      <c r="B430" s="31" t="s">
        <v>360</v>
      </c>
      <c r="C430" s="33">
        <v>33737</v>
      </c>
      <c r="D430" s="31" t="s">
        <v>16</v>
      </c>
      <c r="E430" s="69" t="s">
        <v>588</v>
      </c>
      <c r="F430" s="31" t="s">
        <v>403</v>
      </c>
      <c r="G430" s="31" t="s">
        <v>498</v>
      </c>
      <c r="H430" s="35">
        <v>5374.24</v>
      </c>
      <c r="I430" s="35">
        <v>1647.4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0</v>
      </c>
      <c r="P430" s="35">
        <v>155.66</v>
      </c>
      <c r="Q430" s="35">
        <v>0</v>
      </c>
      <c r="R430" s="35">
        <v>7021.64</v>
      </c>
      <c r="S430" s="35">
        <v>14198.94</v>
      </c>
      <c r="T430" s="35">
        <v>3114.26</v>
      </c>
      <c r="U430" s="36">
        <f t="shared" si="6"/>
        <v>11084.68</v>
      </c>
    </row>
    <row r="431" spans="1:21" s="30" customFormat="1" ht="15.95" customHeight="1">
      <c r="A431" s="69">
        <v>161</v>
      </c>
      <c r="B431" s="31" t="s">
        <v>361</v>
      </c>
      <c r="C431" s="33">
        <v>35487</v>
      </c>
      <c r="D431" s="31" t="s">
        <v>42</v>
      </c>
      <c r="E431" s="69" t="s">
        <v>588</v>
      </c>
      <c r="F431" s="31" t="s">
        <v>403</v>
      </c>
      <c r="G431" s="31" t="s">
        <v>499</v>
      </c>
      <c r="H431" s="35">
        <v>4073.26</v>
      </c>
      <c r="I431" s="35">
        <v>573.63</v>
      </c>
      <c r="J431" s="35">
        <v>660</v>
      </c>
      <c r="K431" s="35">
        <v>0</v>
      </c>
      <c r="L431" s="35">
        <v>0</v>
      </c>
      <c r="M431" s="35">
        <v>0</v>
      </c>
      <c r="N431" s="35">
        <v>0</v>
      </c>
      <c r="O431" s="35">
        <v>0</v>
      </c>
      <c r="P431" s="35">
        <v>327.54000000000002</v>
      </c>
      <c r="Q431" s="35">
        <v>0</v>
      </c>
      <c r="R431" s="35">
        <v>0</v>
      </c>
      <c r="S431" s="35">
        <v>5634.43</v>
      </c>
      <c r="T431" s="35">
        <v>1020.86</v>
      </c>
      <c r="U431" s="36">
        <f t="shared" si="6"/>
        <v>4613.5700000000006</v>
      </c>
    </row>
    <row r="432" spans="1:21" s="30" customFormat="1" ht="15.95" customHeight="1">
      <c r="A432" s="69">
        <v>5792</v>
      </c>
      <c r="B432" s="31" t="s">
        <v>635</v>
      </c>
      <c r="C432" s="33">
        <v>44217</v>
      </c>
      <c r="D432" s="31" t="s">
        <v>620</v>
      </c>
      <c r="E432" s="69">
        <v>0</v>
      </c>
      <c r="F432" s="31" t="s">
        <v>403</v>
      </c>
      <c r="G432" s="31"/>
      <c r="H432" s="35">
        <v>2400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2400</v>
      </c>
      <c r="T432" s="35">
        <v>227.19</v>
      </c>
      <c r="U432" s="36">
        <f t="shared" si="6"/>
        <v>2172.81</v>
      </c>
    </row>
    <row r="433" spans="1:21" s="30" customFormat="1" ht="15.95" customHeight="1">
      <c r="A433" s="69">
        <v>536</v>
      </c>
      <c r="B433" s="31" t="s">
        <v>362</v>
      </c>
      <c r="C433" s="33">
        <v>35867</v>
      </c>
      <c r="D433" s="31" t="s">
        <v>530</v>
      </c>
      <c r="E433" s="69" t="s">
        <v>417</v>
      </c>
      <c r="F433" s="31" t="s">
        <v>403</v>
      </c>
      <c r="G433" s="31" t="s">
        <v>499</v>
      </c>
      <c r="H433" s="35">
        <v>4092.94</v>
      </c>
      <c r="I433" s="35">
        <v>0</v>
      </c>
      <c r="J433" s="35">
        <v>939.6400000000001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5032.58</v>
      </c>
      <c r="T433" s="35">
        <v>846.66</v>
      </c>
      <c r="U433" s="36">
        <f t="shared" si="6"/>
        <v>4185.92</v>
      </c>
    </row>
    <row r="434" spans="1:21" s="30" customFormat="1" ht="15.95" customHeight="1">
      <c r="A434" s="69">
        <v>5757</v>
      </c>
      <c r="B434" s="31" t="s">
        <v>606</v>
      </c>
      <c r="C434" s="33">
        <v>44158</v>
      </c>
      <c r="D434" s="31" t="s">
        <v>591</v>
      </c>
      <c r="E434" s="88">
        <v>0</v>
      </c>
      <c r="F434" s="31" t="s">
        <v>403</v>
      </c>
      <c r="G434" s="31" t="s">
        <v>498</v>
      </c>
      <c r="H434" s="35">
        <v>2400</v>
      </c>
      <c r="I434" s="35">
        <v>0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2400</v>
      </c>
      <c r="T434" s="35">
        <v>227.19</v>
      </c>
      <c r="U434" s="36">
        <f t="shared" si="6"/>
        <v>2172.81</v>
      </c>
    </row>
    <row r="435" spans="1:21" s="30" customFormat="1" ht="15.95" customHeight="1">
      <c r="A435" s="69">
        <v>5675</v>
      </c>
      <c r="B435" s="31" t="s">
        <v>524</v>
      </c>
      <c r="C435" s="33">
        <v>43997</v>
      </c>
      <c r="D435" s="31" t="s">
        <v>422</v>
      </c>
      <c r="E435" s="69" t="s">
        <v>417</v>
      </c>
      <c r="F435" s="31" t="s">
        <v>403</v>
      </c>
      <c r="G435" s="31" t="s">
        <v>498</v>
      </c>
      <c r="H435" s="35">
        <v>1999.2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1999.2</v>
      </c>
      <c r="T435" s="35">
        <v>288.37</v>
      </c>
      <c r="U435" s="36">
        <f t="shared" si="6"/>
        <v>1710.83</v>
      </c>
    </row>
    <row r="436" spans="1:21" s="30" customFormat="1" ht="15.95" customHeight="1">
      <c r="A436" s="69">
        <v>5176</v>
      </c>
      <c r="B436" s="31" t="s">
        <v>363</v>
      </c>
      <c r="C436" s="33">
        <v>42776</v>
      </c>
      <c r="D436" s="31" t="s">
        <v>21</v>
      </c>
      <c r="E436" s="69" t="s">
        <v>417</v>
      </c>
      <c r="F436" s="31" t="s">
        <v>403</v>
      </c>
      <c r="G436" s="31" t="s">
        <v>499</v>
      </c>
      <c r="H436" s="35">
        <v>1521.14</v>
      </c>
      <c r="I436" s="35">
        <v>0</v>
      </c>
      <c r="J436" s="35">
        <v>487.45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2008.59</v>
      </c>
      <c r="T436" s="35">
        <v>568.49</v>
      </c>
      <c r="U436" s="36">
        <f t="shared" si="6"/>
        <v>1440.1</v>
      </c>
    </row>
    <row r="437" spans="1:21" s="30" customFormat="1" ht="15.95" customHeight="1">
      <c r="A437" s="69">
        <v>1102</v>
      </c>
      <c r="B437" s="31" t="s">
        <v>364</v>
      </c>
      <c r="C437" s="33">
        <v>43497</v>
      </c>
      <c r="D437" s="37" t="s">
        <v>441</v>
      </c>
      <c r="E437" s="69">
        <v>0</v>
      </c>
      <c r="F437" s="31" t="s">
        <v>402</v>
      </c>
      <c r="G437" s="31" t="s">
        <v>498</v>
      </c>
      <c r="H437" s="35">
        <v>0</v>
      </c>
      <c r="I437" s="35">
        <v>0</v>
      </c>
      <c r="J437" s="35">
        <v>0</v>
      </c>
      <c r="K437" s="35">
        <v>2426.67</v>
      </c>
      <c r="L437" s="35">
        <v>0</v>
      </c>
      <c r="M437" s="35">
        <v>0</v>
      </c>
      <c r="N437" s="35">
        <v>14560</v>
      </c>
      <c r="O437" s="35">
        <v>0</v>
      </c>
      <c r="P437" s="35">
        <v>0</v>
      </c>
      <c r="Q437" s="35">
        <v>0</v>
      </c>
      <c r="R437" s="35">
        <v>0</v>
      </c>
      <c r="S437" s="35">
        <v>16986.669999999998</v>
      </c>
      <c r="T437" s="35">
        <v>3806.97</v>
      </c>
      <c r="U437" s="36">
        <f t="shared" si="6"/>
        <v>13179.699999999999</v>
      </c>
    </row>
    <row r="438" spans="1:21" s="30" customFormat="1" ht="15.95" customHeight="1">
      <c r="A438" s="69">
        <v>4357</v>
      </c>
      <c r="B438" s="31" t="s">
        <v>365</v>
      </c>
      <c r="C438" s="33">
        <v>37032</v>
      </c>
      <c r="D438" s="31" t="s">
        <v>21</v>
      </c>
      <c r="E438" s="69" t="s">
        <v>588</v>
      </c>
      <c r="F438" s="31" t="s">
        <v>403</v>
      </c>
      <c r="G438" s="31" t="s">
        <v>499</v>
      </c>
      <c r="H438" s="35">
        <v>1713.05</v>
      </c>
      <c r="I438" s="35">
        <v>645.49</v>
      </c>
      <c r="J438" s="35">
        <v>220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233.48</v>
      </c>
      <c r="Q438" s="35">
        <v>0</v>
      </c>
      <c r="R438" s="35">
        <v>0</v>
      </c>
      <c r="S438" s="35">
        <v>2812.02</v>
      </c>
      <c r="T438" s="35">
        <v>412.65</v>
      </c>
      <c r="U438" s="36">
        <f t="shared" si="6"/>
        <v>2399.37</v>
      </c>
    </row>
    <row r="439" spans="1:21" s="30" customFormat="1" ht="15.95" customHeight="1">
      <c r="A439" s="69">
        <v>4299</v>
      </c>
      <c r="B439" s="31" t="s">
        <v>366</v>
      </c>
      <c r="C439" s="33">
        <v>37032</v>
      </c>
      <c r="D439" s="31" t="s">
        <v>12</v>
      </c>
      <c r="E439" s="69" t="s">
        <v>660</v>
      </c>
      <c r="F439" s="31" t="s">
        <v>403</v>
      </c>
      <c r="G439" s="31" t="s">
        <v>498</v>
      </c>
      <c r="H439" s="35">
        <v>3176.13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233.48</v>
      </c>
      <c r="Q439" s="35">
        <v>0</v>
      </c>
      <c r="R439" s="35">
        <v>0</v>
      </c>
      <c r="S439" s="35">
        <v>3409.61</v>
      </c>
      <c r="T439" s="35">
        <v>380.36</v>
      </c>
      <c r="U439" s="36">
        <f t="shared" si="6"/>
        <v>3029.25</v>
      </c>
    </row>
    <row r="440" spans="1:21" s="30" customFormat="1" ht="15.95" customHeight="1">
      <c r="A440" s="69">
        <v>286</v>
      </c>
      <c r="B440" s="31" t="s">
        <v>367</v>
      </c>
      <c r="C440" s="33">
        <v>34603</v>
      </c>
      <c r="D440" s="31" t="s">
        <v>36</v>
      </c>
      <c r="E440" s="69" t="s">
        <v>588</v>
      </c>
      <c r="F440" s="31" t="s">
        <v>403</v>
      </c>
      <c r="G440" s="31" t="s">
        <v>499</v>
      </c>
      <c r="H440" s="35">
        <v>2625.15</v>
      </c>
      <c r="I440" s="35">
        <v>325.33</v>
      </c>
      <c r="J440" s="35">
        <v>220</v>
      </c>
      <c r="K440" s="35">
        <v>1056.83</v>
      </c>
      <c r="L440" s="35">
        <v>0</v>
      </c>
      <c r="M440" s="35">
        <v>0</v>
      </c>
      <c r="N440" s="35">
        <v>0</v>
      </c>
      <c r="O440" s="35">
        <v>0</v>
      </c>
      <c r="P440" s="35">
        <v>187.69</v>
      </c>
      <c r="Q440" s="35">
        <v>0</v>
      </c>
      <c r="R440" s="35">
        <v>0</v>
      </c>
      <c r="S440" s="35">
        <v>4415</v>
      </c>
      <c r="T440" s="35">
        <v>663.42</v>
      </c>
      <c r="U440" s="36">
        <f t="shared" si="6"/>
        <v>3751.58</v>
      </c>
    </row>
    <row r="441" spans="1:21" s="30" customFormat="1" ht="15.95" customHeight="1">
      <c r="A441" s="69">
        <v>5698</v>
      </c>
      <c r="B441" s="31" t="s">
        <v>543</v>
      </c>
      <c r="C441" s="33">
        <v>44040</v>
      </c>
      <c r="D441" s="31" t="s">
        <v>422</v>
      </c>
      <c r="E441" s="69" t="s">
        <v>496</v>
      </c>
      <c r="F441" s="31" t="s">
        <v>403</v>
      </c>
      <c r="G441" s="31" t="s">
        <v>498</v>
      </c>
      <c r="H441" s="35">
        <v>1499.41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561.55999999999995</v>
      </c>
      <c r="Q441" s="35">
        <v>0</v>
      </c>
      <c r="R441" s="35">
        <v>0</v>
      </c>
      <c r="S441" s="35">
        <v>2060.9699999999998</v>
      </c>
      <c r="T441" s="35">
        <v>118.44</v>
      </c>
      <c r="U441" s="36">
        <f t="shared" si="6"/>
        <v>1942.5299999999997</v>
      </c>
    </row>
    <row r="442" spans="1:21" s="30" customFormat="1" ht="15.95" customHeight="1">
      <c r="A442" s="69">
        <v>284</v>
      </c>
      <c r="B442" s="31" t="s">
        <v>368</v>
      </c>
      <c r="C442" s="33">
        <v>34516</v>
      </c>
      <c r="D442" s="31" t="s">
        <v>16</v>
      </c>
      <c r="E442" s="69" t="s">
        <v>588</v>
      </c>
      <c r="F442" s="31" t="s">
        <v>403</v>
      </c>
      <c r="G442" s="31" t="s">
        <v>498</v>
      </c>
      <c r="H442" s="35">
        <v>5374.24</v>
      </c>
      <c r="I442" s="35">
        <v>1393.61</v>
      </c>
      <c r="J442" s="35">
        <v>0</v>
      </c>
      <c r="K442" s="35">
        <v>0</v>
      </c>
      <c r="L442" s="35">
        <v>0</v>
      </c>
      <c r="M442" s="35">
        <v>0</v>
      </c>
      <c r="N442" s="35">
        <v>3000</v>
      </c>
      <c r="O442" s="35">
        <v>0</v>
      </c>
      <c r="P442" s="35">
        <v>0</v>
      </c>
      <c r="Q442" s="35">
        <v>0</v>
      </c>
      <c r="R442" s="35">
        <v>0</v>
      </c>
      <c r="S442" s="35">
        <v>9767.85</v>
      </c>
      <c r="T442" s="35">
        <v>3614.84</v>
      </c>
      <c r="U442" s="36">
        <f t="shared" si="6"/>
        <v>6153.01</v>
      </c>
    </row>
    <row r="443" spans="1:21" s="30" customFormat="1" ht="15.95" customHeight="1">
      <c r="A443" s="69">
        <v>5633</v>
      </c>
      <c r="B443" s="31" t="s">
        <v>470</v>
      </c>
      <c r="C443" s="33">
        <v>43844</v>
      </c>
      <c r="D443" s="31" t="s">
        <v>462</v>
      </c>
      <c r="E443" s="69">
        <v>4</v>
      </c>
      <c r="F443" s="31" t="s">
        <v>403</v>
      </c>
      <c r="G443" s="31" t="s">
        <v>498</v>
      </c>
      <c r="H443" s="35">
        <v>10400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10400</v>
      </c>
      <c r="S443" s="35">
        <v>20800</v>
      </c>
      <c r="T443" s="35">
        <v>5076.6400000000003</v>
      </c>
      <c r="U443" s="36">
        <f t="shared" si="6"/>
        <v>15723.36</v>
      </c>
    </row>
    <row r="444" spans="1:21" s="30" customFormat="1" ht="15.95" customHeight="1">
      <c r="A444" s="69">
        <v>5389</v>
      </c>
      <c r="B444" s="31" t="s">
        <v>369</v>
      </c>
      <c r="C444" s="33">
        <v>43297</v>
      </c>
      <c r="D444" s="31" t="s">
        <v>526</v>
      </c>
      <c r="E444" s="69" t="s">
        <v>417</v>
      </c>
      <c r="F444" s="31" t="s">
        <v>403</v>
      </c>
      <c r="G444" s="31" t="s">
        <v>498</v>
      </c>
      <c r="H444" s="35">
        <v>3616.93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3616.93</v>
      </c>
      <c r="T444" s="35">
        <v>1123.51</v>
      </c>
      <c r="U444" s="36">
        <f t="shared" si="6"/>
        <v>2493.42</v>
      </c>
    </row>
    <row r="445" spans="1:21" s="30" customFormat="1" ht="15.95" customHeight="1">
      <c r="A445" s="69">
        <v>4869</v>
      </c>
      <c r="B445" s="31" t="s">
        <v>370</v>
      </c>
      <c r="C445" s="33">
        <v>40135</v>
      </c>
      <c r="D445" s="31" t="s">
        <v>76</v>
      </c>
      <c r="E445" s="69">
        <v>4</v>
      </c>
      <c r="F445" s="31" t="s">
        <v>403</v>
      </c>
      <c r="G445" s="31" t="s">
        <v>498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0</v>
      </c>
      <c r="N445" s="35">
        <v>0</v>
      </c>
      <c r="O445" s="35">
        <v>0</v>
      </c>
      <c r="P445" s="35">
        <v>303.64</v>
      </c>
      <c r="Q445" s="35">
        <v>0</v>
      </c>
      <c r="R445" s="35">
        <v>0</v>
      </c>
      <c r="S445" s="35">
        <v>303.64</v>
      </c>
      <c r="T445" s="35">
        <v>0</v>
      </c>
      <c r="U445" s="36">
        <f t="shared" si="6"/>
        <v>303.64</v>
      </c>
    </row>
    <row r="446" spans="1:21" s="30" customFormat="1" ht="15.95" customHeight="1">
      <c r="A446" s="69">
        <v>5769</v>
      </c>
      <c r="B446" s="42" t="s">
        <v>627</v>
      </c>
      <c r="C446" s="33">
        <v>44166</v>
      </c>
      <c r="D446" s="31" t="s">
        <v>591</v>
      </c>
      <c r="E446" s="69">
        <v>0</v>
      </c>
      <c r="F446" s="31" t="s">
        <v>403</v>
      </c>
      <c r="G446" s="31" t="s">
        <v>498</v>
      </c>
      <c r="H446" s="35">
        <v>2400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2400</v>
      </c>
      <c r="T446" s="35">
        <v>205.39</v>
      </c>
      <c r="U446" s="36">
        <f t="shared" si="6"/>
        <v>2194.61</v>
      </c>
    </row>
    <row r="447" spans="1:21" s="30" customFormat="1" ht="15.95" customHeight="1">
      <c r="A447" s="69">
        <v>5580</v>
      </c>
      <c r="B447" s="31" t="s">
        <v>414</v>
      </c>
      <c r="C447" s="33">
        <v>43696</v>
      </c>
      <c r="D447" s="31" t="s">
        <v>423</v>
      </c>
      <c r="E447" s="69" t="s">
        <v>417</v>
      </c>
      <c r="F447" s="31" t="s">
        <v>403</v>
      </c>
      <c r="G447" s="31" t="s">
        <v>499</v>
      </c>
      <c r="H447" s="35">
        <v>3616.93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104.63</v>
      </c>
      <c r="Q447" s="35">
        <v>0</v>
      </c>
      <c r="R447" s="35">
        <v>0</v>
      </c>
      <c r="S447" s="35">
        <v>3721.56</v>
      </c>
      <c r="T447" s="35">
        <v>517.89</v>
      </c>
      <c r="U447" s="36">
        <f t="shared" si="6"/>
        <v>3203.67</v>
      </c>
    </row>
    <row r="448" spans="1:21" s="30" customFormat="1" ht="15.95" customHeight="1">
      <c r="A448" s="69">
        <v>5173</v>
      </c>
      <c r="B448" s="31" t="s">
        <v>371</v>
      </c>
      <c r="C448" s="33">
        <v>42767</v>
      </c>
      <c r="D448" s="31" t="s">
        <v>8</v>
      </c>
      <c r="E448" s="69" t="s">
        <v>659</v>
      </c>
      <c r="F448" s="31" t="s">
        <v>403</v>
      </c>
      <c r="G448" s="31" t="s">
        <v>498</v>
      </c>
      <c r="H448" s="35">
        <v>1300.8800000000001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1300.8800000000001</v>
      </c>
      <c r="T448" s="35">
        <v>383.54</v>
      </c>
      <c r="U448" s="36">
        <f t="shared" si="6"/>
        <v>917.34000000000015</v>
      </c>
    </row>
    <row r="449" spans="1:21" s="30" customFormat="1" ht="15.95" customHeight="1">
      <c r="A449" s="69">
        <v>5717</v>
      </c>
      <c r="B449" s="31" t="s">
        <v>617</v>
      </c>
      <c r="C449" s="33">
        <v>44067</v>
      </c>
      <c r="D449" s="31" t="s">
        <v>4</v>
      </c>
      <c r="E449" s="69" t="s">
        <v>417</v>
      </c>
      <c r="F449" s="31" t="s">
        <v>403</v>
      </c>
      <c r="G449" s="31" t="s">
        <v>498</v>
      </c>
      <c r="H449" s="35">
        <v>3616.93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3616.93</v>
      </c>
      <c r="T449" s="35">
        <v>496.73</v>
      </c>
      <c r="U449" s="36">
        <f t="shared" si="6"/>
        <v>3120.2</v>
      </c>
    </row>
    <row r="450" spans="1:21" s="30" customFormat="1" ht="15.95" customHeight="1">
      <c r="A450" s="69">
        <v>5701</v>
      </c>
      <c r="B450" s="31" t="s">
        <v>561</v>
      </c>
      <c r="C450" s="33">
        <v>44046</v>
      </c>
      <c r="D450" s="31" t="s">
        <v>47</v>
      </c>
      <c r="E450" s="69" t="s">
        <v>417</v>
      </c>
      <c r="F450" s="31" t="s">
        <v>403</v>
      </c>
      <c r="G450" s="31" t="s">
        <v>498</v>
      </c>
      <c r="H450" s="35">
        <v>4092.94</v>
      </c>
      <c r="I450" s="35">
        <v>0</v>
      </c>
      <c r="J450" s="35">
        <v>220</v>
      </c>
      <c r="K450" s="35">
        <v>0</v>
      </c>
      <c r="L450" s="35">
        <v>0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4312.9399999999996</v>
      </c>
      <c r="S450" s="35">
        <v>8625.8799999999992</v>
      </c>
      <c r="T450" s="35">
        <v>850.97</v>
      </c>
      <c r="U450" s="36">
        <f t="shared" si="6"/>
        <v>7774.9099999999989</v>
      </c>
    </row>
    <row r="451" spans="1:21" s="30" customFormat="1" ht="15.95" customHeight="1">
      <c r="A451" s="69">
        <v>5764</v>
      </c>
      <c r="B451" s="31" t="s">
        <v>607</v>
      </c>
      <c r="C451" s="33">
        <v>44158</v>
      </c>
      <c r="D451" s="31" t="s">
        <v>591</v>
      </c>
      <c r="E451" s="88">
        <v>0</v>
      </c>
      <c r="F451" s="31" t="s">
        <v>403</v>
      </c>
      <c r="G451" s="31" t="s">
        <v>498</v>
      </c>
      <c r="H451" s="35">
        <v>2400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2400</v>
      </c>
      <c r="S451" s="35">
        <v>4800</v>
      </c>
      <c r="T451" s="35">
        <v>454.38</v>
      </c>
      <c r="U451" s="36">
        <f t="shared" si="6"/>
        <v>4345.62</v>
      </c>
    </row>
    <row r="452" spans="1:21" s="30" customFormat="1" ht="15.95" customHeight="1">
      <c r="A452" s="69">
        <v>5770</v>
      </c>
      <c r="B452" s="42" t="s">
        <v>628</v>
      </c>
      <c r="C452" s="33">
        <v>44166</v>
      </c>
      <c r="D452" s="31" t="s">
        <v>591</v>
      </c>
      <c r="E452" s="69">
        <v>0</v>
      </c>
      <c r="F452" s="31" t="s">
        <v>403</v>
      </c>
      <c r="G452" s="31" t="s">
        <v>498</v>
      </c>
      <c r="H452" s="35">
        <v>2400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2400</v>
      </c>
      <c r="T452" s="35">
        <v>227.19</v>
      </c>
      <c r="U452" s="36">
        <f t="shared" si="6"/>
        <v>2172.81</v>
      </c>
    </row>
    <row r="453" spans="1:21" s="30" customFormat="1" ht="15.95" customHeight="1">
      <c r="A453" s="69">
        <v>5788</v>
      </c>
      <c r="B453" s="42" t="s">
        <v>629</v>
      </c>
      <c r="C453" s="33">
        <v>44183</v>
      </c>
      <c r="D453" s="31" t="s">
        <v>591</v>
      </c>
      <c r="E453" s="69">
        <v>0</v>
      </c>
      <c r="F453" s="31" t="s">
        <v>403</v>
      </c>
      <c r="G453" s="31" t="s">
        <v>498</v>
      </c>
      <c r="H453" s="35">
        <v>2400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2400</v>
      </c>
      <c r="T453" s="35">
        <v>227.19</v>
      </c>
      <c r="U453" s="36">
        <f t="shared" si="6"/>
        <v>2172.81</v>
      </c>
    </row>
    <row r="454" spans="1:21" s="30" customFormat="1" ht="15.95" customHeight="1">
      <c r="A454" s="69">
        <v>5478</v>
      </c>
      <c r="B454" s="31" t="s">
        <v>372</v>
      </c>
      <c r="C454" s="33">
        <v>43489</v>
      </c>
      <c r="D454" s="31" t="s">
        <v>20</v>
      </c>
      <c r="E454" s="69">
        <v>5</v>
      </c>
      <c r="F454" s="31" t="s">
        <v>403</v>
      </c>
      <c r="G454" s="31" t="s">
        <v>498</v>
      </c>
      <c r="H454" s="35">
        <v>14560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64.17</v>
      </c>
      <c r="Q454" s="35">
        <v>0</v>
      </c>
      <c r="R454" s="35">
        <v>0</v>
      </c>
      <c r="S454" s="35">
        <v>14624.17</v>
      </c>
      <c r="T454" s="35">
        <v>3684.82</v>
      </c>
      <c r="U454" s="36">
        <f t="shared" si="6"/>
        <v>10939.35</v>
      </c>
    </row>
    <row r="455" spans="1:21" s="30" customFormat="1" ht="15.95" customHeight="1">
      <c r="A455" s="69">
        <v>5718</v>
      </c>
      <c r="B455" s="31" t="s">
        <v>548</v>
      </c>
      <c r="C455" s="33">
        <v>44067</v>
      </c>
      <c r="D455" s="31" t="s">
        <v>462</v>
      </c>
      <c r="E455" s="69">
        <v>1</v>
      </c>
      <c r="F455" s="31" t="s">
        <v>403</v>
      </c>
      <c r="G455" s="31" t="s">
        <v>498</v>
      </c>
      <c r="H455" s="35">
        <v>3120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3120</v>
      </c>
      <c r="T455" s="35">
        <v>366.22</v>
      </c>
      <c r="U455" s="36">
        <f t="shared" si="6"/>
        <v>2753.7799999999997</v>
      </c>
    </row>
    <row r="456" spans="1:21" s="30" customFormat="1" ht="15.95" customHeight="1">
      <c r="A456" s="69">
        <v>5655</v>
      </c>
      <c r="B456" s="31" t="s">
        <v>492</v>
      </c>
      <c r="C456" s="33">
        <v>43929</v>
      </c>
      <c r="D456" s="31" t="s">
        <v>415</v>
      </c>
      <c r="E456" s="69">
        <v>0</v>
      </c>
      <c r="F456" s="31" t="s">
        <v>400</v>
      </c>
      <c r="G456" s="31" t="s">
        <v>498</v>
      </c>
      <c r="H456" s="35">
        <v>830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86</v>
      </c>
      <c r="P456" s="35">
        <v>0</v>
      </c>
      <c r="Q456" s="35">
        <v>0</v>
      </c>
      <c r="R456" s="35">
        <v>0</v>
      </c>
      <c r="S456" s="35">
        <v>916</v>
      </c>
      <c r="T456" s="35">
        <v>0</v>
      </c>
      <c r="U456" s="36">
        <f t="shared" si="6"/>
        <v>916</v>
      </c>
    </row>
    <row r="457" spans="1:21" s="30" customFormat="1" ht="15.95" customHeight="1">
      <c r="A457" s="69">
        <v>5258</v>
      </c>
      <c r="B457" s="31" t="s">
        <v>373</v>
      </c>
      <c r="C457" s="33">
        <v>42933</v>
      </c>
      <c r="D457" s="31" t="s">
        <v>7</v>
      </c>
      <c r="E457" s="69" t="s">
        <v>588</v>
      </c>
      <c r="F457" s="31" t="s">
        <v>403</v>
      </c>
      <c r="G457" s="31" t="s">
        <v>498</v>
      </c>
      <c r="H457" s="35">
        <v>2251.4299999999998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v>0</v>
      </c>
      <c r="O457" s="35">
        <v>0</v>
      </c>
      <c r="P457" s="35">
        <v>243.61</v>
      </c>
      <c r="Q457" s="35">
        <v>0</v>
      </c>
      <c r="R457" s="35">
        <v>0</v>
      </c>
      <c r="S457" s="35">
        <v>2495.04</v>
      </c>
      <c r="T457" s="35">
        <v>682.07</v>
      </c>
      <c r="U457" s="36">
        <f t="shared" si="6"/>
        <v>1812.9699999999998</v>
      </c>
    </row>
    <row r="458" spans="1:21" s="30" customFormat="1" ht="15.95" customHeight="1">
      <c r="A458" s="69">
        <v>5470</v>
      </c>
      <c r="B458" s="31" t="s">
        <v>374</v>
      </c>
      <c r="C458" s="33">
        <v>43452</v>
      </c>
      <c r="D458" s="31" t="s">
        <v>15</v>
      </c>
      <c r="E458" s="69" t="s">
        <v>417</v>
      </c>
      <c r="F458" s="31" t="s">
        <v>403</v>
      </c>
      <c r="G458" s="31" t="s">
        <v>498</v>
      </c>
      <c r="H458" s="35">
        <v>1999.2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1999.2</v>
      </c>
      <c r="T458" s="35">
        <v>168.42</v>
      </c>
      <c r="U458" s="36">
        <f t="shared" ref="U458:U495" si="7">SUM(S458-T458)</f>
        <v>1830.78</v>
      </c>
    </row>
    <row r="459" spans="1:21" s="30" customFormat="1" ht="15.95" customHeight="1">
      <c r="A459" s="69">
        <v>4667</v>
      </c>
      <c r="B459" s="31" t="s">
        <v>375</v>
      </c>
      <c r="C459" s="33">
        <v>38454</v>
      </c>
      <c r="D459" s="31" t="s">
        <v>9</v>
      </c>
      <c r="E459" s="69" t="s">
        <v>660</v>
      </c>
      <c r="F459" s="31" t="s">
        <v>403</v>
      </c>
      <c r="G459" s="31" t="s">
        <v>498</v>
      </c>
      <c r="H459" s="35">
        <v>2425.23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0</v>
      </c>
      <c r="O459" s="35">
        <v>0</v>
      </c>
      <c r="P459" s="35">
        <v>195.41</v>
      </c>
      <c r="Q459" s="35">
        <v>0</v>
      </c>
      <c r="R459" s="35">
        <v>0</v>
      </c>
      <c r="S459" s="35">
        <v>2620.64</v>
      </c>
      <c r="T459" s="35">
        <v>382.39</v>
      </c>
      <c r="U459" s="36">
        <f t="shared" si="7"/>
        <v>2238.25</v>
      </c>
    </row>
    <row r="460" spans="1:21" s="30" customFormat="1" ht="15.95" customHeight="1">
      <c r="A460" s="69">
        <v>5464</v>
      </c>
      <c r="B460" s="31" t="s">
        <v>376</v>
      </c>
      <c r="C460" s="33">
        <v>43426</v>
      </c>
      <c r="D460" s="31" t="s">
        <v>21</v>
      </c>
      <c r="E460" s="69" t="s">
        <v>417</v>
      </c>
      <c r="F460" s="31" t="s">
        <v>403</v>
      </c>
      <c r="G460" s="31" t="s">
        <v>499</v>
      </c>
      <c r="H460" s="35">
        <v>1521.14</v>
      </c>
      <c r="I460" s="35">
        <v>0</v>
      </c>
      <c r="J460" s="35">
        <v>220</v>
      </c>
      <c r="K460" s="35">
        <v>0</v>
      </c>
      <c r="L460" s="35">
        <v>0</v>
      </c>
      <c r="M460" s="35">
        <v>0</v>
      </c>
      <c r="N460" s="35">
        <v>0</v>
      </c>
      <c r="O460" s="35">
        <v>0</v>
      </c>
      <c r="P460" s="35">
        <v>245.68</v>
      </c>
      <c r="Q460" s="35">
        <v>0</v>
      </c>
      <c r="R460" s="35">
        <v>0</v>
      </c>
      <c r="S460" s="35">
        <v>1986.82</v>
      </c>
      <c r="T460" s="35">
        <v>145.19999999999999</v>
      </c>
      <c r="U460" s="36">
        <f t="shared" si="7"/>
        <v>1841.62</v>
      </c>
    </row>
    <row r="461" spans="1:21" s="30" customFormat="1" ht="15.95" customHeight="1">
      <c r="A461" s="69">
        <v>5113</v>
      </c>
      <c r="B461" s="31" t="s">
        <v>377</v>
      </c>
      <c r="C461" s="33">
        <v>42326</v>
      </c>
      <c r="D461" s="31" t="s">
        <v>29</v>
      </c>
      <c r="E461" s="69" t="s">
        <v>659</v>
      </c>
      <c r="F461" s="31" t="s">
        <v>403</v>
      </c>
      <c r="G461" s="31" t="s">
        <v>499</v>
      </c>
      <c r="H461" s="35">
        <v>1551.56</v>
      </c>
      <c r="I461" s="35">
        <v>0</v>
      </c>
      <c r="J461" s="35">
        <v>220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311.01</v>
      </c>
      <c r="Q461" s="35">
        <v>0</v>
      </c>
      <c r="R461" s="35">
        <v>0</v>
      </c>
      <c r="S461" s="35">
        <v>2082.5700000000002</v>
      </c>
      <c r="T461" s="35">
        <v>241.03</v>
      </c>
      <c r="U461" s="36">
        <f t="shared" si="7"/>
        <v>1841.5400000000002</v>
      </c>
    </row>
    <row r="462" spans="1:21" s="30" customFormat="1" ht="15.95" customHeight="1">
      <c r="A462" s="69">
        <v>5437</v>
      </c>
      <c r="B462" s="31" t="s">
        <v>378</v>
      </c>
      <c r="C462" s="33">
        <v>43361</v>
      </c>
      <c r="D462" s="31" t="s">
        <v>21</v>
      </c>
      <c r="E462" s="69" t="s">
        <v>417</v>
      </c>
      <c r="F462" s="31" t="s">
        <v>403</v>
      </c>
      <c r="G462" s="31" t="s">
        <v>499</v>
      </c>
      <c r="H462" s="35">
        <v>1521.14</v>
      </c>
      <c r="I462" s="35">
        <v>0</v>
      </c>
      <c r="J462" s="35">
        <v>487.45</v>
      </c>
      <c r="K462" s="35">
        <v>526.11</v>
      </c>
      <c r="L462" s="35">
        <v>0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2534.6999999999998</v>
      </c>
      <c r="T462" s="35">
        <v>257.24</v>
      </c>
      <c r="U462" s="36">
        <f t="shared" si="7"/>
        <v>2277.46</v>
      </c>
    </row>
    <row r="463" spans="1:21" s="30" customFormat="1" ht="15.95" customHeight="1">
      <c r="A463" s="69">
        <v>7</v>
      </c>
      <c r="B463" s="31" t="s">
        <v>379</v>
      </c>
      <c r="C463" s="33">
        <v>33359</v>
      </c>
      <c r="D463" s="31" t="s">
        <v>10</v>
      </c>
      <c r="E463" s="69" t="s">
        <v>588</v>
      </c>
      <c r="F463" s="31" t="s">
        <v>403</v>
      </c>
      <c r="G463" s="31" t="s">
        <v>498</v>
      </c>
      <c r="H463" s="35">
        <v>1713.05</v>
      </c>
      <c r="I463" s="35">
        <v>1378.42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3091.47</v>
      </c>
      <c r="T463" s="35">
        <v>708.59</v>
      </c>
      <c r="U463" s="36">
        <f t="shared" si="7"/>
        <v>2382.8799999999997</v>
      </c>
    </row>
    <row r="464" spans="1:21" s="30" customFormat="1" ht="15.95" customHeight="1">
      <c r="A464" s="69">
        <v>423</v>
      </c>
      <c r="B464" s="31" t="s">
        <v>380</v>
      </c>
      <c r="C464" s="33">
        <v>34821</v>
      </c>
      <c r="D464" s="31" t="s">
        <v>21</v>
      </c>
      <c r="E464" s="69" t="s">
        <v>588</v>
      </c>
      <c r="F464" s="31" t="s">
        <v>403</v>
      </c>
      <c r="G464" s="31" t="s">
        <v>499</v>
      </c>
      <c r="H464" s="35">
        <v>1313.34</v>
      </c>
      <c r="I464" s="35">
        <v>889.85</v>
      </c>
      <c r="J464" s="35">
        <v>168.67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v>466.5</v>
      </c>
      <c r="Q464" s="35">
        <v>0</v>
      </c>
      <c r="R464" s="35">
        <v>0</v>
      </c>
      <c r="S464" s="35">
        <v>2838.36</v>
      </c>
      <c r="T464" s="35">
        <v>296.43</v>
      </c>
      <c r="U464" s="36">
        <f t="shared" si="7"/>
        <v>2541.9300000000003</v>
      </c>
    </row>
    <row r="465" spans="1:21" s="30" customFormat="1" ht="15.95" customHeight="1">
      <c r="A465" s="69">
        <v>5758</v>
      </c>
      <c r="B465" s="31" t="s">
        <v>608</v>
      </c>
      <c r="C465" s="33">
        <v>44158</v>
      </c>
      <c r="D465" s="31" t="s">
        <v>591</v>
      </c>
      <c r="E465" s="88">
        <v>0</v>
      </c>
      <c r="F465" s="31" t="s">
        <v>403</v>
      </c>
      <c r="G465" s="31" t="s">
        <v>498</v>
      </c>
      <c r="H465" s="35">
        <v>2400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2400</v>
      </c>
      <c r="T465" s="35">
        <v>227.19</v>
      </c>
      <c r="U465" s="36">
        <f t="shared" si="7"/>
        <v>2172.81</v>
      </c>
    </row>
    <row r="466" spans="1:21" s="30" customFormat="1" ht="15.95" customHeight="1">
      <c r="A466" s="69">
        <v>5058</v>
      </c>
      <c r="B466" s="31" t="s">
        <v>381</v>
      </c>
      <c r="C466" s="33">
        <v>41348</v>
      </c>
      <c r="D466" s="31" t="s">
        <v>18</v>
      </c>
      <c r="E466" s="69" t="s">
        <v>660</v>
      </c>
      <c r="F466" s="31" t="s">
        <v>403</v>
      </c>
      <c r="G466" s="31" t="s">
        <v>499</v>
      </c>
      <c r="H466" s="35">
        <v>3763.06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233.25</v>
      </c>
      <c r="Q466" s="35">
        <v>0</v>
      </c>
      <c r="R466" s="35">
        <v>0</v>
      </c>
      <c r="S466" s="35">
        <v>3996.31</v>
      </c>
      <c r="T466" s="35">
        <v>612.04</v>
      </c>
      <c r="U466" s="36">
        <f t="shared" si="7"/>
        <v>3384.27</v>
      </c>
    </row>
    <row r="467" spans="1:21" s="30" customFormat="1" ht="15.95" customHeight="1">
      <c r="A467" s="69">
        <v>337</v>
      </c>
      <c r="B467" s="31" t="s">
        <v>382</v>
      </c>
      <c r="C467" s="33">
        <v>35067</v>
      </c>
      <c r="D467" s="31" t="s">
        <v>12</v>
      </c>
      <c r="E467" s="69" t="s">
        <v>588</v>
      </c>
      <c r="F467" s="31" t="s">
        <v>403</v>
      </c>
      <c r="G467" s="31" t="s">
        <v>498</v>
      </c>
      <c r="H467" s="35">
        <v>3437.95</v>
      </c>
      <c r="I467" s="35">
        <v>2518.54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5956.49</v>
      </c>
      <c r="T467" s="35">
        <v>3026.6</v>
      </c>
      <c r="U467" s="36">
        <f t="shared" si="7"/>
        <v>2929.89</v>
      </c>
    </row>
    <row r="468" spans="1:21" s="30" customFormat="1" ht="15.95" customHeight="1">
      <c r="A468" s="69">
        <v>5652</v>
      </c>
      <c r="B468" s="31" t="s">
        <v>493</v>
      </c>
      <c r="C468" s="33">
        <v>43924</v>
      </c>
      <c r="D468" s="31" t="s">
        <v>416</v>
      </c>
      <c r="E468" s="69" t="s">
        <v>417</v>
      </c>
      <c r="F468" s="31" t="s">
        <v>403</v>
      </c>
      <c r="G468" s="31" t="s">
        <v>499</v>
      </c>
      <c r="H468" s="35">
        <v>1521.14</v>
      </c>
      <c r="I468" s="35">
        <v>0</v>
      </c>
      <c r="J468" s="35">
        <v>487.45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2008.59</v>
      </c>
      <c r="T468" s="35">
        <v>291.12</v>
      </c>
      <c r="U468" s="36">
        <f t="shared" si="7"/>
        <v>1717.4699999999998</v>
      </c>
    </row>
    <row r="469" spans="1:21" s="30" customFormat="1" ht="15.95" customHeight="1">
      <c r="A469" s="69">
        <v>5708</v>
      </c>
      <c r="B469" s="31" t="s">
        <v>549</v>
      </c>
      <c r="C469" s="33">
        <v>44046</v>
      </c>
      <c r="D469" s="31" t="s">
        <v>422</v>
      </c>
      <c r="E469" s="69" t="s">
        <v>417</v>
      </c>
      <c r="F469" s="31" t="s">
        <v>403</v>
      </c>
      <c r="G469" s="31" t="s">
        <v>499</v>
      </c>
      <c r="H469" s="35">
        <v>1999.2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104.63</v>
      </c>
      <c r="Q469" s="35">
        <v>0</v>
      </c>
      <c r="R469" s="35">
        <v>0</v>
      </c>
      <c r="S469" s="35">
        <v>2103.83</v>
      </c>
      <c r="T469" s="35">
        <v>288.37</v>
      </c>
      <c r="U469" s="36">
        <f t="shared" si="7"/>
        <v>1815.46</v>
      </c>
    </row>
    <row r="470" spans="1:21" s="30" customFormat="1" ht="15.95" customHeight="1">
      <c r="A470" s="69">
        <v>5493</v>
      </c>
      <c r="B470" s="31" t="s">
        <v>383</v>
      </c>
      <c r="C470" s="33">
        <v>43634</v>
      </c>
      <c r="D470" s="31" t="s">
        <v>43</v>
      </c>
      <c r="E470" s="69" t="s">
        <v>417</v>
      </c>
      <c r="F470" s="31" t="s">
        <v>404</v>
      </c>
      <c r="G470" s="31" t="s">
        <v>498</v>
      </c>
      <c r="H470" s="35">
        <v>1521.14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1521.14</v>
      </c>
      <c r="T470" s="35">
        <v>216.67</v>
      </c>
      <c r="U470" s="36">
        <f t="shared" si="7"/>
        <v>1304.47</v>
      </c>
    </row>
    <row r="471" spans="1:21" s="30" customFormat="1" ht="15.95" customHeight="1">
      <c r="A471" s="69">
        <v>434</v>
      </c>
      <c r="B471" s="31" t="s">
        <v>384</v>
      </c>
      <c r="C471" s="33">
        <v>35080</v>
      </c>
      <c r="D471" s="31" t="s">
        <v>10</v>
      </c>
      <c r="E471" s="69" t="s">
        <v>588</v>
      </c>
      <c r="F471" s="31" t="s">
        <v>403</v>
      </c>
      <c r="G471" s="31" t="s">
        <v>498</v>
      </c>
      <c r="H471" s="35">
        <v>1713.05</v>
      </c>
      <c r="I471" s="35">
        <v>920.94</v>
      </c>
      <c r="J471" s="35">
        <v>58.67</v>
      </c>
      <c r="K471" s="35">
        <v>1755.9900000000002</v>
      </c>
      <c r="L471" s="35">
        <v>81.399999999999991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2633.99</v>
      </c>
      <c r="S471" s="35">
        <v>7164.04</v>
      </c>
      <c r="T471" s="35">
        <v>1060.9000000000001</v>
      </c>
      <c r="U471" s="36">
        <f t="shared" si="7"/>
        <v>6103.1399999999994</v>
      </c>
    </row>
    <row r="472" spans="1:21" s="30" customFormat="1" ht="15.95" customHeight="1">
      <c r="A472" s="69">
        <v>5485</v>
      </c>
      <c r="B472" s="31" t="s">
        <v>385</v>
      </c>
      <c r="C472" s="33">
        <v>43556</v>
      </c>
      <c r="D472" s="31" t="s">
        <v>20</v>
      </c>
      <c r="E472" s="69">
        <v>4</v>
      </c>
      <c r="F472" s="31" t="s">
        <v>403</v>
      </c>
      <c r="G472" s="31" t="s">
        <v>498</v>
      </c>
      <c r="H472" s="35">
        <v>10400</v>
      </c>
      <c r="I472" s="35">
        <v>0</v>
      </c>
      <c r="J472" s="35">
        <v>0</v>
      </c>
      <c r="K472" s="35">
        <v>0</v>
      </c>
      <c r="L472" s="35">
        <v>0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10400</v>
      </c>
      <c r="S472" s="35">
        <v>20800</v>
      </c>
      <c r="T472" s="35">
        <v>5076.6400000000003</v>
      </c>
      <c r="U472" s="36">
        <f t="shared" si="7"/>
        <v>15723.36</v>
      </c>
    </row>
    <row r="473" spans="1:21" s="30" customFormat="1" ht="15.95" customHeight="1">
      <c r="A473" s="69">
        <v>5022</v>
      </c>
      <c r="B473" s="31" t="s">
        <v>386</v>
      </c>
      <c r="C473" s="33">
        <v>40798</v>
      </c>
      <c r="D473" s="31" t="s">
        <v>33</v>
      </c>
      <c r="E473" s="69" t="s">
        <v>588</v>
      </c>
      <c r="F473" s="31" t="s">
        <v>403</v>
      </c>
      <c r="G473" s="31" t="s">
        <v>499</v>
      </c>
      <c r="H473" s="35">
        <v>2982.49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537.12</v>
      </c>
      <c r="Q473" s="35">
        <v>0</v>
      </c>
      <c r="R473" s="35">
        <v>0</v>
      </c>
      <c r="S473" s="35">
        <v>3519.61</v>
      </c>
      <c r="T473" s="35">
        <v>340.53</v>
      </c>
      <c r="U473" s="36">
        <f t="shared" si="7"/>
        <v>3179.08</v>
      </c>
    </row>
    <row r="474" spans="1:21" s="30" customFormat="1" ht="15.95" customHeight="1">
      <c r="A474" s="69">
        <v>4977</v>
      </c>
      <c r="B474" s="31" t="s">
        <v>387</v>
      </c>
      <c r="C474" s="33">
        <v>40603</v>
      </c>
      <c r="D474" s="31" t="s">
        <v>35</v>
      </c>
      <c r="E474" s="69" t="s">
        <v>588</v>
      </c>
      <c r="F474" s="31" t="s">
        <v>403</v>
      </c>
      <c r="G474" s="31" t="s">
        <v>499</v>
      </c>
      <c r="H474" s="35">
        <v>2625.15</v>
      </c>
      <c r="I474" s="35">
        <v>0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2625.15</v>
      </c>
      <c r="S474" s="35">
        <v>5250.3</v>
      </c>
      <c r="T474" s="35">
        <v>543.14</v>
      </c>
      <c r="U474" s="36">
        <f t="shared" si="7"/>
        <v>4707.16</v>
      </c>
    </row>
    <row r="475" spans="1:21" s="30" customFormat="1" ht="15.95" customHeight="1">
      <c r="A475" s="69">
        <v>5000</v>
      </c>
      <c r="B475" s="31" t="s">
        <v>388</v>
      </c>
      <c r="C475" s="33">
        <v>40770</v>
      </c>
      <c r="D475" s="31" t="s">
        <v>18</v>
      </c>
      <c r="E475" s="69" t="s">
        <v>662</v>
      </c>
      <c r="F475" s="31" t="s">
        <v>403</v>
      </c>
      <c r="G475" s="31" t="s">
        <v>499</v>
      </c>
      <c r="H475" s="35">
        <v>3993.39</v>
      </c>
      <c r="I475" s="35">
        <v>0</v>
      </c>
      <c r="J475" s="35">
        <v>0</v>
      </c>
      <c r="K475" s="35">
        <v>665.56</v>
      </c>
      <c r="L475" s="35">
        <v>0</v>
      </c>
      <c r="M475" s="35">
        <v>0</v>
      </c>
      <c r="N475" s="35">
        <v>0</v>
      </c>
      <c r="O475" s="35">
        <v>0</v>
      </c>
      <c r="P475" s="35">
        <v>125.92</v>
      </c>
      <c r="Q475" s="35">
        <v>0</v>
      </c>
      <c r="R475" s="35">
        <v>0</v>
      </c>
      <c r="S475" s="35">
        <v>4784.87</v>
      </c>
      <c r="T475" s="35">
        <v>802.37</v>
      </c>
      <c r="U475" s="36">
        <f t="shared" si="7"/>
        <v>3982.5</v>
      </c>
    </row>
    <row r="476" spans="1:21" s="30" customFormat="1" ht="15.95" customHeight="1">
      <c r="A476" s="69">
        <v>5112</v>
      </c>
      <c r="B476" s="31" t="s">
        <v>389</v>
      </c>
      <c r="C476" s="33">
        <v>42311</v>
      </c>
      <c r="D476" s="31" t="s">
        <v>475</v>
      </c>
      <c r="E476" s="69" t="s">
        <v>659</v>
      </c>
      <c r="F476" s="31" t="s">
        <v>403</v>
      </c>
      <c r="G476" s="31" t="s">
        <v>498</v>
      </c>
      <c r="H476" s="35">
        <v>3689.29</v>
      </c>
      <c r="I476" s="35">
        <v>0</v>
      </c>
      <c r="J476" s="35">
        <v>0</v>
      </c>
      <c r="K476" s="35">
        <v>0</v>
      </c>
      <c r="L476" s="35">
        <v>0</v>
      </c>
      <c r="M476" s="35">
        <v>0</v>
      </c>
      <c r="N476" s="35">
        <v>1000</v>
      </c>
      <c r="O476" s="35">
        <v>0</v>
      </c>
      <c r="P476" s="35">
        <v>0</v>
      </c>
      <c r="Q476" s="35">
        <v>0</v>
      </c>
      <c r="R476" s="35">
        <v>0</v>
      </c>
      <c r="S476" s="35">
        <v>4689.29</v>
      </c>
      <c r="T476" s="35">
        <v>1919.18</v>
      </c>
      <c r="U476" s="36">
        <f t="shared" si="7"/>
        <v>2770.1099999999997</v>
      </c>
    </row>
    <row r="477" spans="1:21" s="30" customFormat="1" ht="15.95" customHeight="1">
      <c r="A477" s="69">
        <v>5759</v>
      </c>
      <c r="B477" s="31" t="s">
        <v>609</v>
      </c>
      <c r="C477" s="33">
        <v>44153</v>
      </c>
      <c r="D477" s="31" t="s">
        <v>15</v>
      </c>
      <c r="E477" s="69" t="s">
        <v>417</v>
      </c>
      <c r="F477" s="31" t="s">
        <v>403</v>
      </c>
      <c r="G477" s="31" t="s">
        <v>498</v>
      </c>
      <c r="H477" s="35">
        <v>1999.2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1999.2</v>
      </c>
      <c r="T477" s="35">
        <v>168.42</v>
      </c>
      <c r="U477" s="36">
        <f t="shared" si="7"/>
        <v>1830.78</v>
      </c>
    </row>
    <row r="478" spans="1:21" s="30" customFormat="1" ht="15.95" customHeight="1">
      <c r="A478" s="69">
        <v>396</v>
      </c>
      <c r="B478" s="31" t="s">
        <v>390</v>
      </c>
      <c r="C478" s="33">
        <v>35536</v>
      </c>
      <c r="D478" s="31" t="s">
        <v>12</v>
      </c>
      <c r="E478" s="69" t="s">
        <v>660</v>
      </c>
      <c r="F478" s="31" t="s">
        <v>403</v>
      </c>
      <c r="G478" s="31" t="s">
        <v>498</v>
      </c>
      <c r="H478" s="35">
        <v>3176.13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3176.13</v>
      </c>
      <c r="T478" s="35">
        <v>1469.08</v>
      </c>
      <c r="U478" s="36">
        <f t="shared" si="7"/>
        <v>1707.0500000000002</v>
      </c>
    </row>
    <row r="479" spans="1:21" s="30" customFormat="1" ht="15.95" customHeight="1">
      <c r="A479" s="69">
        <v>5014</v>
      </c>
      <c r="B479" s="31" t="s">
        <v>391</v>
      </c>
      <c r="C479" s="33">
        <v>40777</v>
      </c>
      <c r="D479" s="31" t="s">
        <v>18</v>
      </c>
      <c r="E479" s="69" t="s">
        <v>662</v>
      </c>
      <c r="F479" s="31" t="s">
        <v>403</v>
      </c>
      <c r="G479" s="31" t="s">
        <v>499</v>
      </c>
      <c r="H479" s="35">
        <v>3993.39</v>
      </c>
      <c r="I479" s="35">
        <v>0</v>
      </c>
      <c r="J479" s="35">
        <v>0</v>
      </c>
      <c r="K479" s="35">
        <v>0</v>
      </c>
      <c r="L479" s="35">
        <v>0</v>
      </c>
      <c r="M479" s="35">
        <v>0</v>
      </c>
      <c r="N479" s="35">
        <v>0</v>
      </c>
      <c r="O479" s="35">
        <v>0</v>
      </c>
      <c r="P479" s="35">
        <v>125.92</v>
      </c>
      <c r="Q479" s="35">
        <v>0</v>
      </c>
      <c r="R479" s="35">
        <v>0</v>
      </c>
      <c r="S479" s="35">
        <v>4119.3100000000004</v>
      </c>
      <c r="T479" s="35">
        <v>593.01</v>
      </c>
      <c r="U479" s="36">
        <f t="shared" si="7"/>
        <v>3526.3</v>
      </c>
    </row>
    <row r="480" spans="1:21" s="30" customFormat="1" ht="15.95" customHeight="1">
      <c r="A480" s="69">
        <v>528</v>
      </c>
      <c r="B480" s="31" t="s">
        <v>392</v>
      </c>
      <c r="C480" s="33">
        <v>35900</v>
      </c>
      <c r="D480" s="31" t="s">
        <v>15</v>
      </c>
      <c r="E480" s="69" t="s">
        <v>660</v>
      </c>
      <c r="F480" s="31" t="s">
        <v>403</v>
      </c>
      <c r="G480" s="31" t="s">
        <v>498</v>
      </c>
      <c r="H480" s="35">
        <v>2079.9699999999998</v>
      </c>
      <c r="I480" s="35">
        <v>0</v>
      </c>
      <c r="J480" s="35">
        <v>0</v>
      </c>
      <c r="K480" s="35">
        <v>1386.65</v>
      </c>
      <c r="L480" s="35">
        <v>0</v>
      </c>
      <c r="M480" s="35">
        <v>0</v>
      </c>
      <c r="N480" s="35">
        <v>0</v>
      </c>
      <c r="O480" s="35">
        <v>0</v>
      </c>
      <c r="P480" s="35">
        <v>233.48</v>
      </c>
      <c r="Q480" s="35">
        <v>0</v>
      </c>
      <c r="R480" s="35">
        <v>0</v>
      </c>
      <c r="S480" s="35">
        <v>3700.1</v>
      </c>
      <c r="T480" s="35">
        <v>285.63</v>
      </c>
      <c r="U480" s="36">
        <f t="shared" si="7"/>
        <v>3414.47</v>
      </c>
    </row>
    <row r="481" spans="1:21" s="30" customFormat="1" ht="15.95" customHeight="1">
      <c r="A481" s="69">
        <v>125</v>
      </c>
      <c r="B481" s="31" t="s">
        <v>393</v>
      </c>
      <c r="C481" s="33">
        <v>35436</v>
      </c>
      <c r="D481" s="31" t="s">
        <v>36</v>
      </c>
      <c r="E481" s="69" t="s">
        <v>588</v>
      </c>
      <c r="F481" s="31" t="s">
        <v>403</v>
      </c>
      <c r="G481" s="31" t="s">
        <v>499</v>
      </c>
      <c r="H481" s="35">
        <v>2625.15</v>
      </c>
      <c r="I481" s="35">
        <v>77.31</v>
      </c>
      <c r="J481" s="35">
        <v>695.15000000000009</v>
      </c>
      <c r="K481" s="35">
        <v>0</v>
      </c>
      <c r="L481" s="35">
        <v>0</v>
      </c>
      <c r="M481" s="35">
        <v>0</v>
      </c>
      <c r="N481" s="35">
        <v>0</v>
      </c>
      <c r="O481" s="35">
        <v>0</v>
      </c>
      <c r="P481" s="35">
        <v>417.5</v>
      </c>
      <c r="Q481" s="35">
        <v>0</v>
      </c>
      <c r="R481" s="35">
        <v>0</v>
      </c>
      <c r="S481" s="35">
        <v>3815.11</v>
      </c>
      <c r="T481" s="35">
        <v>484.78</v>
      </c>
      <c r="U481" s="36">
        <f t="shared" si="7"/>
        <v>3330.33</v>
      </c>
    </row>
    <row r="482" spans="1:21" s="30" customFormat="1" ht="15.95" customHeight="1">
      <c r="A482" s="69">
        <v>4624</v>
      </c>
      <c r="B482" s="31" t="s">
        <v>394</v>
      </c>
      <c r="C482" s="33">
        <v>38124</v>
      </c>
      <c r="D482" s="31" t="s">
        <v>49</v>
      </c>
      <c r="E482" s="69" t="s">
        <v>666</v>
      </c>
      <c r="F482" s="31" t="s">
        <v>403</v>
      </c>
      <c r="G482" s="31" t="s">
        <v>499</v>
      </c>
      <c r="H482" s="35">
        <v>3874.17</v>
      </c>
      <c r="I482" s="35">
        <v>0</v>
      </c>
      <c r="J482" s="35">
        <v>0</v>
      </c>
      <c r="K482" s="35">
        <v>0</v>
      </c>
      <c r="L482" s="35">
        <v>0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3874.17</v>
      </c>
      <c r="T482" s="35">
        <v>587.94000000000005</v>
      </c>
      <c r="U482" s="36">
        <f t="shared" si="7"/>
        <v>3286.23</v>
      </c>
    </row>
    <row r="483" spans="1:21" s="30" customFormat="1" ht="15.95" customHeight="1">
      <c r="A483" s="69">
        <v>4687</v>
      </c>
      <c r="B483" s="31" t="s">
        <v>395</v>
      </c>
      <c r="C483" s="33">
        <v>38538</v>
      </c>
      <c r="D483" s="31" t="s">
        <v>39</v>
      </c>
      <c r="E483" s="69" t="s">
        <v>660</v>
      </c>
      <c r="F483" s="31" t="s">
        <v>403</v>
      </c>
      <c r="G483" s="31" t="s">
        <v>498</v>
      </c>
      <c r="H483" s="35">
        <v>6565.01</v>
      </c>
      <c r="I483" s="35">
        <v>0</v>
      </c>
      <c r="J483" s="35">
        <v>0</v>
      </c>
      <c r="K483" s="35">
        <v>0</v>
      </c>
      <c r="L483" s="35">
        <v>0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6565.01</v>
      </c>
      <c r="T483" s="35">
        <v>1381.92</v>
      </c>
      <c r="U483" s="36">
        <f t="shared" si="7"/>
        <v>5183.09</v>
      </c>
    </row>
    <row r="484" spans="1:21" s="30" customFormat="1" ht="15.95" customHeight="1">
      <c r="A484" s="69">
        <v>5441</v>
      </c>
      <c r="B484" s="31" t="s">
        <v>396</v>
      </c>
      <c r="C484" s="33">
        <v>43360</v>
      </c>
      <c r="D484" s="31" t="s">
        <v>4</v>
      </c>
      <c r="E484" s="69" t="s">
        <v>417</v>
      </c>
      <c r="F484" s="31" t="s">
        <v>403</v>
      </c>
      <c r="G484" s="31" t="s">
        <v>498</v>
      </c>
      <c r="H484" s="35">
        <v>3616.93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3616.93</v>
      </c>
      <c r="S484" s="35">
        <v>7233.86</v>
      </c>
      <c r="T484" s="35">
        <v>988.46</v>
      </c>
      <c r="U484" s="36">
        <f t="shared" si="7"/>
        <v>6245.4</v>
      </c>
    </row>
    <row r="485" spans="1:21" s="30" customFormat="1" ht="15.95" customHeight="1">
      <c r="A485" s="69">
        <v>5584</v>
      </c>
      <c r="B485" s="31" t="s">
        <v>436</v>
      </c>
      <c r="C485" s="33">
        <v>43711</v>
      </c>
      <c r="D485" s="31" t="s">
        <v>438</v>
      </c>
      <c r="E485" s="69" t="s">
        <v>417</v>
      </c>
      <c r="F485" s="31" t="s">
        <v>403</v>
      </c>
      <c r="G485" s="31" t="s">
        <v>498</v>
      </c>
      <c r="H485" s="35">
        <v>1521.14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1521.14</v>
      </c>
      <c r="T485" s="35">
        <v>216.67</v>
      </c>
      <c r="U485" s="36">
        <f t="shared" si="7"/>
        <v>1304.47</v>
      </c>
    </row>
    <row r="486" spans="1:21" s="30" customFormat="1" ht="15.95" customHeight="1">
      <c r="A486" s="69">
        <v>5062</v>
      </c>
      <c r="B486" s="31" t="s">
        <v>397</v>
      </c>
      <c r="C486" s="33">
        <v>41386</v>
      </c>
      <c r="D486" s="31" t="s">
        <v>21</v>
      </c>
      <c r="E486" s="69" t="s">
        <v>588</v>
      </c>
      <c r="F486" s="31" t="s">
        <v>403</v>
      </c>
      <c r="G486" s="31" t="s">
        <v>499</v>
      </c>
      <c r="H486" s="35">
        <v>1713.05</v>
      </c>
      <c r="I486" s="35">
        <v>0</v>
      </c>
      <c r="J486" s="35">
        <v>220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606.38</v>
      </c>
      <c r="Q486" s="35">
        <v>0</v>
      </c>
      <c r="R486" s="35">
        <v>0</v>
      </c>
      <c r="S486" s="35">
        <v>2539.4299999999998</v>
      </c>
      <c r="T486" s="35">
        <v>162.47</v>
      </c>
      <c r="U486" s="36">
        <f t="shared" si="7"/>
        <v>2376.96</v>
      </c>
    </row>
    <row r="487" spans="1:21" s="30" customFormat="1" ht="15.95" customHeight="1">
      <c r="A487" s="69">
        <v>5643</v>
      </c>
      <c r="B487" s="31" t="s">
        <v>479</v>
      </c>
      <c r="C487" s="33">
        <v>43892</v>
      </c>
      <c r="D487" s="31" t="s">
        <v>11</v>
      </c>
      <c r="E487" s="69">
        <v>0</v>
      </c>
      <c r="F487" s="31" t="s">
        <v>400</v>
      </c>
      <c r="G487" s="31" t="s">
        <v>498</v>
      </c>
      <c r="H487" s="35">
        <v>830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86</v>
      </c>
      <c r="P487" s="35">
        <v>0</v>
      </c>
      <c r="Q487" s="35">
        <v>0</v>
      </c>
      <c r="R487" s="35">
        <v>0</v>
      </c>
      <c r="S487" s="35">
        <v>916</v>
      </c>
      <c r="T487" s="35">
        <v>55.33</v>
      </c>
      <c r="U487" s="36">
        <f t="shared" si="7"/>
        <v>860.67</v>
      </c>
    </row>
    <row r="488" spans="1:21" s="30" customFormat="1" ht="15.95" customHeight="1">
      <c r="A488" s="69">
        <v>1101</v>
      </c>
      <c r="B488" s="31" t="s">
        <v>398</v>
      </c>
      <c r="C488" s="33">
        <v>43479</v>
      </c>
      <c r="D488" s="37" t="s">
        <v>77</v>
      </c>
      <c r="E488" s="69">
        <v>0</v>
      </c>
      <c r="F488" s="31" t="s">
        <v>402</v>
      </c>
      <c r="G488" s="31" t="s">
        <v>498</v>
      </c>
      <c r="H488" s="35">
        <v>0</v>
      </c>
      <c r="I488" s="35">
        <v>0</v>
      </c>
      <c r="J488" s="35">
        <v>0</v>
      </c>
      <c r="K488" s="35">
        <v>25237.33</v>
      </c>
      <c r="L488" s="35">
        <v>0</v>
      </c>
      <c r="M488" s="35">
        <v>0</v>
      </c>
      <c r="N488" s="35">
        <v>11897.6</v>
      </c>
      <c r="O488" s="35">
        <v>0</v>
      </c>
      <c r="P488" s="35">
        <v>0</v>
      </c>
      <c r="Q488" s="35">
        <v>0</v>
      </c>
      <c r="R488" s="35">
        <v>4056</v>
      </c>
      <c r="S488" s="35">
        <v>41190.93</v>
      </c>
      <c r="T488" s="35">
        <v>4154.41</v>
      </c>
      <c r="U488" s="36">
        <f t="shared" si="7"/>
        <v>37036.520000000004</v>
      </c>
    </row>
    <row r="489" spans="1:21" s="30" customFormat="1" ht="15.95" customHeight="1">
      <c r="A489" s="69">
        <v>4994</v>
      </c>
      <c r="B489" s="31" t="s">
        <v>399</v>
      </c>
      <c r="C489" s="33">
        <v>40770</v>
      </c>
      <c r="D489" s="31" t="s">
        <v>18</v>
      </c>
      <c r="E489" s="69" t="s">
        <v>662</v>
      </c>
      <c r="F489" s="31" t="s">
        <v>403</v>
      </c>
      <c r="G489" s="31" t="s">
        <v>499</v>
      </c>
      <c r="H489" s="35">
        <v>3993.39</v>
      </c>
      <c r="I489" s="35">
        <v>0</v>
      </c>
      <c r="J489" s="35">
        <v>0</v>
      </c>
      <c r="K489" s="35">
        <v>0</v>
      </c>
      <c r="L489" s="35">
        <v>0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3993.39</v>
      </c>
      <c r="T489" s="35">
        <v>892.68</v>
      </c>
      <c r="U489" s="36">
        <f t="shared" si="7"/>
        <v>3100.71</v>
      </c>
    </row>
    <row r="490" spans="1:21" s="30" customFormat="1" ht="15.95" customHeight="1">
      <c r="A490" s="69">
        <v>5791</v>
      </c>
      <c r="B490" s="31" t="s">
        <v>636</v>
      </c>
      <c r="C490" s="33">
        <v>44200</v>
      </c>
      <c r="D490" s="31" t="s">
        <v>415</v>
      </c>
      <c r="E490" s="69">
        <v>0</v>
      </c>
      <c r="F490" s="31" t="s">
        <v>400</v>
      </c>
      <c r="G490" s="31"/>
      <c r="H490" s="35">
        <v>830</v>
      </c>
      <c r="I490" s="35">
        <v>0</v>
      </c>
      <c r="J490" s="35">
        <v>0</v>
      </c>
      <c r="K490" s="35">
        <v>0</v>
      </c>
      <c r="L490" s="35">
        <v>0</v>
      </c>
      <c r="M490" s="35">
        <v>0</v>
      </c>
      <c r="N490" s="35">
        <v>0</v>
      </c>
      <c r="O490" s="35">
        <v>86</v>
      </c>
      <c r="P490" s="35">
        <v>0</v>
      </c>
      <c r="Q490" s="35">
        <v>0</v>
      </c>
      <c r="R490" s="35">
        <v>0</v>
      </c>
      <c r="S490" s="35">
        <v>916</v>
      </c>
      <c r="T490" s="35">
        <v>0</v>
      </c>
      <c r="U490" s="36">
        <f t="shared" si="7"/>
        <v>916</v>
      </c>
    </row>
    <row r="491" spans="1:21" s="30" customFormat="1" ht="15.95" customHeight="1">
      <c r="A491" s="69">
        <v>5607</v>
      </c>
      <c r="B491" s="31" t="s">
        <v>461</v>
      </c>
      <c r="C491" s="33">
        <v>43775</v>
      </c>
      <c r="D491" s="31" t="s">
        <v>11</v>
      </c>
      <c r="E491" s="69">
        <v>0</v>
      </c>
      <c r="F491" s="31" t="s">
        <v>400</v>
      </c>
      <c r="G491" s="31" t="s">
        <v>499</v>
      </c>
      <c r="H491" s="35">
        <v>830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86</v>
      </c>
      <c r="P491" s="35">
        <v>0</v>
      </c>
      <c r="Q491" s="35">
        <v>0</v>
      </c>
      <c r="R491" s="35">
        <v>0</v>
      </c>
      <c r="S491" s="35">
        <v>916</v>
      </c>
      <c r="T491" s="35">
        <v>0</v>
      </c>
      <c r="U491" s="36">
        <f t="shared" si="7"/>
        <v>916</v>
      </c>
    </row>
    <row r="492" spans="1:21" s="30" customFormat="1" ht="15.95" customHeight="1">
      <c r="A492" s="69">
        <v>5714</v>
      </c>
      <c r="B492" s="31" t="s">
        <v>550</v>
      </c>
      <c r="C492" s="33">
        <v>44054</v>
      </c>
      <c r="D492" s="31" t="s">
        <v>11</v>
      </c>
      <c r="E492" s="69">
        <v>0</v>
      </c>
      <c r="F492" s="31" t="s">
        <v>400</v>
      </c>
      <c r="G492" s="31" t="s">
        <v>498</v>
      </c>
      <c r="H492" s="35">
        <v>830</v>
      </c>
      <c r="I492" s="35">
        <v>0</v>
      </c>
      <c r="J492" s="35">
        <v>0</v>
      </c>
      <c r="K492" s="35">
        <v>0</v>
      </c>
      <c r="L492" s="35">
        <v>0</v>
      </c>
      <c r="M492" s="35">
        <v>0</v>
      </c>
      <c r="N492" s="35">
        <v>0</v>
      </c>
      <c r="O492" s="35">
        <v>86</v>
      </c>
      <c r="P492" s="35">
        <v>0</v>
      </c>
      <c r="Q492" s="35">
        <v>0</v>
      </c>
      <c r="R492" s="35">
        <v>0</v>
      </c>
      <c r="S492" s="35">
        <v>916</v>
      </c>
      <c r="T492" s="35">
        <v>0</v>
      </c>
      <c r="U492" s="36">
        <f t="shared" si="7"/>
        <v>916</v>
      </c>
    </row>
    <row r="493" spans="1:21" s="30" customFormat="1" ht="15.95" customHeight="1">
      <c r="A493" s="69">
        <v>5707</v>
      </c>
      <c r="B493" s="31" t="s">
        <v>551</v>
      </c>
      <c r="C493" s="33">
        <v>44046</v>
      </c>
      <c r="D493" s="31" t="s">
        <v>438</v>
      </c>
      <c r="E493" s="69" t="s">
        <v>417</v>
      </c>
      <c r="F493" s="31" t="s">
        <v>403</v>
      </c>
      <c r="G493" s="31" t="s">
        <v>498</v>
      </c>
      <c r="H493" s="35">
        <v>608.46</v>
      </c>
      <c r="I493" s="35">
        <v>0</v>
      </c>
      <c r="J493" s="35">
        <v>0</v>
      </c>
      <c r="K493" s="35">
        <v>0</v>
      </c>
      <c r="L493" s="35">
        <v>0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608.46</v>
      </c>
      <c r="T493" s="35">
        <v>141.9</v>
      </c>
      <c r="U493" s="36">
        <f t="shared" si="7"/>
        <v>466.56000000000006</v>
      </c>
    </row>
    <row r="494" spans="1:21" s="30" customFormat="1" ht="15.95" customHeight="1">
      <c r="A494" s="69">
        <v>5726</v>
      </c>
      <c r="B494" s="31" t="s">
        <v>578</v>
      </c>
      <c r="C494" s="33">
        <v>44088</v>
      </c>
      <c r="D494" s="43" t="s">
        <v>11</v>
      </c>
      <c r="E494" s="69">
        <v>0</v>
      </c>
      <c r="F494" s="31" t="s">
        <v>400</v>
      </c>
      <c r="G494" s="31" t="s">
        <v>498</v>
      </c>
      <c r="H494" s="35">
        <v>830</v>
      </c>
      <c r="I494" s="35">
        <v>0</v>
      </c>
      <c r="J494" s="35">
        <v>0</v>
      </c>
      <c r="K494" s="35">
        <v>0</v>
      </c>
      <c r="L494" s="35">
        <v>0</v>
      </c>
      <c r="M494" s="35">
        <v>0</v>
      </c>
      <c r="N494" s="35">
        <v>0</v>
      </c>
      <c r="O494" s="35">
        <v>86</v>
      </c>
      <c r="P494" s="35">
        <v>0</v>
      </c>
      <c r="Q494" s="35">
        <v>0</v>
      </c>
      <c r="R494" s="35">
        <v>0</v>
      </c>
      <c r="S494" s="35">
        <v>916</v>
      </c>
      <c r="T494" s="35">
        <v>0</v>
      </c>
      <c r="U494" s="36">
        <f t="shared" si="7"/>
        <v>916</v>
      </c>
    </row>
    <row r="495" spans="1:21" s="30" customFormat="1" ht="15.95" customHeight="1">
      <c r="A495" s="69">
        <v>424</v>
      </c>
      <c r="B495" s="31" t="s">
        <v>579</v>
      </c>
      <c r="C495" s="33">
        <v>32174</v>
      </c>
      <c r="D495" s="43" t="s">
        <v>587</v>
      </c>
      <c r="E495" s="69" t="s">
        <v>588</v>
      </c>
      <c r="F495" s="31" t="s">
        <v>403</v>
      </c>
      <c r="G495" s="31" t="s">
        <v>498</v>
      </c>
      <c r="H495" s="35">
        <v>2625.15</v>
      </c>
      <c r="I495" s="35">
        <v>728.95</v>
      </c>
      <c r="J495" s="35">
        <v>0</v>
      </c>
      <c r="K495" s="35">
        <v>0</v>
      </c>
      <c r="L495" s="35">
        <v>0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3354.1</v>
      </c>
      <c r="T495" s="35">
        <v>1604.98</v>
      </c>
      <c r="U495" s="36">
        <f t="shared" si="7"/>
        <v>1749.12</v>
      </c>
    </row>
    <row r="496" spans="1:21" s="30" customFormat="1" ht="15.95" customHeight="1">
      <c r="A496" s="83" t="s">
        <v>85</v>
      </c>
      <c r="B496" s="83"/>
      <c r="C496" s="83"/>
      <c r="D496" s="83"/>
      <c r="E496" s="83"/>
      <c r="F496" s="83"/>
      <c r="G496" s="77"/>
      <c r="H496" s="65">
        <f>SUM(H9:H495)</f>
        <v>1585154.2999999945</v>
      </c>
      <c r="I496" s="65">
        <f t="shared" ref="I496:U496" si="8">SUM(I9:I495)</f>
        <v>94687.3</v>
      </c>
      <c r="J496" s="65">
        <f t="shared" si="8"/>
        <v>28891.300000000003</v>
      </c>
      <c r="K496" s="65">
        <f t="shared" si="8"/>
        <v>62437.84</v>
      </c>
      <c r="L496" s="65">
        <f t="shared" si="8"/>
        <v>255.83999999999997</v>
      </c>
      <c r="M496" s="65">
        <f t="shared" si="8"/>
        <v>0</v>
      </c>
      <c r="N496" s="65">
        <f t="shared" si="8"/>
        <v>159757.94000000003</v>
      </c>
      <c r="O496" s="65">
        <f t="shared" si="8"/>
        <v>2135.67</v>
      </c>
      <c r="P496" s="65">
        <f t="shared" si="8"/>
        <v>45333.489999999991</v>
      </c>
      <c r="Q496" s="65">
        <f t="shared" si="8"/>
        <v>254.4</v>
      </c>
      <c r="R496" s="65">
        <f t="shared" si="8"/>
        <v>237252.78000000003</v>
      </c>
      <c r="S496" s="65">
        <f t="shared" si="8"/>
        <v>2216160.8599999975</v>
      </c>
      <c r="T496" s="65">
        <f t="shared" si="8"/>
        <v>481095.94999999943</v>
      </c>
      <c r="U496" s="65">
        <f t="shared" si="8"/>
        <v>1735064.9099999992</v>
      </c>
    </row>
    <row r="497" spans="1:21" s="30" customFormat="1" ht="15.95" customHeight="1">
      <c r="A497" s="70" t="s">
        <v>643</v>
      </c>
      <c r="B497" s="30" t="s">
        <v>644</v>
      </c>
      <c r="C497" s="63" t="s">
        <v>645</v>
      </c>
      <c r="D497" s="30" t="s">
        <v>646</v>
      </c>
      <c r="E497" s="70"/>
      <c r="F497" s="30" t="s">
        <v>647</v>
      </c>
      <c r="G497" s="30" t="s">
        <v>648</v>
      </c>
      <c r="J497" s="11"/>
      <c r="K497" s="11"/>
      <c r="L497" s="11"/>
      <c r="N497" s="11"/>
      <c r="S497" s="79"/>
    </row>
    <row r="498" spans="1:21" s="9" customFormat="1" ht="15.95" customHeight="1">
      <c r="A498" s="71"/>
      <c r="C498" s="61"/>
      <c r="E498" s="71"/>
      <c r="H498" s="11"/>
      <c r="J498" s="11"/>
      <c r="K498" s="11"/>
      <c r="N498" s="11"/>
      <c r="S498" s="48"/>
      <c r="T498" s="48"/>
      <c r="U498" s="48"/>
    </row>
    <row r="499" spans="1:21" s="10" customFormat="1" ht="18">
      <c r="A499" s="82" t="s">
        <v>657</v>
      </c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</row>
    <row r="500" spans="1:21" s="10" customFormat="1" ht="15.95" customHeight="1">
      <c r="A500" s="67"/>
      <c r="B500" s="24"/>
      <c r="C500" s="59"/>
      <c r="D500" s="24"/>
      <c r="E500" s="67"/>
      <c r="F500" s="25"/>
      <c r="G500" s="25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49"/>
      <c r="T500" s="26"/>
      <c r="U500" s="26"/>
    </row>
    <row r="501" spans="1:21" s="10" customFormat="1" ht="18">
      <c r="A501" s="82" t="s">
        <v>428</v>
      </c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</row>
    <row r="502" spans="1:21" s="10" customFormat="1" ht="15.95" customHeight="1">
      <c r="A502" s="67"/>
      <c r="B502" s="24"/>
      <c r="C502" s="59"/>
      <c r="D502" s="24"/>
      <c r="E502" s="67"/>
      <c r="F502" s="25"/>
      <c r="G502" s="25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49"/>
      <c r="T502" s="26"/>
      <c r="U502" s="26"/>
    </row>
    <row r="503" spans="1:21" s="19" customFormat="1" ht="45">
      <c r="A503" s="72"/>
      <c r="B503" s="14" t="s">
        <v>68</v>
      </c>
      <c r="C503" s="58" t="s">
        <v>59</v>
      </c>
      <c r="D503" s="12" t="s">
        <v>60</v>
      </c>
      <c r="E503" s="12" t="s">
        <v>63</v>
      </c>
      <c r="F503" s="12" t="s">
        <v>401</v>
      </c>
      <c r="G503" s="12" t="s">
        <v>500</v>
      </c>
      <c r="H503" s="13" t="s">
        <v>547</v>
      </c>
      <c r="I503" s="13" t="s">
        <v>3</v>
      </c>
      <c r="J503" s="13" t="s">
        <v>69</v>
      </c>
      <c r="K503" s="13" t="s">
        <v>70</v>
      </c>
      <c r="L503" s="13" t="s">
        <v>465</v>
      </c>
      <c r="M503" s="13" t="s">
        <v>67</v>
      </c>
      <c r="N503" s="13" t="s">
        <v>0</v>
      </c>
      <c r="O503" s="13" t="s">
        <v>1</v>
      </c>
      <c r="P503" s="13" t="s">
        <v>66</v>
      </c>
      <c r="Q503" s="13" t="s">
        <v>473</v>
      </c>
      <c r="R503" s="13" t="s">
        <v>64</v>
      </c>
      <c r="S503" s="13" t="s">
        <v>87</v>
      </c>
      <c r="T503" s="13" t="s">
        <v>2</v>
      </c>
      <c r="U503" s="13" t="s">
        <v>61</v>
      </c>
    </row>
    <row r="504" spans="1:21" s="9" customFormat="1" ht="15" customHeight="1">
      <c r="A504" s="69">
        <v>5639</v>
      </c>
      <c r="B504" s="31" t="s">
        <v>472</v>
      </c>
      <c r="C504" s="33">
        <v>43850</v>
      </c>
      <c r="D504" s="31" t="s">
        <v>78</v>
      </c>
      <c r="E504" s="69" t="s">
        <v>417</v>
      </c>
      <c r="F504" s="34" t="s">
        <v>403</v>
      </c>
      <c r="G504" s="34" t="s">
        <v>499</v>
      </c>
      <c r="H504" s="35">
        <v>1100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1100</v>
      </c>
      <c r="T504" s="35">
        <v>221.33</v>
      </c>
      <c r="U504" s="36">
        <f>SUM(S504-T504)</f>
        <v>878.67</v>
      </c>
    </row>
    <row r="505" spans="1:21" s="9" customFormat="1" ht="15" customHeight="1">
      <c r="A505" s="69">
        <v>5664</v>
      </c>
      <c r="B505" s="31" t="s">
        <v>497</v>
      </c>
      <c r="C505" s="33">
        <v>43977</v>
      </c>
      <c r="D505" s="31" t="s">
        <v>426</v>
      </c>
      <c r="E505" s="69" t="s">
        <v>417</v>
      </c>
      <c r="F505" s="34" t="s">
        <v>403</v>
      </c>
      <c r="G505" s="34" t="s">
        <v>499</v>
      </c>
      <c r="H505" s="35">
        <v>1253.81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1253.81</v>
      </c>
      <c r="T505" s="35">
        <v>153.5</v>
      </c>
      <c r="U505" s="36">
        <f t="shared" ref="U505:U517" si="9">SUM(S505-T505)</f>
        <v>1100.31</v>
      </c>
    </row>
    <row r="506" spans="1:21" s="9" customFormat="1" ht="15" customHeight="1">
      <c r="A506" s="69">
        <v>5602</v>
      </c>
      <c r="B506" s="31" t="s">
        <v>451</v>
      </c>
      <c r="C506" s="33">
        <v>43768</v>
      </c>
      <c r="D506" s="31" t="s">
        <v>426</v>
      </c>
      <c r="E506" s="69" t="s">
        <v>417</v>
      </c>
      <c r="F506" s="34" t="s">
        <v>403</v>
      </c>
      <c r="G506" s="34" t="s">
        <v>499</v>
      </c>
      <c r="H506" s="35">
        <v>1151.27</v>
      </c>
      <c r="I506" s="35">
        <v>0</v>
      </c>
      <c r="J506" s="35">
        <v>0</v>
      </c>
      <c r="K506" s="35">
        <v>366</v>
      </c>
      <c r="L506" s="35">
        <v>0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1517.27</v>
      </c>
      <c r="T506" s="35">
        <v>286.54000000000002</v>
      </c>
      <c r="U506" s="36">
        <f t="shared" si="9"/>
        <v>1230.73</v>
      </c>
    </row>
    <row r="507" spans="1:21" s="9" customFormat="1" ht="15" customHeight="1">
      <c r="A507" s="69">
        <v>5749</v>
      </c>
      <c r="B507" s="31" t="s">
        <v>589</v>
      </c>
      <c r="C507" s="33">
        <v>44151</v>
      </c>
      <c r="D507" s="31" t="s">
        <v>427</v>
      </c>
      <c r="E507" s="69" t="s">
        <v>417</v>
      </c>
      <c r="F507" s="34" t="s">
        <v>403</v>
      </c>
      <c r="G507" s="34"/>
      <c r="H507" s="35">
        <v>3616.93</v>
      </c>
      <c r="I507" s="35">
        <v>0</v>
      </c>
      <c r="J507" s="35">
        <v>0</v>
      </c>
      <c r="K507" s="35">
        <v>0</v>
      </c>
      <c r="L507" s="35">
        <v>0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3616.93</v>
      </c>
      <c r="T507" s="35">
        <v>491.73</v>
      </c>
      <c r="U507" s="36">
        <f t="shared" si="9"/>
        <v>3125.2</v>
      </c>
    </row>
    <row r="508" spans="1:21" s="20" customFormat="1" ht="15" customHeight="1">
      <c r="A508" s="69">
        <v>5552</v>
      </c>
      <c r="B508" s="31" t="s">
        <v>79</v>
      </c>
      <c r="C508" s="33">
        <v>43669</v>
      </c>
      <c r="D508" s="31" t="s">
        <v>80</v>
      </c>
      <c r="E508" s="69" t="s">
        <v>417</v>
      </c>
      <c r="F508" s="34" t="s">
        <v>403</v>
      </c>
      <c r="G508" s="34" t="s">
        <v>499</v>
      </c>
      <c r="H508" s="35">
        <v>1999.2</v>
      </c>
      <c r="I508" s="35">
        <v>0</v>
      </c>
      <c r="J508" s="35">
        <v>0</v>
      </c>
      <c r="K508" s="78">
        <v>0</v>
      </c>
      <c r="L508" s="35">
        <v>0</v>
      </c>
      <c r="M508" s="35">
        <v>0</v>
      </c>
      <c r="N508" s="78">
        <v>1000</v>
      </c>
      <c r="O508" s="35">
        <v>0</v>
      </c>
      <c r="P508" s="78">
        <v>0</v>
      </c>
      <c r="Q508" s="35">
        <v>0</v>
      </c>
      <c r="R508" s="78">
        <v>0</v>
      </c>
      <c r="S508" s="78">
        <v>2999.2</v>
      </c>
      <c r="T508" s="78">
        <v>463.58</v>
      </c>
      <c r="U508" s="36">
        <f t="shared" si="9"/>
        <v>2535.62</v>
      </c>
    </row>
    <row r="509" spans="1:21" s="19" customFormat="1" ht="15" customHeight="1">
      <c r="A509" s="69">
        <v>5555</v>
      </c>
      <c r="B509" s="31" t="s">
        <v>81</v>
      </c>
      <c r="C509" s="33">
        <v>43669</v>
      </c>
      <c r="D509" s="31" t="s">
        <v>78</v>
      </c>
      <c r="E509" s="69" t="s">
        <v>417</v>
      </c>
      <c r="F509" s="34" t="s">
        <v>403</v>
      </c>
      <c r="G509" s="34" t="s">
        <v>499</v>
      </c>
      <c r="H509" s="35">
        <v>1100</v>
      </c>
      <c r="I509" s="35">
        <v>0</v>
      </c>
      <c r="J509" s="35">
        <v>0</v>
      </c>
      <c r="K509" s="35">
        <v>0</v>
      </c>
      <c r="L509" s="35">
        <v>0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1100</v>
      </c>
      <c r="T509" s="35">
        <v>221.33</v>
      </c>
      <c r="U509" s="36">
        <f t="shared" si="9"/>
        <v>878.67</v>
      </c>
    </row>
    <row r="510" spans="1:21" s="19" customFormat="1" ht="15" customHeight="1">
      <c r="A510" s="73">
        <v>5596</v>
      </c>
      <c r="B510" s="31" t="s">
        <v>251</v>
      </c>
      <c r="C510" s="33">
        <v>43741</v>
      </c>
      <c r="D510" s="31" t="s">
        <v>452</v>
      </c>
      <c r="E510" s="69" t="s">
        <v>417</v>
      </c>
      <c r="F510" s="34" t="s">
        <v>403</v>
      </c>
      <c r="G510" s="34" t="s">
        <v>499</v>
      </c>
      <c r="H510" s="35">
        <v>1999.2</v>
      </c>
      <c r="I510" s="35">
        <v>0</v>
      </c>
      <c r="J510" s="35">
        <v>0</v>
      </c>
      <c r="K510" s="35">
        <v>0</v>
      </c>
      <c r="L510" s="35">
        <v>0</v>
      </c>
      <c r="M510" s="35">
        <v>0</v>
      </c>
      <c r="N510" s="35">
        <v>0</v>
      </c>
      <c r="O510" s="35">
        <v>0</v>
      </c>
      <c r="P510" s="35">
        <v>87.8</v>
      </c>
      <c r="Q510" s="35">
        <v>0</v>
      </c>
      <c r="R510" s="35">
        <v>0</v>
      </c>
      <c r="S510" s="35">
        <v>2087</v>
      </c>
      <c r="T510" s="35">
        <v>289.70999999999998</v>
      </c>
      <c r="U510" s="36">
        <f t="shared" si="9"/>
        <v>1797.29</v>
      </c>
    </row>
    <row r="511" spans="1:21" s="19" customFormat="1" ht="15" customHeight="1">
      <c r="A511" s="69">
        <v>5736</v>
      </c>
      <c r="B511" s="31" t="s">
        <v>580</v>
      </c>
      <c r="C511" s="33">
        <v>44102</v>
      </c>
      <c r="D511" s="31" t="s">
        <v>419</v>
      </c>
      <c r="E511" s="69">
        <v>0</v>
      </c>
      <c r="F511" s="34" t="s">
        <v>403</v>
      </c>
      <c r="G511" s="34"/>
      <c r="H511" s="35">
        <v>8000</v>
      </c>
      <c r="I511" s="35">
        <v>0</v>
      </c>
      <c r="J511" s="35">
        <v>0</v>
      </c>
      <c r="K511" s="35">
        <v>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8000</v>
      </c>
      <c r="T511" s="35">
        <v>1880.82</v>
      </c>
      <c r="U511" s="36">
        <f t="shared" si="9"/>
        <v>6119.18</v>
      </c>
    </row>
    <row r="512" spans="1:21" ht="15" customHeight="1">
      <c r="A512" s="69">
        <v>5556</v>
      </c>
      <c r="B512" s="31" t="s">
        <v>82</v>
      </c>
      <c r="C512" s="33">
        <v>43669</v>
      </c>
      <c r="D512" s="31" t="s">
        <v>83</v>
      </c>
      <c r="E512" s="69" t="s">
        <v>417</v>
      </c>
      <c r="F512" s="34" t="s">
        <v>403</v>
      </c>
      <c r="G512" s="34" t="s">
        <v>499</v>
      </c>
      <c r="H512" s="35">
        <v>1673.25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1673.25</v>
      </c>
      <c r="T512" s="35">
        <v>391.76</v>
      </c>
      <c r="U512" s="36">
        <f t="shared" si="9"/>
        <v>1281.49</v>
      </c>
    </row>
    <row r="513" spans="1:21" ht="15" customHeight="1">
      <c r="A513" s="69">
        <v>5567</v>
      </c>
      <c r="B513" s="31" t="s">
        <v>424</v>
      </c>
      <c r="C513" s="33">
        <v>43678</v>
      </c>
      <c r="D513" s="38" t="s">
        <v>427</v>
      </c>
      <c r="E513" s="69" t="s">
        <v>417</v>
      </c>
      <c r="F513" s="34" t="s">
        <v>403</v>
      </c>
      <c r="G513" s="34" t="s">
        <v>499</v>
      </c>
      <c r="H513" s="35">
        <v>3616.93</v>
      </c>
      <c r="I513" s="35">
        <v>0</v>
      </c>
      <c r="J513" s="35">
        <v>0</v>
      </c>
      <c r="K513" s="35">
        <v>0</v>
      </c>
      <c r="L513" s="35">
        <v>0</v>
      </c>
      <c r="M513" s="35">
        <v>0</v>
      </c>
      <c r="N513" s="35">
        <v>0</v>
      </c>
      <c r="O513" s="35">
        <v>0</v>
      </c>
      <c r="P513" s="35">
        <v>421.17</v>
      </c>
      <c r="Q513" s="35">
        <v>0</v>
      </c>
      <c r="R513" s="35">
        <v>3616.93</v>
      </c>
      <c r="S513" s="35">
        <v>7655.03</v>
      </c>
      <c r="T513" s="35">
        <v>1210.32</v>
      </c>
      <c r="U513" s="36">
        <f t="shared" si="9"/>
        <v>6444.71</v>
      </c>
    </row>
    <row r="514" spans="1:21" ht="15" customHeight="1">
      <c r="A514" s="69">
        <v>5568</v>
      </c>
      <c r="B514" s="31" t="s">
        <v>425</v>
      </c>
      <c r="C514" s="33">
        <v>43678</v>
      </c>
      <c r="D514" s="31" t="s">
        <v>426</v>
      </c>
      <c r="E514" s="73" t="s">
        <v>417</v>
      </c>
      <c r="F514" s="34" t="s">
        <v>403</v>
      </c>
      <c r="G514" s="34" t="s">
        <v>499</v>
      </c>
      <c r="H514" s="35">
        <v>1151.27</v>
      </c>
      <c r="I514" s="35">
        <v>0</v>
      </c>
      <c r="J514" s="35">
        <v>0</v>
      </c>
      <c r="K514" s="35">
        <v>0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1151.27</v>
      </c>
      <c r="T514" s="35">
        <v>87.5</v>
      </c>
      <c r="U514" s="36">
        <f t="shared" si="9"/>
        <v>1063.77</v>
      </c>
    </row>
    <row r="515" spans="1:21" ht="15" customHeight="1">
      <c r="A515" s="69">
        <v>5554</v>
      </c>
      <c r="B515" s="31" t="s">
        <v>84</v>
      </c>
      <c r="C515" s="33">
        <v>43669</v>
      </c>
      <c r="D515" s="31" t="s">
        <v>78</v>
      </c>
      <c r="E515" s="69" t="s">
        <v>417</v>
      </c>
      <c r="F515" s="34" t="s">
        <v>403</v>
      </c>
      <c r="G515" s="34" t="s">
        <v>499</v>
      </c>
      <c r="H515" s="35">
        <v>1253.81</v>
      </c>
      <c r="I515" s="35">
        <v>0</v>
      </c>
      <c r="J515" s="35">
        <v>0</v>
      </c>
      <c r="K515" s="35">
        <v>0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1253.81</v>
      </c>
      <c r="T515" s="35">
        <v>153.5</v>
      </c>
      <c r="U515" s="36">
        <f t="shared" si="9"/>
        <v>1100.31</v>
      </c>
    </row>
    <row r="516" spans="1:21" ht="15" customHeight="1">
      <c r="A516" s="69">
        <v>5646</v>
      </c>
      <c r="B516" s="31" t="s">
        <v>481</v>
      </c>
      <c r="C516" s="33">
        <v>43899</v>
      </c>
      <c r="D516" s="31" t="s">
        <v>426</v>
      </c>
      <c r="E516" s="69" t="s">
        <v>417</v>
      </c>
      <c r="F516" s="34" t="s">
        <v>403</v>
      </c>
      <c r="G516" s="34" t="s">
        <v>499</v>
      </c>
      <c r="H516" s="35">
        <v>1100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1100</v>
      </c>
      <c r="T516" s="35">
        <v>153.5</v>
      </c>
      <c r="U516" s="36">
        <f t="shared" si="9"/>
        <v>946.5</v>
      </c>
    </row>
    <row r="517" spans="1:21" ht="15" customHeight="1">
      <c r="A517" s="69">
        <v>5632</v>
      </c>
      <c r="B517" s="31" t="s">
        <v>466</v>
      </c>
      <c r="C517" s="33">
        <v>43808</v>
      </c>
      <c r="D517" s="31" t="s">
        <v>78</v>
      </c>
      <c r="E517" s="69" t="s">
        <v>417</v>
      </c>
      <c r="F517" s="34" t="s">
        <v>403</v>
      </c>
      <c r="G517" s="34" t="s">
        <v>499</v>
      </c>
      <c r="H517" s="35">
        <v>1100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1100</v>
      </c>
      <c r="T517" s="35">
        <v>153.5</v>
      </c>
      <c r="U517" s="36">
        <f t="shared" si="9"/>
        <v>946.5</v>
      </c>
    </row>
    <row r="518" spans="1:21" ht="15.95" customHeight="1">
      <c r="A518" s="74" t="s">
        <v>85</v>
      </c>
      <c r="B518" s="83" t="s">
        <v>85</v>
      </c>
      <c r="C518" s="83"/>
      <c r="D518" s="83"/>
      <c r="E518" s="83"/>
      <c r="F518" s="83"/>
      <c r="G518" s="41"/>
      <c r="H518" s="32">
        <f>SUM(H504:H517)</f>
        <v>30115.670000000006</v>
      </c>
      <c r="I518" s="32">
        <f t="shared" ref="I518:U518" si="10">SUM(I504:I517)</f>
        <v>0</v>
      </c>
      <c r="J518" s="32">
        <f t="shared" si="10"/>
        <v>0</v>
      </c>
      <c r="K518" s="32">
        <f t="shared" si="10"/>
        <v>366</v>
      </c>
      <c r="L518" s="32">
        <f t="shared" si="10"/>
        <v>0</v>
      </c>
      <c r="M518" s="32">
        <f t="shared" si="10"/>
        <v>0</v>
      </c>
      <c r="N518" s="32">
        <f t="shared" si="10"/>
        <v>1000</v>
      </c>
      <c r="O518" s="32">
        <f t="shared" si="10"/>
        <v>0</v>
      </c>
      <c r="P518" s="32">
        <f t="shared" si="10"/>
        <v>508.97</v>
      </c>
      <c r="Q518" s="32">
        <f t="shared" si="10"/>
        <v>0</v>
      </c>
      <c r="R518" s="32">
        <f t="shared" si="10"/>
        <v>3616.93</v>
      </c>
      <c r="S518" s="32">
        <f t="shared" si="10"/>
        <v>35607.57</v>
      </c>
      <c r="T518" s="32">
        <f t="shared" si="10"/>
        <v>6158.62</v>
      </c>
      <c r="U518" s="32">
        <f t="shared" si="10"/>
        <v>29448.95</v>
      </c>
    </row>
    <row r="519" spans="1:21" ht="15.95" customHeight="1">
      <c r="C519" s="60"/>
      <c r="D519" s="1"/>
      <c r="E519" s="76"/>
      <c r="F519" s="22"/>
      <c r="G519" s="22"/>
      <c r="H519" s="22"/>
      <c r="I519" s="22"/>
      <c r="J519" s="11"/>
      <c r="K519" s="11"/>
      <c r="L519" s="11"/>
      <c r="M519" s="11"/>
      <c r="N519" s="22"/>
      <c r="O519" s="11"/>
      <c r="P519" s="11"/>
      <c r="Q519" s="11"/>
      <c r="R519" s="11"/>
      <c r="S519" s="47"/>
    </row>
    <row r="520" spans="1:21" ht="15.95" customHeight="1">
      <c r="A520" s="81" t="s">
        <v>658</v>
      </c>
      <c r="B520" s="81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</row>
    <row r="521" spans="1:21">
      <c r="A521" s="75"/>
      <c r="B521" s="19"/>
      <c r="C521" s="61"/>
      <c r="D521" s="9"/>
      <c r="E521" s="71"/>
      <c r="F521" s="9"/>
      <c r="G521" s="9"/>
      <c r="H521" s="22"/>
      <c r="I521" s="52"/>
      <c r="J521" s="22"/>
      <c r="K521" s="22"/>
      <c r="L521" s="22"/>
      <c r="M521" s="22"/>
      <c r="N521" s="22"/>
      <c r="O521" s="22"/>
      <c r="P521" s="22"/>
      <c r="Q521" s="22"/>
      <c r="R521" s="22"/>
    </row>
    <row r="522" spans="1:21">
      <c r="A522" s="75"/>
      <c r="B522" s="19"/>
      <c r="C522" s="61"/>
      <c r="D522" s="9"/>
      <c r="E522" s="71"/>
      <c r="F522" s="9"/>
      <c r="G522" s="9"/>
      <c r="H522" s="22"/>
      <c r="I522" s="52"/>
      <c r="J522" s="22"/>
      <c r="K522" s="22"/>
      <c r="L522" s="22"/>
      <c r="M522" s="22"/>
      <c r="N522" s="22"/>
      <c r="O522" s="22"/>
      <c r="P522" s="22"/>
      <c r="Q522" s="22"/>
      <c r="R522" s="22"/>
    </row>
    <row r="523" spans="1:21">
      <c r="A523" s="75"/>
      <c r="B523" s="19"/>
      <c r="C523" s="61"/>
      <c r="D523" s="9"/>
      <c r="E523" s="71"/>
      <c r="F523" s="9"/>
      <c r="G523" s="9"/>
      <c r="H523" s="22"/>
      <c r="I523" s="52"/>
      <c r="J523" s="22"/>
      <c r="K523" s="22"/>
      <c r="L523" s="22"/>
      <c r="M523" s="22"/>
      <c r="N523" s="22"/>
      <c r="O523" s="22"/>
      <c r="P523" s="22"/>
      <c r="Q523" s="22"/>
      <c r="R523" s="22"/>
    </row>
    <row r="524" spans="1:21">
      <c r="A524" s="75"/>
      <c r="B524" s="19"/>
      <c r="C524" s="61"/>
      <c r="D524" s="9"/>
      <c r="E524" s="71"/>
      <c r="F524" s="9"/>
      <c r="G524" s="9"/>
      <c r="H524" s="22"/>
      <c r="I524" s="52"/>
      <c r="J524" s="22"/>
      <c r="K524" s="22"/>
      <c r="L524" s="22"/>
      <c r="M524" s="22"/>
      <c r="N524" s="22"/>
      <c r="O524" s="22"/>
      <c r="P524" s="22"/>
      <c r="Q524" s="22"/>
      <c r="R524" s="22"/>
    </row>
    <row r="525" spans="1:21">
      <c r="A525" s="81" t="s">
        <v>471</v>
      </c>
      <c r="B525" s="81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</row>
    <row r="526" spans="1:21">
      <c r="A526" s="81" t="s">
        <v>463</v>
      </c>
      <c r="B526" s="81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</row>
    <row r="527" spans="1:21">
      <c r="A527" s="75"/>
      <c r="B527" s="19"/>
      <c r="C527" s="62"/>
      <c r="D527" s="19"/>
      <c r="E527" s="75"/>
      <c r="F527" s="23"/>
      <c r="G527" s="23"/>
      <c r="H527" s="81"/>
      <c r="I527" s="81"/>
      <c r="J527" s="81"/>
      <c r="K527" s="22"/>
      <c r="L527" s="22"/>
      <c r="M527" s="22"/>
      <c r="N527" s="22"/>
      <c r="O527" s="22"/>
      <c r="P527" s="22"/>
      <c r="Q527" s="22"/>
      <c r="R527" s="22"/>
    </row>
    <row r="528" spans="1:21">
      <c r="F528" s="23"/>
      <c r="G528" s="23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</row>
    <row r="529" spans="2:18">
      <c r="B529" s="21"/>
      <c r="D529" s="16"/>
      <c r="E529" s="71"/>
      <c r="F529" s="23"/>
      <c r="G529" s="22"/>
      <c r="H529" s="22"/>
      <c r="I529" s="22"/>
      <c r="J529" s="22"/>
      <c r="K529" s="22"/>
      <c r="L529" s="22"/>
      <c r="M529" s="22"/>
      <c r="O529" s="22"/>
      <c r="P529" s="22"/>
      <c r="Q529" s="22"/>
      <c r="R529" s="22"/>
    </row>
    <row r="530" spans="2:18">
      <c r="B530" s="21"/>
      <c r="D530" s="16"/>
      <c r="E530" s="71"/>
      <c r="F530" s="23"/>
      <c r="G530" s="22"/>
      <c r="H530" s="22"/>
      <c r="I530" s="22"/>
      <c r="J530" s="22"/>
      <c r="K530" s="22"/>
      <c r="L530" s="22"/>
      <c r="M530" s="22"/>
      <c r="O530" s="22"/>
      <c r="P530" s="22"/>
      <c r="Q530" s="22"/>
      <c r="R530" s="22"/>
    </row>
    <row r="531" spans="2:18">
      <c r="B531" s="21"/>
      <c r="D531" s="16"/>
      <c r="E531" s="71"/>
      <c r="F531" s="23"/>
      <c r="G531" s="22"/>
      <c r="H531" s="22"/>
      <c r="I531" s="22"/>
      <c r="J531" s="22"/>
      <c r="K531" s="22"/>
      <c r="L531" s="22"/>
      <c r="M531" s="22"/>
      <c r="O531" s="22"/>
      <c r="P531" s="22"/>
      <c r="Q531" s="22"/>
      <c r="R531" s="22"/>
    </row>
    <row r="532" spans="2:18">
      <c r="B532" s="21"/>
      <c r="D532" s="16"/>
      <c r="E532" s="71"/>
      <c r="F532" s="23"/>
      <c r="G532" s="22"/>
      <c r="H532" s="22"/>
      <c r="I532" s="22"/>
      <c r="J532" s="22"/>
      <c r="K532" s="22"/>
      <c r="L532" s="22"/>
      <c r="M532" s="22"/>
      <c r="O532" s="22"/>
      <c r="P532" s="22"/>
      <c r="Q532" s="22"/>
      <c r="R532" s="22"/>
    </row>
    <row r="533" spans="2:18">
      <c r="B533" s="21"/>
      <c r="D533" s="16"/>
      <c r="E533" s="71"/>
      <c r="F533" s="23"/>
      <c r="G533" s="22"/>
      <c r="H533" s="22"/>
      <c r="I533" s="22"/>
      <c r="J533" s="22"/>
      <c r="K533" s="22"/>
      <c r="L533" s="22"/>
      <c r="M533" s="22"/>
      <c r="O533" s="22"/>
      <c r="P533" s="22"/>
      <c r="Q533" s="22"/>
      <c r="R533" s="22"/>
    </row>
    <row r="864" spans="1:20" s="1" customFormat="1">
      <c r="A864" s="21"/>
      <c r="B864"/>
      <c r="C864" s="53"/>
      <c r="D864"/>
      <c r="E864" s="21"/>
      <c r="F864" s="16"/>
      <c r="G864" s="16"/>
      <c r="S864" s="44"/>
      <c r="T864" s="50"/>
    </row>
    <row r="865" spans="1:20" s="1" customFormat="1">
      <c r="A865" s="21"/>
      <c r="B865"/>
      <c r="C865" s="53"/>
      <c r="D865"/>
      <c r="E865" s="21"/>
      <c r="F865" s="16"/>
      <c r="G865" s="16"/>
      <c r="S865" s="44"/>
      <c r="T865" s="50"/>
    </row>
    <row r="866" spans="1:20" s="1" customFormat="1">
      <c r="A866" s="21"/>
      <c r="B866"/>
      <c r="C866" s="53"/>
      <c r="D866"/>
      <c r="E866" s="21"/>
      <c r="F866" s="16"/>
      <c r="G866" s="16"/>
      <c r="S866" s="44"/>
      <c r="T866" s="50"/>
    </row>
    <row r="867" spans="1:20" s="1" customFormat="1">
      <c r="A867" s="21"/>
      <c r="B867"/>
      <c r="C867" s="53"/>
      <c r="D867"/>
      <c r="E867" s="21"/>
      <c r="F867" s="16"/>
      <c r="G867" s="16"/>
      <c r="S867" s="44"/>
      <c r="T867" s="50"/>
    </row>
    <row r="868" spans="1:20" s="1" customFormat="1">
      <c r="A868" s="21"/>
      <c r="B868"/>
      <c r="C868" s="53"/>
      <c r="D868"/>
      <c r="E868" s="21"/>
      <c r="F868" s="16"/>
      <c r="G868" s="16"/>
      <c r="S868" s="44"/>
      <c r="T868" s="50"/>
    </row>
    <row r="869" spans="1:20" s="1" customFormat="1">
      <c r="A869" s="21"/>
      <c r="B869"/>
      <c r="C869" s="53"/>
      <c r="D869"/>
      <c r="E869" s="21"/>
      <c r="F869" s="16"/>
      <c r="G869" s="16"/>
      <c r="S869" s="44"/>
      <c r="T869" s="50"/>
    </row>
    <row r="870" spans="1:20" s="1" customFormat="1">
      <c r="A870" s="21"/>
      <c r="B870"/>
      <c r="C870" s="53"/>
      <c r="D870"/>
      <c r="E870" s="21"/>
      <c r="F870" s="16"/>
      <c r="G870" s="16"/>
      <c r="S870" s="44"/>
      <c r="T870" s="50"/>
    </row>
    <row r="871" spans="1:20" s="1" customFormat="1">
      <c r="A871" s="21"/>
      <c r="B871"/>
      <c r="C871" s="53"/>
      <c r="D871"/>
      <c r="E871" s="21"/>
      <c r="F871" s="16"/>
      <c r="G871" s="16"/>
      <c r="S871" s="44"/>
      <c r="T871" s="50"/>
    </row>
    <row r="872" spans="1:20" s="1" customFormat="1">
      <c r="A872" s="21"/>
      <c r="B872"/>
      <c r="C872" s="53"/>
      <c r="D872"/>
      <c r="E872" s="21"/>
      <c r="F872" s="16"/>
      <c r="G872" s="16"/>
      <c r="S872" s="44"/>
      <c r="T872" s="50"/>
    </row>
    <row r="873" spans="1:20" s="1" customFormat="1">
      <c r="A873" s="21"/>
      <c r="B873"/>
      <c r="C873" s="53"/>
      <c r="D873"/>
      <c r="E873" s="21"/>
      <c r="F873" s="16"/>
      <c r="G873" s="16"/>
      <c r="S873" s="44"/>
      <c r="T873" s="50"/>
    </row>
    <row r="874" spans="1:20" s="1" customFormat="1">
      <c r="A874" s="21"/>
      <c r="B874"/>
      <c r="C874" s="53"/>
      <c r="D874"/>
      <c r="E874" s="21"/>
      <c r="F874" s="16"/>
      <c r="G874" s="16"/>
      <c r="S874" s="44"/>
      <c r="T874" s="50"/>
    </row>
    <row r="875" spans="1:20" s="1" customFormat="1">
      <c r="A875" s="21"/>
      <c r="B875"/>
      <c r="C875" s="53"/>
      <c r="D875"/>
      <c r="E875" s="21"/>
      <c r="F875" s="16"/>
      <c r="G875" s="16"/>
      <c r="S875" s="44"/>
      <c r="T875" s="50"/>
    </row>
    <row r="877" spans="1:20" s="1" customFormat="1">
      <c r="A877" s="21"/>
      <c r="B877"/>
      <c r="C877" s="53"/>
      <c r="D877"/>
      <c r="E877" s="21"/>
      <c r="F877" s="16"/>
      <c r="G877" s="16"/>
      <c r="S877" s="44"/>
      <c r="T877" s="50"/>
    </row>
    <row r="878" spans="1:20" s="1" customFormat="1">
      <c r="A878" s="21"/>
      <c r="B878"/>
      <c r="C878" s="53"/>
      <c r="D878"/>
      <c r="E878" s="21"/>
      <c r="F878" s="16"/>
      <c r="G878" s="16"/>
      <c r="S878" s="44"/>
      <c r="T878" s="50"/>
    </row>
    <row r="879" spans="1:20" s="1" customFormat="1">
      <c r="A879" s="21"/>
      <c r="B879"/>
      <c r="C879" s="53"/>
      <c r="D879"/>
      <c r="E879" s="21"/>
      <c r="F879" s="16"/>
      <c r="G879" s="16"/>
      <c r="S879" s="44"/>
      <c r="T879" s="50"/>
    </row>
    <row r="880" spans="1:20" s="1" customFormat="1">
      <c r="A880" s="21"/>
      <c r="B880"/>
      <c r="C880" s="53"/>
      <c r="D880"/>
      <c r="E880" s="21"/>
      <c r="F880" s="16"/>
      <c r="G880" s="16"/>
      <c r="S880" s="44"/>
      <c r="T880" s="50"/>
    </row>
    <row r="881" spans="1:20" s="1" customFormat="1">
      <c r="A881" s="21"/>
      <c r="B881"/>
      <c r="C881" s="53"/>
      <c r="D881"/>
      <c r="E881" s="21"/>
      <c r="F881" s="16"/>
      <c r="G881" s="16"/>
      <c r="S881" s="44"/>
      <c r="T881" s="50"/>
    </row>
    <row r="882" spans="1:20" s="1" customFormat="1">
      <c r="A882" s="21"/>
      <c r="B882"/>
      <c r="C882" s="53"/>
      <c r="D882"/>
      <c r="E882" s="21"/>
      <c r="F882" s="16"/>
      <c r="G882" s="16"/>
      <c r="S882" s="44"/>
      <c r="T882" s="50"/>
    </row>
    <row r="883" spans="1:20" s="1" customFormat="1">
      <c r="A883" s="21"/>
      <c r="B883"/>
      <c r="C883" s="53"/>
      <c r="D883"/>
      <c r="E883" s="21"/>
      <c r="F883" s="16"/>
      <c r="G883" s="16"/>
      <c r="S883" s="44"/>
      <c r="T883" s="50"/>
    </row>
    <row r="884" spans="1:20" s="1" customFormat="1">
      <c r="A884" s="21"/>
      <c r="B884"/>
      <c r="C884" s="53"/>
      <c r="D884"/>
      <c r="E884" s="21"/>
      <c r="F884" s="16"/>
      <c r="G884" s="16"/>
      <c r="S884" s="44"/>
      <c r="T884" s="50"/>
    </row>
    <row r="885" spans="1:20" s="1" customFormat="1">
      <c r="A885" s="21"/>
      <c r="B885"/>
      <c r="C885" s="53"/>
      <c r="D885"/>
      <c r="E885" s="21"/>
      <c r="F885" s="16"/>
      <c r="G885" s="16"/>
      <c r="S885" s="44"/>
      <c r="T885" s="50"/>
    </row>
    <row r="896" spans="1:20" s="1" customFormat="1">
      <c r="A896" s="21"/>
      <c r="B896"/>
      <c r="C896" s="53"/>
      <c r="D896"/>
      <c r="E896" s="21"/>
      <c r="F896" s="16"/>
      <c r="G896" s="16"/>
      <c r="S896" s="44"/>
      <c r="T896" s="50"/>
    </row>
    <row r="897" spans="1:20" s="1" customFormat="1">
      <c r="A897" s="21"/>
      <c r="B897"/>
      <c r="C897" s="53"/>
      <c r="D897"/>
      <c r="E897" s="21"/>
      <c r="F897" s="16"/>
      <c r="G897" s="16"/>
      <c r="S897" s="44"/>
      <c r="T897" s="50"/>
    </row>
    <row r="898" spans="1:20" s="1" customFormat="1">
      <c r="A898" s="21"/>
      <c r="B898"/>
      <c r="C898" s="53"/>
      <c r="D898"/>
      <c r="E898" s="21"/>
      <c r="F898" s="16"/>
      <c r="G898" s="16"/>
      <c r="S898" s="44"/>
      <c r="T898" s="50"/>
    </row>
    <row r="899" spans="1:20" s="1" customFormat="1">
      <c r="A899" s="21"/>
      <c r="B899"/>
      <c r="C899" s="53"/>
      <c r="D899"/>
      <c r="E899" s="21"/>
      <c r="F899" s="16"/>
      <c r="G899" s="16"/>
      <c r="S899" s="44"/>
      <c r="T899" s="50"/>
    </row>
    <row r="900" spans="1:20" s="1" customFormat="1">
      <c r="A900" s="21"/>
      <c r="B900"/>
      <c r="C900" s="53"/>
      <c r="D900"/>
      <c r="E900" s="21"/>
      <c r="F900" s="16"/>
      <c r="G900" s="16"/>
      <c r="S900" s="44"/>
      <c r="T900" s="50"/>
    </row>
    <row r="902" spans="1:20" s="1" customFormat="1">
      <c r="A902" s="21"/>
      <c r="B902"/>
      <c r="C902" s="53"/>
      <c r="D902"/>
      <c r="E902" s="21"/>
      <c r="F902" s="16"/>
      <c r="G902" s="16"/>
      <c r="S902" s="44"/>
      <c r="T902" s="50"/>
    </row>
    <row r="903" spans="1:20" s="1" customFormat="1">
      <c r="A903" s="21"/>
      <c r="B903"/>
      <c r="C903" s="53"/>
      <c r="D903"/>
      <c r="E903" s="21"/>
      <c r="F903" s="16"/>
      <c r="G903" s="16"/>
      <c r="S903" s="44"/>
      <c r="T903" s="50"/>
    </row>
    <row r="904" spans="1:20" s="1" customFormat="1">
      <c r="A904" s="21"/>
      <c r="B904"/>
      <c r="C904" s="53"/>
      <c r="D904"/>
      <c r="E904" s="21"/>
      <c r="F904" s="16"/>
      <c r="G904" s="16"/>
      <c r="S904" s="44"/>
      <c r="T904" s="50"/>
    </row>
    <row r="905" spans="1:20" s="1" customFormat="1">
      <c r="A905" s="21"/>
      <c r="B905"/>
      <c r="C905" s="53"/>
      <c r="D905"/>
      <c r="E905" s="21"/>
      <c r="F905" s="16"/>
      <c r="G905" s="16"/>
      <c r="S905" s="44"/>
      <c r="T905" s="50"/>
    </row>
    <row r="906" spans="1:20" s="1" customFormat="1">
      <c r="A906" s="21"/>
      <c r="B906"/>
      <c r="C906" s="53"/>
      <c r="D906"/>
      <c r="E906" s="21"/>
      <c r="F906" s="16"/>
      <c r="G906" s="16"/>
      <c r="S906" s="44"/>
      <c r="T906" s="50"/>
    </row>
    <row r="907" spans="1:20" s="1" customFormat="1">
      <c r="A907" s="21"/>
      <c r="B907"/>
      <c r="C907" s="53"/>
      <c r="D907"/>
      <c r="E907" s="21"/>
      <c r="F907" s="16"/>
      <c r="G907" s="16"/>
      <c r="S907" s="44"/>
      <c r="T907" s="50"/>
    </row>
    <row r="908" spans="1:20" s="1" customFormat="1">
      <c r="A908" s="21"/>
      <c r="B908"/>
      <c r="C908" s="53"/>
      <c r="D908"/>
      <c r="E908" s="21"/>
      <c r="F908" s="16"/>
      <c r="G908" s="16"/>
      <c r="S908" s="44"/>
      <c r="T908" s="50"/>
    </row>
    <row r="909" spans="1:20" s="1" customFormat="1">
      <c r="A909" s="21"/>
      <c r="B909"/>
      <c r="C909" s="53"/>
      <c r="D909"/>
      <c r="E909" s="21"/>
      <c r="F909" s="16"/>
      <c r="G909" s="16"/>
      <c r="S909" s="44"/>
      <c r="T909" s="50"/>
    </row>
    <row r="910" spans="1:20" s="1" customFormat="1">
      <c r="A910" s="21"/>
      <c r="B910"/>
      <c r="C910" s="53"/>
      <c r="D910"/>
      <c r="E910" s="21"/>
      <c r="F910" s="16"/>
      <c r="G910" s="16"/>
      <c r="S910" s="44"/>
      <c r="T910" s="50"/>
    </row>
    <row r="911" spans="1:20" s="1" customFormat="1">
      <c r="A911" s="21"/>
      <c r="B911"/>
      <c r="C911" s="53"/>
      <c r="D911"/>
      <c r="E911" s="21"/>
      <c r="F911" s="16"/>
      <c r="G911" s="16"/>
      <c r="S911" s="44"/>
      <c r="T911" s="50"/>
    </row>
    <row r="912" spans="1:20" s="1" customFormat="1">
      <c r="A912" s="21"/>
      <c r="B912"/>
      <c r="C912" s="53"/>
      <c r="D912"/>
      <c r="E912" s="21"/>
      <c r="F912" s="16"/>
      <c r="G912" s="16"/>
      <c r="S912" s="44"/>
      <c r="T912" s="50"/>
    </row>
    <row r="913" spans="1:20" s="1" customFormat="1">
      <c r="A913" s="21"/>
      <c r="B913"/>
      <c r="C913" s="53"/>
      <c r="D913"/>
      <c r="E913" s="21"/>
      <c r="F913" s="16"/>
      <c r="G913" s="16"/>
      <c r="S913" s="44"/>
      <c r="T913" s="50"/>
    </row>
    <row r="914" spans="1:20" s="1" customFormat="1">
      <c r="A914" s="21"/>
      <c r="B914"/>
      <c r="C914" s="53"/>
      <c r="D914"/>
      <c r="E914" s="21"/>
      <c r="F914" s="16"/>
      <c r="G914" s="16"/>
      <c r="S914" s="44"/>
      <c r="T914" s="50"/>
    </row>
    <row r="915" spans="1:20" s="1" customFormat="1">
      <c r="A915" s="21"/>
      <c r="B915"/>
      <c r="C915" s="53"/>
      <c r="D915"/>
      <c r="E915" s="21"/>
      <c r="F915" s="16"/>
      <c r="G915" s="16"/>
      <c r="S915" s="44"/>
      <c r="T915" s="50"/>
    </row>
    <row r="916" spans="1:20" s="1" customFormat="1">
      <c r="A916" s="21"/>
      <c r="B916"/>
      <c r="C916" s="53"/>
      <c r="D916"/>
      <c r="E916" s="21"/>
      <c r="F916" s="16"/>
      <c r="G916" s="16"/>
      <c r="S916" s="44"/>
      <c r="T916" s="50"/>
    </row>
    <row r="917" spans="1:20" s="1" customFormat="1">
      <c r="A917" s="21"/>
      <c r="B917"/>
      <c r="C917" s="53"/>
      <c r="D917"/>
      <c r="E917" s="21"/>
      <c r="F917" s="16"/>
      <c r="G917" s="16"/>
      <c r="S917" s="44"/>
      <c r="T917" s="50"/>
    </row>
    <row r="918" spans="1:20" s="1" customFormat="1">
      <c r="A918" s="21"/>
      <c r="B918"/>
      <c r="C918" s="53"/>
      <c r="D918"/>
      <c r="E918" s="21"/>
      <c r="F918" s="16"/>
      <c r="G918" s="16"/>
      <c r="S918" s="44"/>
      <c r="T918" s="50"/>
    </row>
    <row r="919" spans="1:20" s="1" customFormat="1">
      <c r="A919" s="21"/>
      <c r="B919"/>
      <c r="C919" s="53"/>
      <c r="D919"/>
      <c r="E919" s="21"/>
      <c r="F919" s="16"/>
      <c r="G919" s="16"/>
      <c r="S919" s="44"/>
      <c r="T919" s="50"/>
    </row>
    <row r="920" spans="1:20" s="1" customFormat="1">
      <c r="A920" s="21"/>
      <c r="B920"/>
      <c r="C920" s="53"/>
      <c r="D920"/>
      <c r="E920" s="21"/>
      <c r="F920" s="16"/>
      <c r="G920" s="16"/>
      <c r="S920" s="44"/>
      <c r="T920" s="50"/>
    </row>
    <row r="921" spans="1:20" s="1" customFormat="1">
      <c r="A921" s="21"/>
      <c r="B921"/>
      <c r="C921" s="53"/>
      <c r="D921"/>
      <c r="E921" s="21"/>
      <c r="F921" s="16"/>
      <c r="G921" s="16"/>
      <c r="S921" s="44"/>
      <c r="T921" s="50"/>
    </row>
    <row r="922" spans="1:20" s="1" customFormat="1">
      <c r="A922" s="21"/>
      <c r="B922"/>
      <c r="C922" s="53"/>
      <c r="D922"/>
      <c r="E922" s="21"/>
      <c r="F922" s="16"/>
      <c r="G922" s="16"/>
      <c r="S922" s="44"/>
      <c r="T922" s="50"/>
    </row>
    <row r="924" spans="1:20" s="1" customFormat="1">
      <c r="A924" s="21"/>
      <c r="B924"/>
      <c r="C924" s="53"/>
      <c r="D924"/>
      <c r="E924" s="21"/>
      <c r="F924" s="16"/>
      <c r="G924" s="16"/>
      <c r="S924" s="44"/>
      <c r="T924" s="50"/>
    </row>
    <row r="933" spans="1:20" s="1" customFormat="1">
      <c r="A933" s="21"/>
      <c r="B933"/>
      <c r="C933" s="53"/>
      <c r="D933"/>
      <c r="E933" s="21"/>
      <c r="F933" s="16"/>
      <c r="G933" s="16"/>
      <c r="S933" s="44"/>
      <c r="T933" s="50"/>
    </row>
    <row r="934" spans="1:20" s="1" customFormat="1">
      <c r="A934" s="21"/>
      <c r="B934"/>
      <c r="C934" s="53"/>
      <c r="D934"/>
      <c r="E934" s="21"/>
      <c r="F934" s="16"/>
      <c r="G934" s="16"/>
      <c r="S934" s="44"/>
      <c r="T934" s="50"/>
    </row>
    <row r="935" spans="1:20" s="1" customFormat="1">
      <c r="A935" s="21"/>
      <c r="B935"/>
      <c r="C935" s="53"/>
      <c r="D935"/>
      <c r="E935" s="21"/>
      <c r="F935" s="16"/>
      <c r="G935" s="16"/>
      <c r="S935" s="44"/>
      <c r="T935" s="50"/>
    </row>
    <row r="937" spans="1:20" s="1" customFormat="1">
      <c r="A937" s="21"/>
      <c r="B937"/>
      <c r="C937" s="53"/>
      <c r="D937"/>
      <c r="E937" s="21"/>
      <c r="F937" s="16"/>
      <c r="G937" s="16"/>
      <c r="S937" s="44"/>
      <c r="T937" s="50"/>
    </row>
    <row r="938" spans="1:20" s="1" customFormat="1">
      <c r="A938" s="21"/>
      <c r="B938"/>
      <c r="C938" s="53"/>
      <c r="D938"/>
      <c r="E938" s="21"/>
      <c r="F938" s="16"/>
      <c r="G938" s="16"/>
      <c r="S938" s="44"/>
      <c r="T938" s="50"/>
    </row>
    <row r="940" spans="1:20" s="1" customFormat="1">
      <c r="A940" s="21"/>
      <c r="B940"/>
      <c r="C940" s="53"/>
      <c r="D940"/>
      <c r="E940" s="21"/>
      <c r="F940" s="16"/>
      <c r="G940" s="16"/>
      <c r="S940" s="44"/>
      <c r="T940" s="50"/>
    </row>
    <row r="941" spans="1:20" s="1" customFormat="1">
      <c r="A941" s="21"/>
      <c r="B941"/>
      <c r="C941" s="53"/>
      <c r="D941"/>
      <c r="E941" s="21"/>
      <c r="F941" s="16"/>
      <c r="G941" s="16"/>
      <c r="S941" s="44"/>
      <c r="T941" s="50"/>
    </row>
    <row r="942" spans="1:20" s="1" customFormat="1">
      <c r="A942" s="21"/>
      <c r="B942"/>
      <c r="C942" s="53"/>
      <c r="D942"/>
      <c r="E942" s="21"/>
      <c r="F942" s="16"/>
      <c r="G942" s="16"/>
      <c r="S942" s="44"/>
      <c r="T942" s="50"/>
    </row>
    <row r="943" spans="1:20" s="1" customFormat="1">
      <c r="A943" s="21"/>
      <c r="B943"/>
      <c r="C943" s="53"/>
      <c r="D943"/>
      <c r="E943" s="21"/>
      <c r="F943" s="16"/>
      <c r="G943" s="16"/>
      <c r="S943" s="44"/>
      <c r="T943" s="50"/>
    </row>
    <row r="944" spans="1:20" s="1" customFormat="1">
      <c r="A944" s="21"/>
      <c r="B944"/>
      <c r="C944" s="53"/>
      <c r="D944"/>
      <c r="E944" s="21"/>
      <c r="F944" s="16"/>
      <c r="G944" s="16"/>
      <c r="S944" s="44"/>
      <c r="T944" s="50"/>
    </row>
    <row r="945" spans="1:20" s="1" customFormat="1">
      <c r="A945" s="76"/>
      <c r="C945" s="60"/>
      <c r="E945" s="76"/>
      <c r="F945" s="17"/>
      <c r="G945" s="17"/>
      <c r="S945" s="44"/>
      <c r="T945" s="50"/>
    </row>
    <row r="946" spans="1:20" s="1" customFormat="1">
      <c r="A946" s="21"/>
      <c r="B946"/>
      <c r="C946" s="53"/>
      <c r="D946"/>
      <c r="E946" s="21"/>
      <c r="F946" s="16"/>
      <c r="G946" s="16"/>
      <c r="S946" s="44"/>
      <c r="T946" s="50"/>
    </row>
    <row r="947" spans="1:20" s="1" customFormat="1">
      <c r="A947" s="21"/>
      <c r="B947"/>
      <c r="C947" s="53"/>
      <c r="D947"/>
      <c r="E947" s="21"/>
      <c r="F947" s="16"/>
      <c r="G947" s="16"/>
      <c r="S947" s="44"/>
      <c r="T947" s="50"/>
    </row>
    <row r="948" spans="1:20" s="1" customFormat="1">
      <c r="A948" s="21"/>
      <c r="B948"/>
      <c r="C948" s="53"/>
      <c r="D948"/>
      <c r="E948" s="21"/>
      <c r="F948" s="16"/>
      <c r="G948" s="16"/>
      <c r="S948" s="44"/>
      <c r="T948" s="50"/>
    </row>
    <row r="949" spans="1:20" s="1" customFormat="1">
      <c r="A949" s="21"/>
      <c r="B949"/>
      <c r="C949" s="53"/>
      <c r="D949"/>
      <c r="E949" s="21"/>
      <c r="F949" s="16"/>
      <c r="G949" s="16"/>
      <c r="S949" s="44"/>
      <c r="T949" s="50"/>
    </row>
    <row r="950" spans="1:20" s="1" customFormat="1">
      <c r="A950" s="21"/>
      <c r="B950"/>
      <c r="C950" s="53"/>
      <c r="D950"/>
      <c r="E950" s="21"/>
      <c r="F950" s="16"/>
      <c r="G950" s="16"/>
      <c r="S950" s="44"/>
      <c r="T950" s="50"/>
    </row>
    <row r="951" spans="1:20" s="1" customFormat="1">
      <c r="A951" s="21"/>
      <c r="B951"/>
      <c r="C951" s="53"/>
      <c r="D951"/>
      <c r="E951" s="21"/>
      <c r="F951" s="16"/>
      <c r="G951" s="16"/>
      <c r="S951" s="44"/>
      <c r="T951" s="50"/>
    </row>
    <row r="953" spans="1:20" s="1" customFormat="1">
      <c r="A953" s="21"/>
      <c r="B953"/>
      <c r="C953" s="53"/>
      <c r="D953"/>
      <c r="E953" s="21"/>
      <c r="F953" s="16"/>
      <c r="G953" s="16"/>
      <c r="S953" s="44"/>
      <c r="T953" s="50"/>
    </row>
    <row r="954" spans="1:20" s="1" customFormat="1">
      <c r="A954" s="76"/>
      <c r="C954" s="60"/>
      <c r="E954" s="76"/>
      <c r="F954" s="17"/>
      <c r="G954" s="17"/>
      <c r="S954" s="44"/>
      <c r="T954" s="50"/>
    </row>
    <row r="955" spans="1:20" s="1" customFormat="1">
      <c r="A955" s="76"/>
      <c r="C955" s="60"/>
      <c r="E955" s="76"/>
      <c r="F955" s="17"/>
      <c r="G955" s="17"/>
      <c r="S955" s="44"/>
      <c r="T955" s="50"/>
    </row>
    <row r="956" spans="1:20" s="1" customFormat="1">
      <c r="A956" s="21"/>
      <c r="B956"/>
      <c r="C956" s="53"/>
      <c r="D956"/>
      <c r="E956" s="21"/>
      <c r="F956" s="16"/>
      <c r="G956" s="16"/>
      <c r="S956" s="44"/>
      <c r="T956" s="50"/>
    </row>
    <row r="957" spans="1:20" s="1" customFormat="1">
      <c r="A957" s="21"/>
      <c r="B957"/>
      <c r="C957" s="53"/>
      <c r="D957"/>
      <c r="E957" s="21"/>
      <c r="F957" s="16"/>
      <c r="G957" s="16"/>
      <c r="S957" s="44"/>
      <c r="T957" s="50"/>
    </row>
    <row r="958" spans="1:20" s="1" customFormat="1">
      <c r="A958" s="21"/>
      <c r="B958"/>
      <c r="C958" s="53"/>
      <c r="D958"/>
      <c r="E958" s="21"/>
      <c r="F958" s="16"/>
      <c r="G958" s="16"/>
      <c r="S958" s="44"/>
      <c r="T958" s="50"/>
    </row>
    <row r="959" spans="1:20" s="1" customFormat="1">
      <c r="A959" s="21"/>
      <c r="B959"/>
      <c r="C959" s="53"/>
      <c r="D959"/>
      <c r="E959" s="21"/>
      <c r="F959" s="16"/>
      <c r="G959" s="16"/>
      <c r="S959" s="44"/>
      <c r="T959" s="50"/>
    </row>
    <row r="960" spans="1:20" s="1" customFormat="1">
      <c r="A960" s="21"/>
      <c r="B960"/>
      <c r="C960" s="53"/>
      <c r="D960"/>
      <c r="E960" s="21"/>
      <c r="F960" s="16"/>
      <c r="G960" s="16"/>
      <c r="S960" s="44"/>
      <c r="T960" s="50"/>
    </row>
    <row r="961" spans="1:20" s="1" customFormat="1">
      <c r="A961" s="21"/>
      <c r="B961"/>
      <c r="C961" s="53"/>
      <c r="D961"/>
      <c r="E961" s="21"/>
      <c r="F961" s="16"/>
      <c r="G961" s="16"/>
      <c r="S961" s="44"/>
      <c r="T961" s="50"/>
    </row>
    <row r="962" spans="1:20" s="1" customFormat="1">
      <c r="A962" s="21"/>
      <c r="B962"/>
      <c r="C962" s="53"/>
      <c r="D962"/>
      <c r="E962" s="21"/>
      <c r="F962" s="16"/>
      <c r="G962" s="16"/>
      <c r="S962" s="44"/>
      <c r="T962" s="50"/>
    </row>
    <row r="963" spans="1:20" s="1" customFormat="1">
      <c r="A963" s="21"/>
      <c r="B963"/>
      <c r="C963" s="53"/>
      <c r="D963"/>
      <c r="E963" s="21"/>
      <c r="F963" s="16"/>
      <c r="G963" s="16"/>
      <c r="S963" s="44"/>
      <c r="T963" s="50"/>
    </row>
    <row r="964" spans="1:20" s="1" customFormat="1">
      <c r="A964" s="21"/>
      <c r="B964"/>
      <c r="C964" s="53"/>
      <c r="D964"/>
      <c r="E964" s="21"/>
      <c r="F964" s="16"/>
      <c r="G964" s="16"/>
      <c r="S964" s="44"/>
      <c r="T964" s="50"/>
    </row>
    <row r="965" spans="1:20" s="1" customFormat="1">
      <c r="A965" s="21"/>
      <c r="B965"/>
      <c r="C965" s="53"/>
      <c r="D965"/>
      <c r="E965" s="21"/>
      <c r="F965" s="16"/>
      <c r="G965" s="16"/>
      <c r="S965" s="44"/>
      <c r="T965" s="50"/>
    </row>
    <row r="966" spans="1:20" s="1" customFormat="1">
      <c r="A966" s="21"/>
      <c r="B966"/>
      <c r="C966" s="53"/>
      <c r="D966"/>
      <c r="E966" s="21"/>
      <c r="F966" s="16"/>
      <c r="G966" s="16"/>
      <c r="S966" s="44"/>
      <c r="T966" s="50"/>
    </row>
    <row r="968" spans="1:20" s="1" customFormat="1">
      <c r="A968" s="21"/>
      <c r="B968"/>
      <c r="C968" s="53"/>
      <c r="D968"/>
      <c r="E968" s="21"/>
      <c r="F968" s="16"/>
      <c r="G968" s="16"/>
      <c r="S968" s="44"/>
      <c r="T968" s="50"/>
    </row>
    <row r="969" spans="1:20" s="1" customFormat="1">
      <c r="A969" s="21"/>
      <c r="B969"/>
      <c r="C969" s="53"/>
      <c r="D969"/>
      <c r="E969" s="21"/>
      <c r="F969" s="16"/>
      <c r="G969" s="16"/>
      <c r="S969" s="44"/>
      <c r="T969" s="50"/>
    </row>
    <row r="970" spans="1:20" s="1" customFormat="1">
      <c r="A970" s="21"/>
      <c r="B970"/>
      <c r="C970" s="53"/>
      <c r="D970"/>
      <c r="E970" s="21"/>
      <c r="F970" s="16"/>
      <c r="G970" s="16"/>
      <c r="S970" s="44"/>
      <c r="T970" s="50"/>
    </row>
    <row r="971" spans="1:20" s="1" customFormat="1">
      <c r="A971" s="21"/>
      <c r="B971"/>
      <c r="C971" s="53"/>
      <c r="D971"/>
      <c r="E971" s="21"/>
      <c r="F971" s="16"/>
      <c r="G971" s="16"/>
      <c r="S971" s="44"/>
      <c r="T971" s="50"/>
    </row>
    <row r="972" spans="1:20" s="1" customFormat="1">
      <c r="A972" s="21"/>
      <c r="B972"/>
      <c r="C972" s="53"/>
      <c r="D972"/>
      <c r="E972" s="21"/>
      <c r="F972" s="16"/>
      <c r="G972" s="16"/>
      <c r="S972" s="44"/>
      <c r="T972" s="50"/>
    </row>
    <row r="973" spans="1:20" s="1" customFormat="1">
      <c r="A973" s="21"/>
      <c r="B973"/>
      <c r="C973" s="53"/>
      <c r="D973"/>
      <c r="E973" s="21"/>
      <c r="F973" s="16"/>
      <c r="G973" s="16"/>
      <c r="S973" s="44"/>
      <c r="T973" s="50"/>
    </row>
    <row r="974" spans="1:20" s="1" customFormat="1">
      <c r="A974" s="21"/>
      <c r="B974"/>
      <c r="C974" s="53"/>
      <c r="D974"/>
      <c r="E974" s="21"/>
      <c r="F974" s="16"/>
      <c r="G974" s="16"/>
      <c r="S974" s="44"/>
      <c r="T974" s="50"/>
    </row>
    <row r="975" spans="1:20" s="1" customFormat="1">
      <c r="A975" s="21"/>
      <c r="B975"/>
      <c r="C975" s="53"/>
      <c r="D975"/>
      <c r="E975" s="21"/>
      <c r="F975" s="16"/>
      <c r="G975" s="16"/>
      <c r="S975" s="44"/>
      <c r="T975" s="50"/>
    </row>
    <row r="976" spans="1:20" s="1" customFormat="1">
      <c r="A976" s="21"/>
      <c r="B976"/>
      <c r="C976" s="53"/>
      <c r="D976"/>
      <c r="E976" s="21"/>
      <c r="F976" s="16"/>
      <c r="G976" s="16"/>
      <c r="S976" s="44"/>
      <c r="T976" s="50"/>
    </row>
    <row r="977" spans="1:20" s="1" customFormat="1">
      <c r="A977" s="21"/>
      <c r="B977"/>
      <c r="C977" s="53"/>
      <c r="D977"/>
      <c r="E977" s="21"/>
      <c r="F977" s="16"/>
      <c r="G977" s="16"/>
      <c r="S977" s="44"/>
      <c r="T977" s="50"/>
    </row>
    <row r="978" spans="1:20" s="1" customFormat="1">
      <c r="A978" s="21"/>
      <c r="B978"/>
      <c r="C978" s="53"/>
      <c r="D978"/>
      <c r="E978" s="21"/>
      <c r="F978" s="16"/>
      <c r="G978" s="16"/>
      <c r="S978" s="44"/>
      <c r="T978" s="50"/>
    </row>
    <row r="979" spans="1:20" s="1" customFormat="1">
      <c r="A979" s="21"/>
      <c r="B979"/>
      <c r="C979" s="53"/>
      <c r="D979"/>
      <c r="E979" s="21"/>
      <c r="F979" s="16"/>
      <c r="G979" s="16"/>
      <c r="S979" s="44"/>
      <c r="T979" s="50"/>
    </row>
    <row r="980" spans="1:20" s="1" customFormat="1">
      <c r="A980" s="21"/>
      <c r="B980"/>
      <c r="C980" s="53"/>
      <c r="D980"/>
      <c r="E980" s="21"/>
      <c r="F980" s="16"/>
      <c r="G980" s="16"/>
      <c r="S980" s="44"/>
      <c r="T980" s="50"/>
    </row>
    <row r="981" spans="1:20" s="1" customFormat="1">
      <c r="A981" s="21"/>
      <c r="B981"/>
      <c r="C981" s="53"/>
      <c r="D981"/>
      <c r="E981" s="21"/>
      <c r="F981" s="16"/>
      <c r="G981" s="16"/>
      <c r="S981" s="44"/>
      <c r="T981" s="50"/>
    </row>
    <row r="982" spans="1:20" s="1" customFormat="1">
      <c r="A982" s="21"/>
      <c r="B982"/>
      <c r="C982" s="53"/>
      <c r="D982"/>
      <c r="E982" s="21"/>
      <c r="F982" s="16"/>
      <c r="G982" s="16"/>
      <c r="S982" s="44"/>
      <c r="T982" s="50"/>
    </row>
    <row r="983" spans="1:20" s="1" customFormat="1">
      <c r="A983" s="21"/>
      <c r="B983"/>
      <c r="C983" s="53"/>
      <c r="D983"/>
      <c r="E983" s="21"/>
      <c r="F983" s="16"/>
      <c r="G983" s="16"/>
      <c r="S983" s="44"/>
      <c r="T983" s="50"/>
    </row>
    <row r="984" spans="1:20" s="1" customFormat="1">
      <c r="A984" s="21"/>
      <c r="B984"/>
      <c r="C984" s="53"/>
      <c r="D984"/>
      <c r="E984" s="21"/>
      <c r="F984" s="16"/>
      <c r="G984" s="16"/>
      <c r="S984" s="44"/>
      <c r="T984" s="50"/>
    </row>
    <row r="985" spans="1:20" s="1" customFormat="1">
      <c r="A985" s="21"/>
      <c r="B985"/>
      <c r="C985" s="53"/>
      <c r="D985"/>
      <c r="E985" s="21"/>
      <c r="F985" s="16"/>
      <c r="G985" s="16"/>
      <c r="S985" s="44"/>
      <c r="T985" s="50"/>
    </row>
    <row r="986" spans="1:20" s="1" customFormat="1">
      <c r="A986" s="21"/>
      <c r="B986"/>
      <c r="C986" s="53"/>
      <c r="D986"/>
      <c r="E986" s="21"/>
      <c r="F986" s="16"/>
      <c r="G986" s="16"/>
      <c r="S986" s="44"/>
      <c r="T986" s="50"/>
    </row>
    <row r="987" spans="1:20" s="1" customFormat="1">
      <c r="A987" s="21"/>
      <c r="B987"/>
      <c r="C987" s="53"/>
      <c r="D987"/>
      <c r="E987" s="21"/>
      <c r="F987" s="16"/>
      <c r="G987" s="16"/>
      <c r="S987" s="44"/>
      <c r="T987" s="50"/>
    </row>
    <row r="988" spans="1:20" s="1" customFormat="1">
      <c r="A988" s="21"/>
      <c r="B988"/>
      <c r="C988" s="53"/>
      <c r="D988"/>
      <c r="E988" s="21"/>
      <c r="F988" s="16"/>
      <c r="G988" s="16"/>
      <c r="S988" s="44"/>
      <c r="T988" s="50"/>
    </row>
    <row r="989" spans="1:20" s="1" customFormat="1">
      <c r="A989" s="21"/>
      <c r="B989"/>
      <c r="C989" s="53"/>
      <c r="D989"/>
      <c r="E989" s="21"/>
      <c r="F989" s="16"/>
      <c r="G989" s="16"/>
      <c r="S989" s="44"/>
      <c r="T989" s="50"/>
    </row>
    <row r="990" spans="1:20" s="1" customFormat="1">
      <c r="A990" s="21"/>
      <c r="B990"/>
      <c r="C990" s="53"/>
      <c r="D990"/>
      <c r="E990" s="21"/>
      <c r="F990" s="16"/>
      <c r="G990" s="16"/>
      <c r="S990" s="44"/>
      <c r="T990" s="50"/>
    </row>
    <row r="991" spans="1:20" s="1" customFormat="1">
      <c r="A991" s="21"/>
      <c r="B991"/>
      <c r="C991" s="53"/>
      <c r="D991"/>
      <c r="E991" s="21"/>
      <c r="F991" s="16"/>
      <c r="G991" s="16"/>
      <c r="S991" s="44"/>
      <c r="T991" s="50"/>
    </row>
    <row r="992" spans="1:20" s="1" customFormat="1">
      <c r="A992" s="21"/>
      <c r="B992"/>
      <c r="C992" s="53"/>
      <c r="D992"/>
      <c r="E992" s="21"/>
      <c r="F992" s="16"/>
      <c r="G992" s="16"/>
      <c r="S992" s="44"/>
      <c r="T992" s="50"/>
    </row>
    <row r="993" spans="1:20" s="1" customFormat="1">
      <c r="A993" s="21"/>
      <c r="B993"/>
      <c r="C993" s="53"/>
      <c r="D993"/>
      <c r="E993" s="21"/>
      <c r="F993" s="16"/>
      <c r="G993" s="16"/>
      <c r="S993" s="44"/>
      <c r="T993" s="50"/>
    </row>
    <row r="994" spans="1:20" s="1" customFormat="1">
      <c r="A994" s="21"/>
      <c r="B994"/>
      <c r="C994" s="53"/>
      <c r="D994"/>
      <c r="E994" s="21"/>
      <c r="F994" s="16"/>
      <c r="G994" s="16"/>
      <c r="S994" s="44"/>
      <c r="T994" s="50"/>
    </row>
    <row r="995" spans="1:20" s="1" customFormat="1">
      <c r="A995" s="21"/>
      <c r="B995"/>
      <c r="C995" s="53"/>
      <c r="D995"/>
      <c r="E995" s="21"/>
      <c r="F995" s="16"/>
      <c r="G995" s="16"/>
      <c r="S995" s="44"/>
      <c r="T995" s="50"/>
    </row>
    <row r="996" spans="1:20" s="1" customFormat="1">
      <c r="A996" s="76"/>
      <c r="C996" s="60"/>
      <c r="E996" s="76"/>
      <c r="S996" s="44"/>
      <c r="T996" s="50"/>
    </row>
    <row r="997" spans="1:20" s="1" customFormat="1">
      <c r="A997" s="21"/>
      <c r="B997"/>
      <c r="C997" s="53"/>
      <c r="D997"/>
      <c r="E997" s="21"/>
      <c r="F997" s="16"/>
      <c r="G997" s="16"/>
      <c r="S997" s="44"/>
      <c r="T997" s="50"/>
    </row>
    <row r="998" spans="1:20" s="1" customFormat="1">
      <c r="A998" s="21"/>
      <c r="B998"/>
      <c r="C998" s="53"/>
      <c r="D998"/>
      <c r="E998" s="21"/>
      <c r="F998" s="16"/>
      <c r="G998" s="16"/>
      <c r="S998" s="44"/>
      <c r="T998" s="50"/>
    </row>
    <row r="999" spans="1:20" s="1" customFormat="1">
      <c r="A999" s="21"/>
      <c r="B999"/>
      <c r="C999" s="53"/>
      <c r="D999"/>
      <c r="E999" s="21"/>
      <c r="F999" s="16"/>
      <c r="G999" s="16"/>
      <c r="S999" s="44"/>
      <c r="T999" s="50"/>
    </row>
    <row r="1000" spans="1:20" s="1" customFormat="1">
      <c r="A1000" s="21"/>
      <c r="B1000"/>
      <c r="C1000" s="53"/>
      <c r="D1000"/>
      <c r="E1000" s="21"/>
      <c r="F1000" s="16"/>
      <c r="G1000" s="16"/>
      <c r="S1000" s="44"/>
      <c r="T1000" s="50"/>
    </row>
    <row r="1001" spans="1:20" s="1" customFormat="1">
      <c r="A1001" s="21"/>
      <c r="B1001"/>
      <c r="C1001" s="53"/>
      <c r="D1001"/>
      <c r="E1001" s="21"/>
      <c r="F1001" s="16"/>
      <c r="G1001" s="16"/>
      <c r="S1001" s="44"/>
      <c r="T1001" s="50"/>
    </row>
    <row r="1002" spans="1:20" s="1" customFormat="1">
      <c r="A1002" s="21"/>
      <c r="B1002"/>
      <c r="C1002" s="53"/>
      <c r="D1002"/>
      <c r="E1002" s="21"/>
      <c r="F1002" s="16"/>
      <c r="G1002" s="16"/>
      <c r="S1002" s="44"/>
      <c r="T1002" s="50"/>
    </row>
    <row r="1003" spans="1:20" s="1" customFormat="1">
      <c r="A1003" s="21"/>
      <c r="B1003"/>
      <c r="C1003" s="53"/>
      <c r="D1003"/>
      <c r="E1003" s="21"/>
      <c r="F1003" s="16"/>
      <c r="G1003" s="16"/>
      <c r="S1003" s="44"/>
      <c r="T1003" s="50"/>
    </row>
    <row r="1004" spans="1:20" s="1" customFormat="1">
      <c r="A1004" s="21"/>
      <c r="B1004"/>
      <c r="C1004" s="53"/>
      <c r="D1004"/>
      <c r="E1004" s="21"/>
      <c r="F1004" s="16"/>
      <c r="G1004" s="16"/>
      <c r="S1004" s="44"/>
      <c r="T1004" s="50"/>
    </row>
    <row r="1005" spans="1:20" s="1" customFormat="1">
      <c r="A1005" s="21"/>
      <c r="B1005"/>
      <c r="C1005" s="53"/>
      <c r="D1005"/>
      <c r="E1005" s="21"/>
      <c r="F1005" s="16"/>
      <c r="G1005" s="16"/>
      <c r="S1005" s="44"/>
      <c r="T1005" s="50"/>
    </row>
    <row r="1006" spans="1:20" s="1" customFormat="1">
      <c r="A1006" s="21"/>
      <c r="B1006"/>
      <c r="C1006" s="53"/>
      <c r="D1006"/>
      <c r="E1006" s="21"/>
      <c r="F1006" s="16"/>
      <c r="G1006" s="16"/>
      <c r="S1006" s="44"/>
      <c r="T1006" s="50"/>
    </row>
    <row r="1007" spans="1:20" s="1" customFormat="1">
      <c r="A1007" s="21"/>
      <c r="B1007"/>
      <c r="C1007" s="53"/>
      <c r="D1007"/>
      <c r="E1007" s="21"/>
      <c r="F1007" s="16"/>
      <c r="G1007" s="16"/>
      <c r="S1007" s="44"/>
      <c r="T1007" s="50"/>
    </row>
    <row r="1008" spans="1:20" s="1" customFormat="1">
      <c r="A1008" s="21"/>
      <c r="B1008"/>
      <c r="C1008" s="53"/>
      <c r="D1008"/>
      <c r="E1008" s="21"/>
      <c r="F1008" s="16"/>
      <c r="G1008" s="16"/>
      <c r="S1008" s="44"/>
      <c r="T1008" s="50"/>
    </row>
    <row r="1009" spans="1:20" s="1" customFormat="1">
      <c r="A1009" s="21"/>
      <c r="B1009"/>
      <c r="C1009" s="53"/>
      <c r="D1009"/>
      <c r="E1009" s="21"/>
      <c r="F1009" s="16"/>
      <c r="G1009" s="16"/>
      <c r="S1009" s="44"/>
      <c r="T1009" s="50"/>
    </row>
    <row r="1010" spans="1:20" s="1" customFormat="1">
      <c r="A1010" s="21"/>
      <c r="B1010"/>
      <c r="C1010" s="53"/>
      <c r="D1010"/>
      <c r="E1010" s="21"/>
      <c r="F1010" s="16"/>
      <c r="G1010" s="16"/>
      <c r="S1010" s="44"/>
      <c r="T1010" s="50"/>
    </row>
    <row r="1011" spans="1:20" s="1" customFormat="1">
      <c r="A1011" s="21"/>
      <c r="B1011"/>
      <c r="C1011" s="53"/>
      <c r="D1011"/>
      <c r="E1011" s="21"/>
      <c r="F1011" s="16"/>
      <c r="G1011" s="16"/>
      <c r="S1011" s="44"/>
      <c r="T1011" s="50"/>
    </row>
    <row r="1012" spans="1:20" s="1" customFormat="1">
      <c r="A1012" s="21"/>
      <c r="B1012"/>
      <c r="C1012" s="53"/>
      <c r="D1012"/>
      <c r="E1012" s="21"/>
      <c r="F1012" s="16"/>
      <c r="G1012" s="16"/>
      <c r="S1012" s="44"/>
      <c r="T1012" s="50"/>
    </row>
    <row r="1013" spans="1:20" s="1" customFormat="1">
      <c r="A1013" s="21"/>
      <c r="B1013"/>
      <c r="C1013" s="53"/>
      <c r="D1013"/>
      <c r="E1013" s="21"/>
      <c r="F1013" s="16"/>
      <c r="G1013" s="16"/>
      <c r="S1013" s="44"/>
      <c r="T1013" s="50"/>
    </row>
    <row r="1014" spans="1:20" s="1" customFormat="1">
      <c r="A1014" s="21"/>
      <c r="B1014"/>
      <c r="C1014" s="53"/>
      <c r="D1014"/>
      <c r="E1014" s="21"/>
      <c r="F1014" s="16"/>
      <c r="G1014" s="16"/>
      <c r="S1014" s="44"/>
      <c r="T1014" s="50"/>
    </row>
    <row r="1015" spans="1:20" s="1" customFormat="1">
      <c r="A1015" s="21"/>
      <c r="B1015"/>
      <c r="C1015" s="53"/>
      <c r="D1015"/>
      <c r="E1015" s="21"/>
      <c r="F1015" s="16"/>
      <c r="G1015" s="16"/>
      <c r="S1015" s="44"/>
      <c r="T1015" s="50"/>
    </row>
    <row r="1016" spans="1:20" s="1" customFormat="1">
      <c r="A1016" s="21"/>
      <c r="B1016"/>
      <c r="C1016" s="53"/>
      <c r="D1016"/>
      <c r="E1016" s="21"/>
      <c r="F1016" s="16"/>
      <c r="G1016" s="16"/>
      <c r="S1016" s="44"/>
      <c r="T1016" s="50"/>
    </row>
    <row r="1017" spans="1:20" s="1" customFormat="1">
      <c r="A1017" s="21"/>
      <c r="B1017"/>
      <c r="C1017" s="53"/>
      <c r="D1017"/>
      <c r="E1017" s="21"/>
      <c r="F1017" s="16"/>
      <c r="G1017" s="16"/>
      <c r="S1017" s="44"/>
      <c r="T1017" s="50"/>
    </row>
    <row r="1018" spans="1:20" s="1" customFormat="1">
      <c r="A1018" s="21"/>
      <c r="B1018"/>
      <c r="C1018" s="53"/>
      <c r="D1018"/>
      <c r="E1018" s="21"/>
      <c r="F1018" s="16"/>
      <c r="G1018" s="16"/>
      <c r="S1018" s="44"/>
      <c r="T1018" s="50"/>
    </row>
    <row r="1019" spans="1:20" s="1" customFormat="1">
      <c r="A1019" s="21"/>
      <c r="B1019"/>
      <c r="C1019" s="53"/>
      <c r="D1019"/>
      <c r="E1019" s="21"/>
      <c r="F1019" s="16"/>
      <c r="G1019" s="16"/>
      <c r="S1019" s="44"/>
      <c r="T1019" s="50"/>
    </row>
    <row r="1020" spans="1:20" s="1" customFormat="1">
      <c r="A1020" s="21"/>
      <c r="B1020"/>
      <c r="C1020" s="53"/>
      <c r="D1020"/>
      <c r="E1020" s="21"/>
      <c r="F1020" s="16"/>
      <c r="G1020" s="16"/>
      <c r="S1020" s="44"/>
      <c r="T1020" s="50"/>
    </row>
    <row r="1021" spans="1:20" s="1" customFormat="1">
      <c r="A1021" s="21"/>
      <c r="B1021"/>
      <c r="C1021" s="53"/>
      <c r="D1021"/>
      <c r="E1021" s="21"/>
      <c r="F1021" s="16"/>
      <c r="G1021" s="16"/>
      <c r="S1021" s="44"/>
      <c r="T1021" s="50"/>
    </row>
    <row r="1022" spans="1:20" s="1" customFormat="1">
      <c r="A1022" s="21"/>
      <c r="B1022"/>
      <c r="C1022" s="53"/>
      <c r="D1022"/>
      <c r="E1022" s="21"/>
      <c r="F1022" s="16"/>
      <c r="G1022" s="16"/>
      <c r="S1022" s="44"/>
      <c r="T1022" s="50"/>
    </row>
    <row r="1023" spans="1:20" s="1" customFormat="1">
      <c r="A1023" s="21"/>
      <c r="B1023"/>
      <c r="C1023" s="53"/>
      <c r="D1023"/>
      <c r="E1023" s="21"/>
      <c r="F1023" s="16"/>
      <c r="G1023" s="16"/>
      <c r="S1023" s="44"/>
      <c r="T1023" s="50"/>
    </row>
    <row r="1024" spans="1:20" s="1" customFormat="1">
      <c r="A1024" s="21"/>
      <c r="B1024"/>
      <c r="C1024" s="53"/>
      <c r="D1024"/>
      <c r="E1024" s="21"/>
      <c r="F1024" s="16"/>
      <c r="G1024" s="16"/>
      <c r="S1024" s="44"/>
      <c r="T1024" s="50"/>
    </row>
    <row r="1025" spans="1:20" s="1" customFormat="1">
      <c r="A1025" s="21"/>
      <c r="B1025"/>
      <c r="C1025" s="53"/>
      <c r="D1025"/>
      <c r="E1025" s="21"/>
      <c r="F1025" s="16"/>
      <c r="G1025" s="16"/>
      <c r="S1025" s="44"/>
      <c r="T1025" s="50"/>
    </row>
    <row r="1026" spans="1:20" s="1" customFormat="1">
      <c r="A1026" s="21"/>
      <c r="B1026"/>
      <c r="C1026" s="53"/>
      <c r="D1026"/>
      <c r="E1026" s="21"/>
      <c r="F1026" s="16"/>
      <c r="G1026" s="16"/>
      <c r="S1026" s="44"/>
      <c r="T1026" s="50"/>
    </row>
    <row r="1027" spans="1:20" s="1" customFormat="1">
      <c r="A1027" s="21"/>
      <c r="B1027"/>
      <c r="C1027" s="53"/>
      <c r="D1027"/>
      <c r="E1027" s="21"/>
      <c r="F1027" s="16"/>
      <c r="G1027" s="16"/>
      <c r="S1027" s="44"/>
      <c r="T1027" s="50"/>
    </row>
    <row r="1028" spans="1:20" s="1" customFormat="1">
      <c r="A1028" s="21"/>
      <c r="B1028"/>
      <c r="C1028" s="53"/>
      <c r="D1028"/>
      <c r="E1028" s="21"/>
      <c r="F1028" s="16"/>
      <c r="G1028" s="16"/>
      <c r="S1028" s="44"/>
      <c r="T1028" s="50"/>
    </row>
    <row r="1029" spans="1:20" s="1" customFormat="1">
      <c r="A1029" s="21"/>
      <c r="B1029"/>
      <c r="C1029" s="53"/>
      <c r="D1029"/>
      <c r="E1029" s="21"/>
      <c r="F1029" s="16"/>
      <c r="G1029" s="16"/>
      <c r="S1029" s="44"/>
      <c r="T1029" s="50"/>
    </row>
    <row r="1030" spans="1:20" s="1" customFormat="1">
      <c r="A1030" s="21"/>
      <c r="B1030"/>
      <c r="C1030" s="53"/>
      <c r="D1030"/>
      <c r="E1030" s="21"/>
      <c r="F1030" s="16"/>
      <c r="G1030" s="16"/>
      <c r="S1030" s="44"/>
      <c r="T1030" s="50"/>
    </row>
    <row r="1031" spans="1:20" s="1" customFormat="1">
      <c r="A1031" s="21"/>
      <c r="B1031"/>
      <c r="C1031" s="53"/>
      <c r="D1031"/>
      <c r="E1031" s="21"/>
      <c r="F1031" s="16"/>
      <c r="G1031" s="16"/>
      <c r="S1031" s="44"/>
      <c r="T1031" s="50"/>
    </row>
    <row r="1032" spans="1:20" s="1" customFormat="1">
      <c r="A1032" s="21"/>
      <c r="B1032"/>
      <c r="C1032" s="53"/>
      <c r="D1032"/>
      <c r="E1032" s="21"/>
      <c r="F1032" s="16"/>
      <c r="G1032" s="16"/>
      <c r="S1032" s="44"/>
      <c r="T1032" s="50"/>
    </row>
    <row r="1033" spans="1:20" s="1" customFormat="1">
      <c r="A1033" s="21"/>
      <c r="B1033"/>
      <c r="C1033" s="53"/>
      <c r="D1033"/>
      <c r="E1033" s="21"/>
      <c r="F1033" s="16"/>
      <c r="G1033" s="16"/>
      <c r="S1033" s="44"/>
      <c r="T1033" s="50"/>
    </row>
    <row r="1034" spans="1:20" s="1" customFormat="1">
      <c r="A1034" s="21"/>
      <c r="B1034"/>
      <c r="C1034" s="53"/>
      <c r="D1034"/>
      <c r="E1034" s="21"/>
      <c r="F1034" s="16"/>
      <c r="G1034" s="16"/>
      <c r="S1034" s="44"/>
      <c r="T1034" s="50"/>
    </row>
    <row r="1035" spans="1:20" s="1" customFormat="1">
      <c r="A1035" s="21"/>
      <c r="B1035"/>
      <c r="C1035" s="53"/>
      <c r="D1035"/>
      <c r="E1035" s="21"/>
      <c r="F1035" s="16"/>
      <c r="G1035" s="16"/>
      <c r="S1035" s="44"/>
      <c r="T1035" s="50"/>
    </row>
    <row r="1036" spans="1:20" s="1" customFormat="1">
      <c r="A1036" s="21"/>
      <c r="B1036"/>
      <c r="C1036" s="53"/>
      <c r="D1036"/>
      <c r="E1036" s="21"/>
      <c r="F1036" s="16"/>
      <c r="G1036" s="16"/>
      <c r="S1036" s="44"/>
      <c r="T1036" s="50"/>
    </row>
    <row r="1037" spans="1:20" s="1" customFormat="1">
      <c r="A1037" s="21"/>
      <c r="B1037"/>
      <c r="C1037" s="53"/>
      <c r="D1037"/>
      <c r="E1037" s="21"/>
      <c r="F1037" s="16"/>
      <c r="G1037" s="16"/>
      <c r="S1037" s="44"/>
      <c r="T1037" s="50"/>
    </row>
    <row r="1038" spans="1:20" s="1" customFormat="1">
      <c r="A1038" s="21"/>
      <c r="B1038"/>
      <c r="C1038" s="53"/>
      <c r="D1038"/>
      <c r="E1038" s="21"/>
      <c r="F1038" s="16"/>
      <c r="G1038" s="16"/>
      <c r="S1038" s="44"/>
      <c r="T1038" s="50"/>
    </row>
    <row r="1039" spans="1:20" s="1" customFormat="1">
      <c r="A1039" s="21"/>
      <c r="B1039"/>
      <c r="C1039" s="53"/>
      <c r="D1039"/>
      <c r="E1039" s="21"/>
      <c r="F1039" s="16"/>
      <c r="G1039" s="16"/>
      <c r="S1039" s="44"/>
      <c r="T1039" s="50"/>
    </row>
    <row r="1040" spans="1:20" s="1" customFormat="1">
      <c r="A1040" s="21"/>
      <c r="B1040"/>
      <c r="C1040" s="53"/>
      <c r="D1040"/>
      <c r="E1040" s="21"/>
      <c r="F1040" s="16"/>
      <c r="G1040" s="16"/>
      <c r="S1040" s="44"/>
      <c r="T1040" s="50"/>
    </row>
    <row r="1041" spans="1:20" s="1" customFormat="1">
      <c r="A1041" s="21"/>
      <c r="B1041"/>
      <c r="C1041" s="53"/>
      <c r="D1041"/>
      <c r="E1041" s="21"/>
      <c r="F1041" s="16"/>
      <c r="G1041" s="16"/>
      <c r="S1041" s="44"/>
      <c r="T1041" s="50"/>
    </row>
    <row r="1042" spans="1:20" s="1" customFormat="1">
      <c r="A1042" s="21"/>
      <c r="B1042"/>
      <c r="C1042" s="53"/>
      <c r="D1042"/>
      <c r="E1042" s="21"/>
      <c r="F1042" s="16"/>
      <c r="G1042" s="16"/>
      <c r="S1042" s="44"/>
      <c r="T1042" s="50"/>
    </row>
    <row r="1043" spans="1:20" s="1" customFormat="1">
      <c r="A1043" s="21"/>
      <c r="B1043"/>
      <c r="C1043" s="53"/>
      <c r="D1043"/>
      <c r="E1043" s="21"/>
      <c r="F1043" s="16"/>
      <c r="G1043" s="16"/>
      <c r="S1043" s="44"/>
      <c r="T1043" s="50"/>
    </row>
    <row r="1044" spans="1:20" s="1" customFormat="1">
      <c r="A1044" s="21"/>
      <c r="B1044"/>
      <c r="C1044" s="53"/>
      <c r="D1044"/>
      <c r="E1044" s="21"/>
      <c r="F1044" s="16"/>
      <c r="G1044" s="16"/>
      <c r="S1044" s="44"/>
      <c r="T1044" s="50"/>
    </row>
    <row r="1045" spans="1:20" s="1" customFormat="1">
      <c r="A1045" s="21"/>
      <c r="B1045"/>
      <c r="C1045" s="53"/>
      <c r="D1045"/>
      <c r="E1045" s="21"/>
      <c r="F1045" s="16"/>
      <c r="G1045" s="16"/>
      <c r="S1045" s="44"/>
      <c r="T1045" s="50"/>
    </row>
    <row r="1046" spans="1:20" s="1" customFormat="1">
      <c r="A1046" s="21"/>
      <c r="B1046"/>
      <c r="C1046" s="53"/>
      <c r="D1046"/>
      <c r="E1046" s="21"/>
      <c r="F1046" s="16"/>
      <c r="G1046" s="16"/>
      <c r="S1046" s="44"/>
      <c r="T1046" s="50"/>
    </row>
    <row r="1047" spans="1:20" s="1" customFormat="1">
      <c r="A1047" s="21"/>
      <c r="B1047"/>
      <c r="C1047" s="53"/>
      <c r="D1047"/>
      <c r="E1047" s="21"/>
      <c r="F1047" s="16"/>
      <c r="G1047" s="16"/>
      <c r="S1047" s="44"/>
      <c r="T1047" s="50"/>
    </row>
    <row r="1048" spans="1:20" s="1" customFormat="1">
      <c r="A1048" s="21"/>
      <c r="B1048"/>
      <c r="C1048" s="53"/>
      <c r="D1048"/>
      <c r="E1048" s="21"/>
      <c r="F1048" s="16"/>
      <c r="G1048" s="16"/>
      <c r="S1048" s="44"/>
      <c r="T1048" s="50"/>
    </row>
    <row r="1049" spans="1:20" s="1" customFormat="1">
      <c r="A1049" s="21"/>
      <c r="B1049"/>
      <c r="C1049" s="53"/>
      <c r="D1049"/>
      <c r="E1049" s="21"/>
      <c r="F1049" s="16"/>
      <c r="G1049" s="16"/>
      <c r="S1049" s="44"/>
      <c r="T1049" s="50"/>
    </row>
    <row r="1050" spans="1:20" s="1" customFormat="1">
      <c r="A1050" s="21"/>
      <c r="B1050"/>
      <c r="C1050" s="53"/>
      <c r="D1050"/>
      <c r="E1050" s="21"/>
      <c r="F1050" s="16"/>
      <c r="G1050" s="16"/>
      <c r="S1050" s="44"/>
      <c r="T1050" s="50"/>
    </row>
    <row r="1051" spans="1:20" s="1" customFormat="1">
      <c r="A1051" s="21"/>
      <c r="B1051"/>
      <c r="C1051" s="53"/>
      <c r="D1051"/>
      <c r="E1051" s="21"/>
      <c r="F1051" s="16"/>
      <c r="G1051" s="16"/>
      <c r="S1051" s="44"/>
      <c r="T1051" s="50"/>
    </row>
    <row r="1052" spans="1:20" s="1" customFormat="1">
      <c r="A1052" s="21"/>
      <c r="B1052"/>
      <c r="C1052" s="53"/>
      <c r="D1052"/>
      <c r="E1052" s="21"/>
      <c r="F1052" s="16"/>
      <c r="G1052" s="16"/>
      <c r="S1052" s="44"/>
      <c r="T1052" s="50"/>
    </row>
    <row r="1053" spans="1:20" s="1" customFormat="1">
      <c r="A1053" s="21"/>
      <c r="B1053"/>
      <c r="C1053" s="53"/>
      <c r="D1053"/>
      <c r="E1053" s="21"/>
      <c r="F1053" s="16"/>
      <c r="G1053" s="16"/>
      <c r="S1053" s="44"/>
      <c r="T1053" s="50"/>
    </row>
    <row r="1054" spans="1:20" s="1" customFormat="1">
      <c r="A1054" s="21"/>
      <c r="B1054"/>
      <c r="C1054" s="53"/>
      <c r="D1054"/>
      <c r="E1054" s="21"/>
      <c r="F1054" s="16"/>
      <c r="G1054" s="16"/>
      <c r="S1054" s="44"/>
      <c r="T1054" s="50"/>
    </row>
    <row r="1055" spans="1:20" s="1" customFormat="1">
      <c r="A1055" s="21"/>
      <c r="B1055"/>
      <c r="C1055" s="53"/>
      <c r="D1055"/>
      <c r="E1055" s="21"/>
      <c r="F1055" s="16"/>
      <c r="G1055" s="16"/>
      <c r="S1055" s="44"/>
      <c r="T1055" s="50"/>
    </row>
    <row r="1056" spans="1:20" s="1" customFormat="1">
      <c r="A1056" s="21"/>
      <c r="B1056"/>
      <c r="C1056" s="53"/>
      <c r="D1056"/>
      <c r="E1056" s="21"/>
      <c r="F1056" s="16"/>
      <c r="G1056" s="16"/>
      <c r="S1056" s="44"/>
      <c r="T1056" s="50"/>
    </row>
    <row r="1057" spans="1:20" s="1" customFormat="1">
      <c r="A1057" s="21"/>
      <c r="B1057"/>
      <c r="C1057" s="53"/>
      <c r="D1057"/>
      <c r="E1057" s="21"/>
      <c r="F1057" s="16"/>
      <c r="G1057" s="16"/>
      <c r="S1057" s="44"/>
      <c r="T1057" s="50"/>
    </row>
    <row r="1058" spans="1:20" s="1" customFormat="1">
      <c r="A1058" s="21"/>
      <c r="B1058"/>
      <c r="C1058" s="53"/>
      <c r="D1058"/>
      <c r="E1058" s="21"/>
      <c r="F1058" s="16"/>
      <c r="G1058" s="16"/>
      <c r="S1058" s="44"/>
      <c r="T1058" s="50"/>
    </row>
    <row r="1059" spans="1:20" s="1" customFormat="1">
      <c r="A1059" s="21"/>
      <c r="B1059"/>
      <c r="C1059" s="53"/>
      <c r="D1059"/>
      <c r="E1059" s="21"/>
      <c r="F1059" s="16"/>
      <c r="G1059" s="16"/>
      <c r="S1059" s="44"/>
      <c r="T1059" s="50"/>
    </row>
    <row r="1060" spans="1:20" s="1" customFormat="1">
      <c r="A1060" s="21"/>
      <c r="B1060"/>
      <c r="C1060" s="53"/>
      <c r="D1060"/>
      <c r="E1060" s="21"/>
      <c r="F1060" s="16"/>
      <c r="G1060" s="16"/>
      <c r="S1060" s="44"/>
      <c r="T1060" s="50"/>
    </row>
    <row r="1061" spans="1:20" s="1" customFormat="1">
      <c r="A1061" s="76"/>
      <c r="C1061" s="60"/>
      <c r="E1061" s="76"/>
      <c r="S1061" s="44"/>
      <c r="T1061" s="50"/>
    </row>
    <row r="1062" spans="1:20" s="1" customFormat="1">
      <c r="A1062" s="21"/>
      <c r="B1062"/>
      <c r="C1062" s="53"/>
      <c r="D1062"/>
      <c r="E1062" s="21"/>
      <c r="F1062" s="16"/>
      <c r="G1062" s="16"/>
      <c r="S1062" s="44"/>
      <c r="T1062" s="50"/>
    </row>
    <row r="1063" spans="1:20" s="1" customFormat="1">
      <c r="A1063" s="21"/>
      <c r="B1063"/>
      <c r="C1063" s="53"/>
      <c r="D1063"/>
      <c r="E1063" s="21"/>
      <c r="F1063" s="16"/>
      <c r="G1063" s="16"/>
      <c r="S1063" s="44"/>
      <c r="T1063" s="50"/>
    </row>
    <row r="1064" spans="1:20" s="1" customFormat="1">
      <c r="A1064" s="21"/>
      <c r="B1064"/>
      <c r="C1064" s="53"/>
      <c r="D1064"/>
      <c r="E1064" s="21"/>
      <c r="F1064" s="16"/>
      <c r="G1064" s="16"/>
      <c r="S1064" s="44"/>
      <c r="T1064" s="50"/>
    </row>
    <row r="1065" spans="1:20" s="1" customFormat="1">
      <c r="A1065" s="21"/>
      <c r="B1065"/>
      <c r="C1065" s="53"/>
      <c r="D1065"/>
      <c r="E1065" s="21"/>
      <c r="F1065" s="16"/>
      <c r="G1065" s="16"/>
      <c r="S1065" s="44"/>
      <c r="T1065" s="50"/>
    </row>
    <row r="1066" spans="1:20" s="1" customFormat="1">
      <c r="A1066" s="21"/>
      <c r="B1066"/>
      <c r="C1066" s="53"/>
      <c r="D1066"/>
      <c r="E1066" s="21"/>
      <c r="F1066" s="16"/>
      <c r="G1066" s="16"/>
      <c r="S1066" s="44"/>
      <c r="T1066" s="50"/>
    </row>
    <row r="1067" spans="1:20" s="1" customFormat="1">
      <c r="A1067" s="21"/>
      <c r="B1067"/>
      <c r="C1067" s="53"/>
      <c r="D1067"/>
      <c r="E1067" s="21"/>
      <c r="F1067" s="16"/>
      <c r="G1067" s="16"/>
      <c r="S1067" s="44"/>
      <c r="T1067" s="50"/>
    </row>
    <row r="1068" spans="1:20" s="1" customFormat="1">
      <c r="A1068" s="21"/>
      <c r="B1068"/>
      <c r="C1068" s="53"/>
      <c r="D1068"/>
      <c r="E1068" s="21"/>
      <c r="F1068" s="16"/>
      <c r="G1068" s="16"/>
      <c r="S1068" s="44"/>
      <c r="T1068" s="50"/>
    </row>
    <row r="1069" spans="1:20" s="1" customFormat="1">
      <c r="A1069" s="21"/>
      <c r="B1069"/>
      <c r="C1069" s="53"/>
      <c r="D1069"/>
      <c r="E1069" s="21"/>
      <c r="F1069" s="16"/>
      <c r="G1069" s="16"/>
      <c r="S1069" s="44"/>
      <c r="T1069" s="50"/>
    </row>
    <row r="1070" spans="1:20" s="1" customFormat="1">
      <c r="A1070" s="21"/>
      <c r="B1070"/>
      <c r="C1070" s="53"/>
      <c r="D1070"/>
      <c r="E1070" s="21"/>
      <c r="F1070" s="16"/>
      <c r="G1070" s="16"/>
      <c r="S1070" s="44"/>
      <c r="T1070" s="50"/>
    </row>
    <row r="1071" spans="1:20" s="1" customFormat="1">
      <c r="A1071" s="21"/>
      <c r="B1071"/>
      <c r="C1071" s="53"/>
      <c r="D1071"/>
      <c r="E1071" s="21"/>
      <c r="F1071" s="16"/>
      <c r="G1071" s="16"/>
      <c r="S1071" s="44"/>
      <c r="T1071" s="50"/>
    </row>
    <row r="1072" spans="1:20" s="1" customFormat="1">
      <c r="A1072" s="21"/>
      <c r="B1072"/>
      <c r="C1072" s="53"/>
      <c r="D1072"/>
      <c r="E1072" s="21"/>
      <c r="F1072" s="16"/>
      <c r="G1072" s="16"/>
      <c r="S1072" s="44"/>
      <c r="T1072" s="50"/>
    </row>
    <row r="1073" spans="1:20" s="1" customFormat="1">
      <c r="A1073" s="21"/>
      <c r="B1073"/>
      <c r="C1073" s="53"/>
      <c r="D1073"/>
      <c r="E1073" s="21"/>
      <c r="F1073" s="16"/>
      <c r="G1073" s="16"/>
      <c r="S1073" s="44"/>
      <c r="T1073" s="50"/>
    </row>
    <row r="1074" spans="1:20" s="1" customFormat="1">
      <c r="A1074" s="21"/>
      <c r="B1074"/>
      <c r="C1074" s="53"/>
      <c r="D1074"/>
      <c r="E1074" s="21"/>
      <c r="F1074" s="16"/>
      <c r="G1074" s="16"/>
      <c r="S1074" s="44"/>
      <c r="T1074" s="50"/>
    </row>
    <row r="1075" spans="1:20" s="1" customFormat="1">
      <c r="A1075" s="21"/>
      <c r="B1075"/>
      <c r="C1075" s="53"/>
      <c r="D1075"/>
      <c r="E1075" s="21"/>
      <c r="F1075" s="16"/>
      <c r="G1075" s="16"/>
      <c r="S1075" s="44"/>
      <c r="T1075" s="50"/>
    </row>
    <row r="1076" spans="1:20" s="1" customFormat="1">
      <c r="A1076" s="21"/>
      <c r="B1076"/>
      <c r="C1076" s="53"/>
      <c r="D1076"/>
      <c r="E1076" s="21"/>
      <c r="F1076" s="16"/>
      <c r="G1076" s="16"/>
      <c r="S1076" s="44"/>
      <c r="T1076" s="50"/>
    </row>
    <row r="1077" spans="1:20" s="1" customFormat="1">
      <c r="A1077" s="21"/>
      <c r="B1077"/>
      <c r="C1077" s="53"/>
      <c r="D1077"/>
      <c r="E1077" s="21"/>
      <c r="F1077" s="16"/>
      <c r="G1077" s="16"/>
      <c r="S1077" s="44"/>
      <c r="T1077" s="50"/>
    </row>
    <row r="1078" spans="1:20" s="1" customFormat="1">
      <c r="A1078" s="21"/>
      <c r="B1078"/>
      <c r="C1078" s="53"/>
      <c r="D1078"/>
      <c r="E1078" s="21"/>
      <c r="F1078" s="16"/>
      <c r="G1078" s="16"/>
      <c r="S1078" s="44"/>
      <c r="T1078" s="50"/>
    </row>
    <row r="1079" spans="1:20" s="1" customFormat="1">
      <c r="A1079" s="21"/>
      <c r="B1079"/>
      <c r="C1079" s="53"/>
      <c r="D1079"/>
      <c r="E1079" s="21"/>
      <c r="F1079" s="16"/>
      <c r="G1079" s="16"/>
      <c r="S1079" s="44"/>
      <c r="T1079" s="50"/>
    </row>
    <row r="1080" spans="1:20" s="1" customFormat="1">
      <c r="A1080" s="21"/>
      <c r="B1080"/>
      <c r="C1080" s="53"/>
      <c r="D1080"/>
      <c r="E1080" s="21"/>
      <c r="F1080" s="16"/>
      <c r="G1080" s="16"/>
      <c r="S1080" s="44"/>
      <c r="T1080" s="50"/>
    </row>
    <row r="1081" spans="1:20" s="1" customFormat="1">
      <c r="A1081" s="21"/>
      <c r="B1081"/>
      <c r="C1081" s="53"/>
      <c r="D1081"/>
      <c r="E1081" s="21"/>
      <c r="F1081" s="16"/>
      <c r="G1081" s="16"/>
      <c r="S1081" s="44"/>
      <c r="T1081" s="50"/>
    </row>
    <row r="1082" spans="1:20" s="1" customFormat="1">
      <c r="A1082" s="21"/>
      <c r="B1082"/>
      <c r="C1082" s="53"/>
      <c r="D1082"/>
      <c r="E1082" s="21"/>
      <c r="F1082" s="16"/>
      <c r="G1082" s="16"/>
      <c r="S1082" s="44"/>
      <c r="T1082" s="50"/>
    </row>
    <row r="1083" spans="1:20" s="1" customFormat="1">
      <c r="A1083" s="21"/>
      <c r="B1083"/>
      <c r="C1083" s="53"/>
      <c r="D1083"/>
      <c r="E1083" s="21"/>
      <c r="F1083" s="16"/>
      <c r="G1083" s="16"/>
      <c r="S1083" s="44"/>
      <c r="T1083" s="50"/>
    </row>
    <row r="1084" spans="1:20" s="1" customFormat="1">
      <c r="A1084" s="21"/>
      <c r="B1084"/>
      <c r="C1084" s="53"/>
      <c r="D1084"/>
      <c r="E1084" s="21"/>
      <c r="F1084" s="16"/>
      <c r="G1084" s="16"/>
      <c r="S1084" s="44"/>
      <c r="T1084" s="50"/>
    </row>
    <row r="1085" spans="1:20" s="1" customFormat="1">
      <c r="A1085" s="21"/>
      <c r="B1085"/>
      <c r="C1085" s="53"/>
      <c r="D1085"/>
      <c r="E1085" s="21"/>
      <c r="F1085" s="16"/>
      <c r="G1085" s="16"/>
      <c r="S1085" s="44"/>
      <c r="T1085" s="50"/>
    </row>
    <row r="1086" spans="1:20" s="1" customFormat="1">
      <c r="A1086" s="21"/>
      <c r="B1086"/>
      <c r="C1086" s="53"/>
      <c r="D1086"/>
      <c r="E1086" s="21"/>
      <c r="F1086" s="16"/>
      <c r="G1086" s="16"/>
      <c r="S1086" s="44"/>
      <c r="T1086" s="50"/>
    </row>
    <row r="1087" spans="1:20" s="1" customFormat="1">
      <c r="A1087" s="21"/>
      <c r="B1087"/>
      <c r="C1087" s="53"/>
      <c r="D1087"/>
      <c r="E1087" s="21"/>
      <c r="F1087" s="16"/>
      <c r="G1087" s="16"/>
      <c r="S1087" s="44"/>
      <c r="T1087" s="50"/>
    </row>
    <row r="1088" spans="1:20" s="1" customFormat="1">
      <c r="A1088" s="21"/>
      <c r="B1088"/>
      <c r="C1088" s="53"/>
      <c r="D1088"/>
      <c r="E1088" s="21"/>
      <c r="F1088" s="16"/>
      <c r="G1088" s="16"/>
      <c r="S1088" s="44"/>
      <c r="T1088" s="50"/>
    </row>
    <row r="1089" spans="1:20" s="1" customFormat="1">
      <c r="A1089" s="21"/>
      <c r="B1089"/>
      <c r="C1089" s="53"/>
      <c r="D1089"/>
      <c r="E1089" s="21"/>
      <c r="F1089" s="16"/>
      <c r="G1089" s="16"/>
      <c r="S1089" s="44"/>
      <c r="T1089" s="50"/>
    </row>
    <row r="1090" spans="1:20" s="1" customFormat="1">
      <c r="A1090" s="21"/>
      <c r="B1090"/>
      <c r="C1090" s="53"/>
      <c r="D1090"/>
      <c r="E1090" s="21"/>
      <c r="F1090" s="16"/>
      <c r="G1090" s="16"/>
      <c r="S1090" s="44"/>
      <c r="T1090" s="50"/>
    </row>
    <row r="1091" spans="1:20" s="1" customFormat="1">
      <c r="A1091" s="21"/>
      <c r="B1091"/>
      <c r="C1091" s="53"/>
      <c r="D1091"/>
      <c r="E1091" s="21"/>
      <c r="F1091" s="16"/>
      <c r="G1091" s="16"/>
      <c r="S1091" s="44"/>
      <c r="T1091" s="50"/>
    </row>
    <row r="1092" spans="1:20" s="1" customFormat="1">
      <c r="A1092" s="21"/>
      <c r="B1092"/>
      <c r="C1092" s="53"/>
      <c r="D1092"/>
      <c r="E1092" s="21"/>
      <c r="F1092" s="16"/>
      <c r="G1092" s="16"/>
      <c r="S1092" s="44"/>
      <c r="T1092" s="50"/>
    </row>
    <row r="1093" spans="1:20" s="1" customFormat="1">
      <c r="A1093" s="21"/>
      <c r="B1093"/>
      <c r="C1093" s="53"/>
      <c r="D1093"/>
      <c r="E1093" s="21"/>
      <c r="F1093" s="16"/>
      <c r="G1093" s="16"/>
      <c r="S1093" s="44"/>
      <c r="T1093" s="50"/>
    </row>
    <row r="1094" spans="1:20" s="1" customFormat="1">
      <c r="A1094" s="76"/>
      <c r="C1094" s="60"/>
      <c r="E1094" s="76"/>
      <c r="S1094" s="44"/>
      <c r="T1094" s="50"/>
    </row>
    <row r="1095" spans="1:20" s="1" customFormat="1">
      <c r="A1095" s="21"/>
      <c r="B1095"/>
      <c r="C1095" s="53"/>
      <c r="D1095"/>
      <c r="E1095" s="21"/>
      <c r="F1095" s="16"/>
      <c r="G1095" s="16"/>
      <c r="S1095" s="44"/>
      <c r="T1095" s="50"/>
    </row>
    <row r="1096" spans="1:20" s="1" customFormat="1">
      <c r="A1096" s="21"/>
      <c r="B1096"/>
      <c r="C1096" s="53"/>
      <c r="D1096"/>
      <c r="E1096" s="21"/>
      <c r="F1096" s="16"/>
      <c r="G1096" s="16"/>
      <c r="S1096" s="44"/>
      <c r="T1096" s="50"/>
    </row>
    <row r="1097" spans="1:20" s="1" customFormat="1">
      <c r="A1097" s="21"/>
      <c r="B1097"/>
      <c r="C1097" s="53"/>
      <c r="D1097"/>
      <c r="E1097" s="21"/>
      <c r="F1097" s="16"/>
      <c r="G1097" s="16"/>
      <c r="S1097" s="44"/>
      <c r="T1097" s="50"/>
    </row>
    <row r="1098" spans="1:20" s="1" customFormat="1">
      <c r="A1098" s="21"/>
      <c r="B1098"/>
      <c r="C1098" s="53"/>
      <c r="D1098"/>
      <c r="E1098" s="21"/>
      <c r="F1098" s="16"/>
      <c r="G1098" s="16"/>
      <c r="S1098" s="44"/>
      <c r="T1098" s="50"/>
    </row>
    <row r="1099" spans="1:20" s="1" customFormat="1">
      <c r="A1099" s="21"/>
      <c r="B1099"/>
      <c r="C1099" s="53"/>
      <c r="D1099"/>
      <c r="E1099" s="21"/>
      <c r="F1099" s="16"/>
      <c r="G1099" s="16"/>
      <c r="S1099" s="44"/>
      <c r="T1099" s="50"/>
    </row>
    <row r="1100" spans="1:20" s="1" customFormat="1">
      <c r="A1100" s="21"/>
      <c r="B1100"/>
      <c r="C1100" s="53"/>
      <c r="D1100"/>
      <c r="E1100" s="21"/>
      <c r="F1100" s="16"/>
      <c r="G1100" s="16"/>
      <c r="S1100" s="44"/>
      <c r="T1100" s="50"/>
    </row>
    <row r="1101" spans="1:20" s="1" customFormat="1">
      <c r="A1101" s="21"/>
      <c r="B1101"/>
      <c r="C1101" s="53"/>
      <c r="D1101"/>
      <c r="E1101" s="21"/>
      <c r="F1101" s="16"/>
      <c r="G1101" s="16"/>
      <c r="S1101" s="44"/>
      <c r="T1101" s="50"/>
    </row>
    <row r="1102" spans="1:20" s="1" customFormat="1">
      <c r="A1102" s="21"/>
      <c r="B1102"/>
      <c r="C1102" s="53"/>
      <c r="D1102"/>
      <c r="E1102" s="21"/>
      <c r="F1102" s="16"/>
      <c r="G1102" s="16"/>
      <c r="S1102" s="44"/>
      <c r="T1102" s="50"/>
    </row>
    <row r="1103" spans="1:20" s="1" customFormat="1">
      <c r="A1103" s="21"/>
      <c r="B1103"/>
      <c r="C1103" s="53"/>
      <c r="D1103"/>
      <c r="E1103" s="21"/>
      <c r="F1103" s="16"/>
      <c r="G1103" s="16"/>
      <c r="S1103" s="44"/>
      <c r="T1103" s="50"/>
    </row>
    <row r="1104" spans="1:20" s="1" customFormat="1">
      <c r="A1104" s="21"/>
      <c r="B1104"/>
      <c r="C1104" s="53"/>
      <c r="D1104"/>
      <c r="E1104" s="21"/>
      <c r="F1104" s="16"/>
      <c r="G1104" s="16"/>
      <c r="S1104" s="44"/>
      <c r="T1104" s="50"/>
    </row>
    <row r="1105" spans="1:20" s="1" customFormat="1">
      <c r="A1105" s="21"/>
      <c r="B1105"/>
      <c r="C1105" s="53"/>
      <c r="D1105"/>
      <c r="E1105" s="21"/>
      <c r="F1105" s="16"/>
      <c r="G1105" s="16"/>
      <c r="S1105" s="44"/>
      <c r="T1105" s="50"/>
    </row>
    <row r="1106" spans="1:20" s="1" customFormat="1">
      <c r="A1106" s="21"/>
      <c r="B1106"/>
      <c r="C1106" s="53"/>
      <c r="D1106"/>
      <c r="E1106" s="21"/>
      <c r="F1106" s="16"/>
      <c r="G1106" s="16"/>
      <c r="S1106" s="44"/>
      <c r="T1106" s="50"/>
    </row>
    <row r="1107" spans="1:20" s="1" customFormat="1">
      <c r="A1107" s="21"/>
      <c r="B1107"/>
      <c r="C1107" s="53"/>
      <c r="D1107"/>
      <c r="E1107" s="21"/>
      <c r="F1107" s="16"/>
      <c r="G1107" s="16"/>
      <c r="S1107" s="44"/>
      <c r="T1107" s="50"/>
    </row>
    <row r="1108" spans="1:20" s="1" customFormat="1">
      <c r="A1108" s="21"/>
      <c r="B1108"/>
      <c r="C1108" s="53"/>
      <c r="D1108"/>
      <c r="E1108" s="21"/>
      <c r="F1108" s="16"/>
      <c r="G1108" s="16"/>
      <c r="S1108" s="44"/>
      <c r="T1108" s="50"/>
    </row>
    <row r="1109" spans="1:20" s="1" customFormat="1">
      <c r="A1109" s="76"/>
      <c r="C1109" s="60"/>
      <c r="E1109" s="76"/>
      <c r="S1109" s="44"/>
      <c r="T1109" s="50"/>
    </row>
    <row r="1110" spans="1:20" s="1" customFormat="1">
      <c r="A1110" s="76"/>
      <c r="C1110" s="60"/>
      <c r="E1110" s="76"/>
      <c r="S1110" s="44"/>
      <c r="T1110" s="50"/>
    </row>
    <row r="1111" spans="1:20" s="1" customFormat="1">
      <c r="A1111" s="21"/>
      <c r="B1111"/>
      <c r="C1111" s="53"/>
      <c r="D1111"/>
      <c r="E1111" s="21"/>
      <c r="F1111" s="16"/>
      <c r="G1111" s="16"/>
      <c r="S1111" s="44"/>
      <c r="T1111" s="50"/>
    </row>
    <row r="1112" spans="1:20" s="1" customFormat="1">
      <c r="A1112" s="21"/>
      <c r="B1112"/>
      <c r="C1112" s="53"/>
      <c r="D1112"/>
      <c r="E1112" s="21"/>
      <c r="F1112" s="16"/>
      <c r="G1112" s="16"/>
      <c r="S1112" s="44"/>
      <c r="T1112" s="50"/>
    </row>
    <row r="1113" spans="1:20" s="1" customFormat="1">
      <c r="A1113" s="21"/>
      <c r="B1113"/>
      <c r="C1113" s="53"/>
      <c r="D1113"/>
      <c r="E1113" s="21"/>
      <c r="F1113" s="16"/>
      <c r="G1113" s="16"/>
      <c r="S1113" s="44"/>
      <c r="T1113" s="50"/>
    </row>
    <row r="1114" spans="1:20" s="1" customFormat="1">
      <c r="A1114" s="21"/>
      <c r="B1114"/>
      <c r="C1114" s="53"/>
      <c r="D1114"/>
      <c r="E1114" s="21"/>
      <c r="F1114" s="16"/>
      <c r="G1114" s="16"/>
      <c r="S1114" s="44"/>
      <c r="T1114" s="50"/>
    </row>
    <row r="1115" spans="1:20" s="1" customFormat="1">
      <c r="A1115" s="21"/>
      <c r="B1115"/>
      <c r="C1115" s="53"/>
      <c r="D1115"/>
      <c r="E1115" s="21"/>
      <c r="F1115" s="16"/>
      <c r="G1115" s="16"/>
      <c r="S1115" s="44"/>
      <c r="T1115" s="50"/>
    </row>
    <row r="1116" spans="1:20" s="1" customFormat="1">
      <c r="A1116" s="21"/>
      <c r="B1116"/>
      <c r="C1116" s="53"/>
      <c r="D1116"/>
      <c r="E1116" s="21"/>
      <c r="F1116" s="16"/>
      <c r="G1116" s="16"/>
      <c r="S1116" s="44"/>
      <c r="T1116" s="50"/>
    </row>
    <row r="1117" spans="1:20" s="1" customFormat="1">
      <c r="A1117" s="21"/>
      <c r="B1117"/>
      <c r="C1117" s="53"/>
      <c r="D1117"/>
      <c r="E1117" s="21"/>
      <c r="F1117" s="16"/>
      <c r="G1117" s="16"/>
      <c r="S1117" s="44"/>
      <c r="T1117" s="50"/>
    </row>
    <row r="1118" spans="1:20" s="1" customFormat="1">
      <c r="A1118" s="21"/>
      <c r="B1118"/>
      <c r="C1118" s="53"/>
      <c r="D1118"/>
      <c r="E1118" s="21"/>
      <c r="F1118" s="16"/>
      <c r="G1118" s="16"/>
      <c r="S1118" s="44"/>
      <c r="T1118" s="50"/>
    </row>
    <row r="1119" spans="1:20" s="1" customFormat="1">
      <c r="A1119" s="21"/>
      <c r="B1119"/>
      <c r="C1119" s="53"/>
      <c r="D1119"/>
      <c r="E1119" s="21"/>
      <c r="F1119" s="16"/>
      <c r="G1119" s="16"/>
      <c r="S1119" s="44"/>
      <c r="T1119" s="50"/>
    </row>
    <row r="1120" spans="1:20" s="1" customFormat="1">
      <c r="A1120" s="21"/>
      <c r="B1120"/>
      <c r="C1120" s="53"/>
      <c r="D1120"/>
      <c r="E1120" s="21"/>
      <c r="F1120" s="16"/>
      <c r="G1120" s="16"/>
      <c r="S1120" s="44"/>
      <c r="T1120" s="50"/>
    </row>
    <row r="1121" spans="1:20" s="1" customFormat="1">
      <c r="A1121" s="21"/>
      <c r="B1121"/>
      <c r="C1121" s="53"/>
      <c r="D1121"/>
      <c r="E1121" s="21"/>
      <c r="F1121" s="16"/>
      <c r="G1121" s="16"/>
      <c r="S1121" s="44"/>
      <c r="T1121" s="50"/>
    </row>
    <row r="1122" spans="1:20" s="1" customFormat="1">
      <c r="A1122" s="21"/>
      <c r="B1122"/>
      <c r="C1122" s="53"/>
      <c r="D1122"/>
      <c r="E1122" s="21"/>
      <c r="F1122" s="16"/>
      <c r="G1122" s="16"/>
      <c r="S1122" s="44"/>
      <c r="T1122" s="50"/>
    </row>
    <row r="1123" spans="1:20" s="1" customFormat="1">
      <c r="A1123" s="21"/>
      <c r="B1123"/>
      <c r="C1123" s="53"/>
      <c r="D1123"/>
      <c r="E1123" s="21"/>
      <c r="F1123" s="16"/>
      <c r="G1123" s="16"/>
      <c r="S1123" s="44"/>
      <c r="T1123" s="50"/>
    </row>
    <row r="1124" spans="1:20" s="1" customFormat="1">
      <c r="A1124" s="21"/>
      <c r="B1124"/>
      <c r="C1124" s="53"/>
      <c r="D1124"/>
      <c r="E1124" s="21"/>
      <c r="F1124" s="16"/>
      <c r="G1124" s="16"/>
      <c r="S1124" s="44"/>
      <c r="T1124" s="50"/>
    </row>
    <row r="1125" spans="1:20" s="1" customFormat="1">
      <c r="A1125" s="21"/>
      <c r="B1125"/>
      <c r="C1125" s="53"/>
      <c r="D1125"/>
      <c r="E1125" s="21"/>
      <c r="F1125" s="16"/>
      <c r="G1125" s="16"/>
      <c r="S1125" s="44"/>
      <c r="T1125" s="50"/>
    </row>
    <row r="1126" spans="1:20" s="1" customFormat="1">
      <c r="A1126" s="21"/>
      <c r="B1126"/>
      <c r="C1126" s="53"/>
      <c r="D1126"/>
      <c r="E1126" s="21"/>
      <c r="F1126" s="16"/>
      <c r="G1126" s="16"/>
      <c r="S1126" s="44"/>
      <c r="T1126" s="50"/>
    </row>
    <row r="1127" spans="1:20" s="1" customFormat="1">
      <c r="A1127" s="21"/>
      <c r="B1127"/>
      <c r="C1127" s="53"/>
      <c r="D1127"/>
      <c r="E1127" s="21"/>
      <c r="F1127" s="16"/>
      <c r="G1127" s="16"/>
      <c r="S1127" s="44"/>
      <c r="T1127" s="50"/>
    </row>
  </sheetData>
  <sortState ref="A9:U495">
    <sortCondition ref="B9:B495"/>
  </sortState>
  <mergeCells count="12">
    <mergeCell ref="A1:E1"/>
    <mergeCell ref="A2:U2"/>
    <mergeCell ref="A4:U4"/>
    <mergeCell ref="B6:U6"/>
    <mergeCell ref="A499:U499"/>
    <mergeCell ref="A496:F496"/>
    <mergeCell ref="H527:J527"/>
    <mergeCell ref="A501:U501"/>
    <mergeCell ref="A520:U520"/>
    <mergeCell ref="A526:U526"/>
    <mergeCell ref="B518:F518"/>
    <mergeCell ref="A525:U525"/>
  </mergeCells>
  <pageMargins left="0.31" right="0.17" top="0.15748031496062992" bottom="0.31" header="0.19685039370078741" footer="0.17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MARÇO-2021</vt:lpstr>
      <vt:lpstr>'MARÇO-2021'!Área_de_Impressão</vt:lpstr>
      <vt:lpstr>'MARÇO-2021'!Títulos_de_Impressão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2024-02-05T19:06:05Z</cp:lastPrinted>
  <dcterms:created xsi:type="dcterms:W3CDTF">2018-11-07T13:25:58Z</dcterms:created>
  <dcterms:modified xsi:type="dcterms:W3CDTF">2024-02-05T19:06:32Z</dcterms:modified>
</cp:coreProperties>
</file>