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ABRIL-2021" sheetId="3" r:id="rId1"/>
  </sheets>
  <definedNames>
    <definedName name="_xlnm._FilterDatabase" localSheetId="0" hidden="1">'ABRIL-2021'!$A$12:$T$522</definedName>
    <definedName name="_xlnm.Print_Area" localSheetId="0">'ABRIL-2021'!$B$1:$T$554</definedName>
    <definedName name="_xlnm.Print_Titles" localSheetId="0">'ABRIL-2021'!$1:$12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31" i="3" l="1"/>
  <c r="T531" i="3" s="1"/>
  <c r="R532" i="3"/>
  <c r="T532" i="3" s="1"/>
  <c r="R533" i="3"/>
  <c r="T533" i="3" s="1"/>
  <c r="R534" i="3"/>
  <c r="T534" i="3" s="1"/>
  <c r="R535" i="3"/>
  <c r="T535" i="3" s="1"/>
  <c r="R536" i="3"/>
  <c r="T536" i="3" s="1"/>
  <c r="R537" i="3"/>
  <c r="T537" i="3" s="1"/>
  <c r="R538" i="3"/>
  <c r="T538" i="3" s="1"/>
  <c r="R540" i="3"/>
  <c r="T540" i="3" s="1"/>
  <c r="R541" i="3"/>
  <c r="T541" i="3" s="1"/>
  <c r="R542" i="3"/>
  <c r="T542" i="3" s="1"/>
  <c r="R543" i="3"/>
  <c r="T543" i="3" s="1"/>
  <c r="G539" i="3"/>
  <c r="R539" i="3" s="1"/>
  <c r="T539" i="3" s="1"/>
  <c r="R530" i="3"/>
  <c r="R14" i="3"/>
  <c r="T14" i="3" s="1"/>
  <c r="R15" i="3"/>
  <c r="T15" i="3" s="1"/>
  <c r="R16" i="3"/>
  <c r="T16" i="3" s="1"/>
  <c r="R17" i="3"/>
  <c r="T17" i="3" s="1"/>
  <c r="R18" i="3"/>
  <c r="T18" i="3" s="1"/>
  <c r="R19" i="3"/>
  <c r="R20" i="3"/>
  <c r="T20" i="3" s="1"/>
  <c r="R21" i="3"/>
  <c r="T21" i="3" s="1"/>
  <c r="R22" i="3"/>
  <c r="T22" i="3" s="1"/>
  <c r="R23" i="3"/>
  <c r="T23" i="3" s="1"/>
  <c r="R24" i="3"/>
  <c r="T24" i="3" s="1"/>
  <c r="R25" i="3"/>
  <c r="T25" i="3" s="1"/>
  <c r="R26" i="3"/>
  <c r="T26" i="3" s="1"/>
  <c r="R27" i="3"/>
  <c r="T27" i="3" s="1"/>
  <c r="R28" i="3"/>
  <c r="T28" i="3" s="1"/>
  <c r="R29" i="3"/>
  <c r="T29" i="3" s="1"/>
  <c r="R30" i="3"/>
  <c r="T30" i="3" s="1"/>
  <c r="R31" i="3"/>
  <c r="T31" i="3" s="1"/>
  <c r="R32" i="3"/>
  <c r="T32" i="3" s="1"/>
  <c r="R33" i="3"/>
  <c r="T33" i="3" s="1"/>
  <c r="R34" i="3"/>
  <c r="T34" i="3" s="1"/>
  <c r="R35" i="3"/>
  <c r="T35" i="3" s="1"/>
  <c r="R36" i="3"/>
  <c r="T36" i="3" s="1"/>
  <c r="R37" i="3"/>
  <c r="T37" i="3" s="1"/>
  <c r="R38" i="3"/>
  <c r="T38" i="3" s="1"/>
  <c r="R39" i="3"/>
  <c r="T39" i="3" s="1"/>
  <c r="R40" i="3"/>
  <c r="T40" i="3" s="1"/>
  <c r="R41" i="3"/>
  <c r="T41" i="3" s="1"/>
  <c r="R42" i="3"/>
  <c r="T42" i="3" s="1"/>
  <c r="R43" i="3"/>
  <c r="T43" i="3" s="1"/>
  <c r="R44" i="3"/>
  <c r="T44" i="3" s="1"/>
  <c r="R45" i="3"/>
  <c r="T45" i="3" s="1"/>
  <c r="R46" i="3"/>
  <c r="T46" i="3" s="1"/>
  <c r="R47" i="3"/>
  <c r="T47" i="3" s="1"/>
  <c r="R48" i="3"/>
  <c r="T48" i="3" s="1"/>
  <c r="R49" i="3"/>
  <c r="T49" i="3" s="1"/>
  <c r="R50" i="3"/>
  <c r="T50" i="3" s="1"/>
  <c r="R51" i="3"/>
  <c r="T51" i="3" s="1"/>
  <c r="R52" i="3"/>
  <c r="T52" i="3" s="1"/>
  <c r="R53" i="3"/>
  <c r="T53" i="3" s="1"/>
  <c r="R54" i="3"/>
  <c r="T54" i="3" s="1"/>
  <c r="R55" i="3"/>
  <c r="T55" i="3" s="1"/>
  <c r="R56" i="3"/>
  <c r="T56" i="3" s="1"/>
  <c r="R57" i="3"/>
  <c r="T57" i="3" s="1"/>
  <c r="R58" i="3"/>
  <c r="T58" i="3" s="1"/>
  <c r="R59" i="3"/>
  <c r="T59" i="3" s="1"/>
  <c r="R60" i="3"/>
  <c r="T60" i="3" s="1"/>
  <c r="R61" i="3"/>
  <c r="T61" i="3" s="1"/>
  <c r="R62" i="3"/>
  <c r="T62" i="3" s="1"/>
  <c r="R63" i="3"/>
  <c r="T63" i="3" s="1"/>
  <c r="R64" i="3"/>
  <c r="T64" i="3" s="1"/>
  <c r="R65" i="3"/>
  <c r="T65" i="3" s="1"/>
  <c r="R66" i="3"/>
  <c r="T66" i="3" s="1"/>
  <c r="R67" i="3"/>
  <c r="T67" i="3" s="1"/>
  <c r="R68" i="3"/>
  <c r="T68" i="3" s="1"/>
  <c r="R69" i="3"/>
  <c r="T69" i="3" s="1"/>
  <c r="R70" i="3"/>
  <c r="T70" i="3" s="1"/>
  <c r="R71" i="3"/>
  <c r="T71" i="3" s="1"/>
  <c r="R72" i="3"/>
  <c r="T72" i="3" s="1"/>
  <c r="R73" i="3"/>
  <c r="T73" i="3" s="1"/>
  <c r="R74" i="3"/>
  <c r="T74" i="3" s="1"/>
  <c r="R75" i="3"/>
  <c r="T75" i="3" s="1"/>
  <c r="R76" i="3"/>
  <c r="T76" i="3" s="1"/>
  <c r="R77" i="3"/>
  <c r="T77" i="3" s="1"/>
  <c r="R78" i="3"/>
  <c r="T78" i="3" s="1"/>
  <c r="R79" i="3"/>
  <c r="T79" i="3" s="1"/>
  <c r="R80" i="3"/>
  <c r="T80" i="3" s="1"/>
  <c r="R81" i="3"/>
  <c r="T81" i="3" s="1"/>
  <c r="R82" i="3"/>
  <c r="T82" i="3" s="1"/>
  <c r="R83" i="3"/>
  <c r="T83" i="3" s="1"/>
  <c r="R84" i="3"/>
  <c r="T84" i="3" s="1"/>
  <c r="R85" i="3"/>
  <c r="T85" i="3" s="1"/>
  <c r="R86" i="3"/>
  <c r="T86" i="3" s="1"/>
  <c r="R87" i="3"/>
  <c r="T87" i="3" s="1"/>
  <c r="R88" i="3"/>
  <c r="T88" i="3" s="1"/>
  <c r="R89" i="3"/>
  <c r="T89" i="3" s="1"/>
  <c r="R90" i="3"/>
  <c r="T90" i="3" s="1"/>
  <c r="R91" i="3"/>
  <c r="T91" i="3" s="1"/>
  <c r="R92" i="3"/>
  <c r="T92" i="3" s="1"/>
  <c r="R93" i="3"/>
  <c r="T93" i="3" s="1"/>
  <c r="R94" i="3"/>
  <c r="T94" i="3" s="1"/>
  <c r="R95" i="3"/>
  <c r="T95" i="3" s="1"/>
  <c r="R96" i="3"/>
  <c r="T96" i="3" s="1"/>
  <c r="R97" i="3"/>
  <c r="T97" i="3" s="1"/>
  <c r="R98" i="3"/>
  <c r="T98" i="3" s="1"/>
  <c r="R99" i="3"/>
  <c r="T99" i="3" s="1"/>
  <c r="R100" i="3"/>
  <c r="T100" i="3" s="1"/>
  <c r="R101" i="3"/>
  <c r="T101" i="3" s="1"/>
  <c r="R102" i="3"/>
  <c r="T102" i="3" s="1"/>
  <c r="R103" i="3"/>
  <c r="T103" i="3" s="1"/>
  <c r="R104" i="3"/>
  <c r="T104" i="3" s="1"/>
  <c r="R105" i="3"/>
  <c r="T105" i="3" s="1"/>
  <c r="R106" i="3"/>
  <c r="T106" i="3" s="1"/>
  <c r="R107" i="3"/>
  <c r="T107" i="3" s="1"/>
  <c r="R108" i="3"/>
  <c r="T108" i="3" s="1"/>
  <c r="R109" i="3"/>
  <c r="T109" i="3" s="1"/>
  <c r="R110" i="3"/>
  <c r="T110" i="3" s="1"/>
  <c r="R111" i="3"/>
  <c r="T111" i="3" s="1"/>
  <c r="R112" i="3"/>
  <c r="T112" i="3" s="1"/>
  <c r="R113" i="3"/>
  <c r="T113" i="3" s="1"/>
  <c r="R114" i="3"/>
  <c r="T114" i="3" s="1"/>
  <c r="R115" i="3"/>
  <c r="T115" i="3" s="1"/>
  <c r="R116" i="3"/>
  <c r="T116" i="3" s="1"/>
  <c r="R117" i="3"/>
  <c r="T117" i="3" s="1"/>
  <c r="R118" i="3"/>
  <c r="T118" i="3" s="1"/>
  <c r="R119" i="3"/>
  <c r="T119" i="3" s="1"/>
  <c r="R120" i="3"/>
  <c r="T120" i="3" s="1"/>
  <c r="R121" i="3"/>
  <c r="T121" i="3" s="1"/>
  <c r="R122" i="3"/>
  <c r="T122" i="3" s="1"/>
  <c r="R123" i="3"/>
  <c r="T123" i="3" s="1"/>
  <c r="R124" i="3"/>
  <c r="T124" i="3" s="1"/>
  <c r="R125" i="3"/>
  <c r="T125" i="3" s="1"/>
  <c r="R126" i="3"/>
  <c r="T126" i="3" s="1"/>
  <c r="R127" i="3"/>
  <c r="T127" i="3" s="1"/>
  <c r="R128" i="3"/>
  <c r="T128" i="3" s="1"/>
  <c r="R129" i="3"/>
  <c r="T129" i="3" s="1"/>
  <c r="R130" i="3"/>
  <c r="T130" i="3" s="1"/>
  <c r="R131" i="3"/>
  <c r="T131" i="3" s="1"/>
  <c r="R132" i="3"/>
  <c r="T132" i="3" s="1"/>
  <c r="R133" i="3"/>
  <c r="T133" i="3" s="1"/>
  <c r="R134" i="3"/>
  <c r="T134" i="3" s="1"/>
  <c r="R135" i="3"/>
  <c r="T135" i="3" s="1"/>
  <c r="R136" i="3"/>
  <c r="T136" i="3" s="1"/>
  <c r="R137" i="3"/>
  <c r="T137" i="3" s="1"/>
  <c r="R138" i="3"/>
  <c r="T138" i="3" s="1"/>
  <c r="R139" i="3"/>
  <c r="T139" i="3" s="1"/>
  <c r="R140" i="3"/>
  <c r="T140" i="3" s="1"/>
  <c r="R141" i="3"/>
  <c r="T141" i="3" s="1"/>
  <c r="R142" i="3"/>
  <c r="T142" i="3" s="1"/>
  <c r="R143" i="3"/>
  <c r="T143" i="3" s="1"/>
  <c r="R144" i="3"/>
  <c r="T144" i="3" s="1"/>
  <c r="R145" i="3"/>
  <c r="T145" i="3" s="1"/>
  <c r="R146" i="3"/>
  <c r="T146" i="3" s="1"/>
  <c r="R147" i="3"/>
  <c r="T147" i="3" s="1"/>
  <c r="R148" i="3"/>
  <c r="T148" i="3" s="1"/>
  <c r="R149" i="3"/>
  <c r="T149" i="3" s="1"/>
  <c r="R150" i="3"/>
  <c r="T150" i="3" s="1"/>
  <c r="R151" i="3"/>
  <c r="T151" i="3" s="1"/>
  <c r="R152" i="3"/>
  <c r="T152" i="3" s="1"/>
  <c r="R153" i="3"/>
  <c r="T153" i="3" s="1"/>
  <c r="R154" i="3"/>
  <c r="T154" i="3" s="1"/>
  <c r="R155" i="3"/>
  <c r="T155" i="3" s="1"/>
  <c r="R156" i="3"/>
  <c r="T156" i="3" s="1"/>
  <c r="R157" i="3"/>
  <c r="T157" i="3" s="1"/>
  <c r="R158" i="3"/>
  <c r="T158" i="3" s="1"/>
  <c r="R159" i="3"/>
  <c r="T159" i="3" s="1"/>
  <c r="R160" i="3"/>
  <c r="T160" i="3" s="1"/>
  <c r="R161" i="3"/>
  <c r="T161" i="3" s="1"/>
  <c r="R162" i="3"/>
  <c r="T162" i="3" s="1"/>
  <c r="R163" i="3"/>
  <c r="T163" i="3" s="1"/>
  <c r="R164" i="3"/>
  <c r="T164" i="3" s="1"/>
  <c r="R165" i="3"/>
  <c r="T165" i="3" s="1"/>
  <c r="R166" i="3"/>
  <c r="T166" i="3" s="1"/>
  <c r="R167" i="3"/>
  <c r="T167" i="3" s="1"/>
  <c r="R168" i="3"/>
  <c r="T168" i="3" s="1"/>
  <c r="R169" i="3"/>
  <c r="T169" i="3" s="1"/>
  <c r="R170" i="3"/>
  <c r="T170" i="3" s="1"/>
  <c r="R171" i="3"/>
  <c r="T171" i="3" s="1"/>
  <c r="R172" i="3"/>
  <c r="T172" i="3" s="1"/>
  <c r="R173" i="3"/>
  <c r="T173" i="3" s="1"/>
  <c r="R174" i="3"/>
  <c r="T174" i="3" s="1"/>
  <c r="R175" i="3"/>
  <c r="T175" i="3" s="1"/>
  <c r="R176" i="3"/>
  <c r="T176" i="3" s="1"/>
  <c r="R177" i="3"/>
  <c r="T177" i="3" s="1"/>
  <c r="R178" i="3"/>
  <c r="T178" i="3" s="1"/>
  <c r="R179" i="3"/>
  <c r="T179" i="3" s="1"/>
  <c r="R180" i="3"/>
  <c r="T180" i="3" s="1"/>
  <c r="R181" i="3"/>
  <c r="T181" i="3" s="1"/>
  <c r="R182" i="3"/>
  <c r="T182" i="3" s="1"/>
  <c r="R183" i="3"/>
  <c r="T183" i="3" s="1"/>
  <c r="R184" i="3"/>
  <c r="T184" i="3" s="1"/>
  <c r="R185" i="3"/>
  <c r="T185" i="3" s="1"/>
  <c r="R186" i="3"/>
  <c r="T186" i="3" s="1"/>
  <c r="R187" i="3"/>
  <c r="T187" i="3" s="1"/>
  <c r="R188" i="3"/>
  <c r="T188" i="3" s="1"/>
  <c r="R189" i="3"/>
  <c r="T189" i="3" s="1"/>
  <c r="R190" i="3"/>
  <c r="T190" i="3" s="1"/>
  <c r="R191" i="3"/>
  <c r="T191" i="3" s="1"/>
  <c r="R192" i="3"/>
  <c r="T192" i="3" s="1"/>
  <c r="R193" i="3"/>
  <c r="T193" i="3" s="1"/>
  <c r="R194" i="3"/>
  <c r="T194" i="3" s="1"/>
  <c r="R195" i="3"/>
  <c r="T195" i="3" s="1"/>
  <c r="R196" i="3"/>
  <c r="T196" i="3" s="1"/>
  <c r="R197" i="3"/>
  <c r="T197" i="3" s="1"/>
  <c r="R198" i="3"/>
  <c r="T198" i="3" s="1"/>
  <c r="R199" i="3"/>
  <c r="T199" i="3" s="1"/>
  <c r="R200" i="3"/>
  <c r="T200" i="3" s="1"/>
  <c r="R201" i="3"/>
  <c r="T201" i="3" s="1"/>
  <c r="R202" i="3"/>
  <c r="T202" i="3" s="1"/>
  <c r="R203" i="3"/>
  <c r="T203" i="3" s="1"/>
  <c r="R204" i="3"/>
  <c r="T204" i="3" s="1"/>
  <c r="R205" i="3"/>
  <c r="T205" i="3" s="1"/>
  <c r="R206" i="3"/>
  <c r="T206" i="3" s="1"/>
  <c r="R207" i="3"/>
  <c r="T207" i="3" s="1"/>
  <c r="R208" i="3"/>
  <c r="T208" i="3" s="1"/>
  <c r="R209" i="3"/>
  <c r="T209" i="3" s="1"/>
  <c r="R210" i="3"/>
  <c r="T210" i="3" s="1"/>
  <c r="R211" i="3"/>
  <c r="T211" i="3" s="1"/>
  <c r="R212" i="3"/>
  <c r="T212" i="3" s="1"/>
  <c r="R213" i="3"/>
  <c r="T213" i="3" s="1"/>
  <c r="R214" i="3"/>
  <c r="T214" i="3" s="1"/>
  <c r="R215" i="3"/>
  <c r="T215" i="3" s="1"/>
  <c r="R216" i="3"/>
  <c r="T216" i="3" s="1"/>
  <c r="R217" i="3"/>
  <c r="T217" i="3" s="1"/>
  <c r="R218" i="3"/>
  <c r="T218" i="3" s="1"/>
  <c r="R219" i="3"/>
  <c r="T219" i="3" s="1"/>
  <c r="R220" i="3"/>
  <c r="T220" i="3" s="1"/>
  <c r="R221" i="3"/>
  <c r="T221" i="3" s="1"/>
  <c r="R222" i="3"/>
  <c r="T222" i="3" s="1"/>
  <c r="R223" i="3"/>
  <c r="T223" i="3" s="1"/>
  <c r="R224" i="3"/>
  <c r="T224" i="3" s="1"/>
  <c r="R225" i="3"/>
  <c r="T225" i="3" s="1"/>
  <c r="R226" i="3"/>
  <c r="T226" i="3" s="1"/>
  <c r="R227" i="3"/>
  <c r="T227" i="3" s="1"/>
  <c r="R228" i="3"/>
  <c r="T228" i="3" s="1"/>
  <c r="R229" i="3"/>
  <c r="T229" i="3" s="1"/>
  <c r="R230" i="3"/>
  <c r="T230" i="3" s="1"/>
  <c r="R231" i="3"/>
  <c r="T231" i="3" s="1"/>
  <c r="R232" i="3"/>
  <c r="T232" i="3" s="1"/>
  <c r="R233" i="3"/>
  <c r="T233" i="3" s="1"/>
  <c r="R234" i="3"/>
  <c r="T234" i="3" s="1"/>
  <c r="R235" i="3"/>
  <c r="T235" i="3" s="1"/>
  <c r="R236" i="3"/>
  <c r="T236" i="3" s="1"/>
  <c r="R237" i="3"/>
  <c r="T237" i="3" s="1"/>
  <c r="R238" i="3"/>
  <c r="T238" i="3" s="1"/>
  <c r="R239" i="3"/>
  <c r="T239" i="3" s="1"/>
  <c r="R240" i="3"/>
  <c r="T240" i="3" s="1"/>
  <c r="R241" i="3"/>
  <c r="T241" i="3" s="1"/>
  <c r="R242" i="3"/>
  <c r="T242" i="3" s="1"/>
  <c r="R243" i="3"/>
  <c r="T243" i="3" s="1"/>
  <c r="R244" i="3"/>
  <c r="T244" i="3" s="1"/>
  <c r="R245" i="3"/>
  <c r="T245" i="3" s="1"/>
  <c r="R246" i="3"/>
  <c r="T246" i="3" s="1"/>
  <c r="R247" i="3"/>
  <c r="T247" i="3" s="1"/>
  <c r="R248" i="3"/>
  <c r="T248" i="3" s="1"/>
  <c r="R249" i="3"/>
  <c r="T249" i="3" s="1"/>
  <c r="R250" i="3"/>
  <c r="T250" i="3" s="1"/>
  <c r="R251" i="3"/>
  <c r="T251" i="3" s="1"/>
  <c r="R252" i="3"/>
  <c r="T252" i="3" s="1"/>
  <c r="R253" i="3"/>
  <c r="T253" i="3" s="1"/>
  <c r="R254" i="3"/>
  <c r="T254" i="3" s="1"/>
  <c r="R255" i="3"/>
  <c r="T255" i="3" s="1"/>
  <c r="R256" i="3"/>
  <c r="T256" i="3" s="1"/>
  <c r="R257" i="3"/>
  <c r="T257" i="3" s="1"/>
  <c r="R258" i="3"/>
  <c r="T258" i="3" s="1"/>
  <c r="R259" i="3"/>
  <c r="T259" i="3" s="1"/>
  <c r="R260" i="3"/>
  <c r="T260" i="3" s="1"/>
  <c r="R261" i="3"/>
  <c r="T261" i="3" s="1"/>
  <c r="R262" i="3"/>
  <c r="T262" i="3" s="1"/>
  <c r="R263" i="3"/>
  <c r="T263" i="3" s="1"/>
  <c r="R264" i="3"/>
  <c r="T264" i="3" s="1"/>
  <c r="R265" i="3"/>
  <c r="T265" i="3" s="1"/>
  <c r="R266" i="3"/>
  <c r="T266" i="3" s="1"/>
  <c r="R267" i="3"/>
  <c r="T267" i="3" s="1"/>
  <c r="R268" i="3"/>
  <c r="T268" i="3" s="1"/>
  <c r="R269" i="3"/>
  <c r="T269" i="3" s="1"/>
  <c r="R270" i="3"/>
  <c r="T270" i="3" s="1"/>
  <c r="R271" i="3"/>
  <c r="T271" i="3" s="1"/>
  <c r="R272" i="3"/>
  <c r="T272" i="3" s="1"/>
  <c r="R273" i="3"/>
  <c r="T273" i="3" s="1"/>
  <c r="R274" i="3"/>
  <c r="T274" i="3" s="1"/>
  <c r="R275" i="3"/>
  <c r="T275" i="3" s="1"/>
  <c r="R276" i="3"/>
  <c r="T276" i="3" s="1"/>
  <c r="R277" i="3"/>
  <c r="T277" i="3" s="1"/>
  <c r="R278" i="3"/>
  <c r="T278" i="3" s="1"/>
  <c r="R279" i="3"/>
  <c r="T279" i="3" s="1"/>
  <c r="R280" i="3"/>
  <c r="T280" i="3" s="1"/>
  <c r="R281" i="3"/>
  <c r="T281" i="3" s="1"/>
  <c r="R282" i="3"/>
  <c r="T282" i="3" s="1"/>
  <c r="R283" i="3"/>
  <c r="T283" i="3" s="1"/>
  <c r="R284" i="3"/>
  <c r="T284" i="3" s="1"/>
  <c r="R285" i="3"/>
  <c r="T285" i="3" s="1"/>
  <c r="R286" i="3"/>
  <c r="T286" i="3" s="1"/>
  <c r="R287" i="3"/>
  <c r="T287" i="3" s="1"/>
  <c r="R288" i="3"/>
  <c r="T288" i="3" s="1"/>
  <c r="R289" i="3"/>
  <c r="T289" i="3" s="1"/>
  <c r="R290" i="3"/>
  <c r="T290" i="3" s="1"/>
  <c r="R291" i="3"/>
  <c r="T291" i="3" s="1"/>
  <c r="R292" i="3"/>
  <c r="T292" i="3" s="1"/>
  <c r="R293" i="3"/>
  <c r="T293" i="3" s="1"/>
  <c r="R294" i="3"/>
  <c r="T294" i="3" s="1"/>
  <c r="R295" i="3"/>
  <c r="T295" i="3" s="1"/>
  <c r="R296" i="3"/>
  <c r="T296" i="3" s="1"/>
  <c r="R297" i="3"/>
  <c r="T297" i="3" s="1"/>
  <c r="R298" i="3"/>
  <c r="T298" i="3" s="1"/>
  <c r="R299" i="3"/>
  <c r="T299" i="3" s="1"/>
  <c r="R300" i="3"/>
  <c r="T300" i="3" s="1"/>
  <c r="R301" i="3"/>
  <c r="T301" i="3" s="1"/>
  <c r="R302" i="3"/>
  <c r="T302" i="3" s="1"/>
  <c r="R303" i="3"/>
  <c r="T303" i="3" s="1"/>
  <c r="R304" i="3"/>
  <c r="T304" i="3" s="1"/>
  <c r="R305" i="3"/>
  <c r="T305" i="3" s="1"/>
  <c r="R306" i="3"/>
  <c r="T306" i="3" s="1"/>
  <c r="R307" i="3"/>
  <c r="T307" i="3" s="1"/>
  <c r="R308" i="3"/>
  <c r="T308" i="3" s="1"/>
  <c r="R309" i="3"/>
  <c r="T309" i="3" s="1"/>
  <c r="R310" i="3"/>
  <c r="T310" i="3" s="1"/>
  <c r="R311" i="3"/>
  <c r="T311" i="3" s="1"/>
  <c r="R312" i="3"/>
  <c r="T312" i="3" s="1"/>
  <c r="R313" i="3"/>
  <c r="T313" i="3" s="1"/>
  <c r="R314" i="3"/>
  <c r="T314" i="3" s="1"/>
  <c r="R315" i="3"/>
  <c r="T315" i="3" s="1"/>
  <c r="R316" i="3"/>
  <c r="T316" i="3" s="1"/>
  <c r="R317" i="3"/>
  <c r="T317" i="3" s="1"/>
  <c r="R318" i="3"/>
  <c r="T318" i="3" s="1"/>
  <c r="R319" i="3"/>
  <c r="T319" i="3" s="1"/>
  <c r="R320" i="3"/>
  <c r="T320" i="3" s="1"/>
  <c r="R321" i="3"/>
  <c r="T321" i="3" s="1"/>
  <c r="R322" i="3"/>
  <c r="T322" i="3" s="1"/>
  <c r="R323" i="3"/>
  <c r="T323" i="3" s="1"/>
  <c r="R324" i="3"/>
  <c r="T324" i="3" s="1"/>
  <c r="R325" i="3"/>
  <c r="T325" i="3" s="1"/>
  <c r="R326" i="3"/>
  <c r="T326" i="3" s="1"/>
  <c r="R327" i="3"/>
  <c r="T327" i="3" s="1"/>
  <c r="R328" i="3"/>
  <c r="T328" i="3" s="1"/>
  <c r="R329" i="3"/>
  <c r="T329" i="3" s="1"/>
  <c r="R330" i="3"/>
  <c r="T330" i="3" s="1"/>
  <c r="R331" i="3"/>
  <c r="T331" i="3" s="1"/>
  <c r="R332" i="3"/>
  <c r="T332" i="3" s="1"/>
  <c r="R333" i="3"/>
  <c r="T333" i="3" s="1"/>
  <c r="R334" i="3"/>
  <c r="T334" i="3" s="1"/>
  <c r="R335" i="3"/>
  <c r="T335" i="3" s="1"/>
  <c r="R336" i="3"/>
  <c r="T336" i="3" s="1"/>
  <c r="R337" i="3"/>
  <c r="T337" i="3" s="1"/>
  <c r="R338" i="3"/>
  <c r="T338" i="3" s="1"/>
  <c r="R339" i="3"/>
  <c r="T339" i="3" s="1"/>
  <c r="R340" i="3"/>
  <c r="T340" i="3" s="1"/>
  <c r="R341" i="3"/>
  <c r="T341" i="3" s="1"/>
  <c r="R342" i="3"/>
  <c r="T342" i="3" s="1"/>
  <c r="R343" i="3"/>
  <c r="T343" i="3" s="1"/>
  <c r="R344" i="3"/>
  <c r="T344" i="3" s="1"/>
  <c r="R345" i="3"/>
  <c r="T345" i="3" s="1"/>
  <c r="R346" i="3"/>
  <c r="T346" i="3" s="1"/>
  <c r="R347" i="3"/>
  <c r="T347" i="3" s="1"/>
  <c r="R348" i="3"/>
  <c r="T348" i="3" s="1"/>
  <c r="R349" i="3"/>
  <c r="T349" i="3" s="1"/>
  <c r="R350" i="3"/>
  <c r="T350" i="3" s="1"/>
  <c r="R351" i="3"/>
  <c r="T351" i="3" s="1"/>
  <c r="R352" i="3"/>
  <c r="T352" i="3" s="1"/>
  <c r="R353" i="3"/>
  <c r="T353" i="3" s="1"/>
  <c r="R354" i="3"/>
  <c r="T354" i="3" s="1"/>
  <c r="R355" i="3"/>
  <c r="T355" i="3" s="1"/>
  <c r="R356" i="3"/>
  <c r="T356" i="3" s="1"/>
  <c r="R357" i="3"/>
  <c r="T357" i="3" s="1"/>
  <c r="R358" i="3"/>
  <c r="T358" i="3" s="1"/>
  <c r="R359" i="3"/>
  <c r="T359" i="3" s="1"/>
  <c r="R360" i="3"/>
  <c r="T360" i="3" s="1"/>
  <c r="R361" i="3"/>
  <c r="T361" i="3" s="1"/>
  <c r="R362" i="3"/>
  <c r="T362" i="3" s="1"/>
  <c r="R363" i="3"/>
  <c r="T363" i="3" s="1"/>
  <c r="R364" i="3"/>
  <c r="T364" i="3" s="1"/>
  <c r="R365" i="3"/>
  <c r="T365" i="3" s="1"/>
  <c r="R366" i="3"/>
  <c r="T366" i="3" s="1"/>
  <c r="R367" i="3"/>
  <c r="T367" i="3" s="1"/>
  <c r="R368" i="3"/>
  <c r="T368" i="3" s="1"/>
  <c r="R369" i="3"/>
  <c r="T369" i="3" s="1"/>
  <c r="R370" i="3"/>
  <c r="T370" i="3" s="1"/>
  <c r="R371" i="3"/>
  <c r="T371" i="3" s="1"/>
  <c r="R372" i="3"/>
  <c r="T372" i="3" s="1"/>
  <c r="R373" i="3"/>
  <c r="T373" i="3" s="1"/>
  <c r="R374" i="3"/>
  <c r="T374" i="3" s="1"/>
  <c r="R375" i="3"/>
  <c r="T375" i="3" s="1"/>
  <c r="R376" i="3"/>
  <c r="T376" i="3" s="1"/>
  <c r="R377" i="3"/>
  <c r="T377" i="3" s="1"/>
  <c r="R378" i="3"/>
  <c r="T378" i="3" s="1"/>
  <c r="R379" i="3"/>
  <c r="T379" i="3" s="1"/>
  <c r="R380" i="3"/>
  <c r="T380" i="3" s="1"/>
  <c r="R381" i="3"/>
  <c r="T381" i="3" s="1"/>
  <c r="R382" i="3"/>
  <c r="T382" i="3" s="1"/>
  <c r="R383" i="3"/>
  <c r="T383" i="3" s="1"/>
  <c r="R384" i="3"/>
  <c r="T384" i="3" s="1"/>
  <c r="R385" i="3"/>
  <c r="T385" i="3" s="1"/>
  <c r="R386" i="3"/>
  <c r="T386" i="3" s="1"/>
  <c r="R387" i="3"/>
  <c r="T387" i="3" s="1"/>
  <c r="R388" i="3"/>
  <c r="T388" i="3" s="1"/>
  <c r="R389" i="3"/>
  <c r="T389" i="3" s="1"/>
  <c r="R390" i="3"/>
  <c r="T390" i="3" s="1"/>
  <c r="R391" i="3"/>
  <c r="T391" i="3" s="1"/>
  <c r="R392" i="3"/>
  <c r="T392" i="3" s="1"/>
  <c r="R393" i="3"/>
  <c r="T393" i="3" s="1"/>
  <c r="R394" i="3"/>
  <c r="T394" i="3" s="1"/>
  <c r="R395" i="3"/>
  <c r="T395" i="3" s="1"/>
  <c r="R396" i="3"/>
  <c r="T396" i="3" s="1"/>
  <c r="R397" i="3"/>
  <c r="T397" i="3" s="1"/>
  <c r="R398" i="3"/>
  <c r="T398" i="3" s="1"/>
  <c r="R399" i="3"/>
  <c r="T399" i="3" s="1"/>
  <c r="R400" i="3"/>
  <c r="T400" i="3" s="1"/>
  <c r="R401" i="3"/>
  <c r="T401" i="3" s="1"/>
  <c r="R402" i="3"/>
  <c r="T402" i="3" s="1"/>
  <c r="R403" i="3"/>
  <c r="T403" i="3" s="1"/>
  <c r="R404" i="3"/>
  <c r="T404" i="3" s="1"/>
  <c r="R405" i="3"/>
  <c r="T405" i="3" s="1"/>
  <c r="R406" i="3"/>
  <c r="T406" i="3" s="1"/>
  <c r="R407" i="3"/>
  <c r="T407" i="3" s="1"/>
  <c r="R408" i="3"/>
  <c r="T408" i="3" s="1"/>
  <c r="R409" i="3"/>
  <c r="T409" i="3" s="1"/>
  <c r="R410" i="3"/>
  <c r="T410" i="3" s="1"/>
  <c r="R411" i="3"/>
  <c r="T411" i="3" s="1"/>
  <c r="R412" i="3"/>
  <c r="T412" i="3" s="1"/>
  <c r="R413" i="3"/>
  <c r="T413" i="3" s="1"/>
  <c r="R414" i="3"/>
  <c r="T414" i="3" s="1"/>
  <c r="R415" i="3"/>
  <c r="T415" i="3" s="1"/>
  <c r="R416" i="3"/>
  <c r="T416" i="3" s="1"/>
  <c r="R417" i="3"/>
  <c r="T417" i="3" s="1"/>
  <c r="R418" i="3"/>
  <c r="T418" i="3" s="1"/>
  <c r="R419" i="3"/>
  <c r="T419" i="3" s="1"/>
  <c r="R420" i="3"/>
  <c r="T420" i="3" s="1"/>
  <c r="R421" i="3"/>
  <c r="T421" i="3" s="1"/>
  <c r="R422" i="3"/>
  <c r="T422" i="3" s="1"/>
  <c r="R423" i="3"/>
  <c r="T423" i="3" s="1"/>
  <c r="R424" i="3"/>
  <c r="T424" i="3" s="1"/>
  <c r="R425" i="3"/>
  <c r="T425" i="3" s="1"/>
  <c r="R426" i="3"/>
  <c r="T426" i="3" s="1"/>
  <c r="R427" i="3"/>
  <c r="T427" i="3" s="1"/>
  <c r="R428" i="3"/>
  <c r="T428" i="3" s="1"/>
  <c r="R429" i="3"/>
  <c r="T429" i="3" s="1"/>
  <c r="R430" i="3"/>
  <c r="T430" i="3" s="1"/>
  <c r="R431" i="3"/>
  <c r="T431" i="3" s="1"/>
  <c r="R432" i="3"/>
  <c r="T432" i="3" s="1"/>
  <c r="R433" i="3"/>
  <c r="T433" i="3" s="1"/>
  <c r="R434" i="3"/>
  <c r="T434" i="3" s="1"/>
  <c r="R435" i="3"/>
  <c r="T435" i="3" s="1"/>
  <c r="R436" i="3"/>
  <c r="T436" i="3" s="1"/>
  <c r="R437" i="3"/>
  <c r="T437" i="3" s="1"/>
  <c r="R438" i="3"/>
  <c r="T438" i="3" s="1"/>
  <c r="R439" i="3"/>
  <c r="T439" i="3" s="1"/>
  <c r="R440" i="3"/>
  <c r="T440" i="3" s="1"/>
  <c r="R441" i="3"/>
  <c r="T441" i="3" s="1"/>
  <c r="R442" i="3"/>
  <c r="T442" i="3" s="1"/>
  <c r="R443" i="3"/>
  <c r="T443" i="3" s="1"/>
  <c r="R444" i="3"/>
  <c r="T444" i="3" s="1"/>
  <c r="R445" i="3"/>
  <c r="T445" i="3" s="1"/>
  <c r="R446" i="3"/>
  <c r="T446" i="3" s="1"/>
  <c r="R447" i="3"/>
  <c r="T447" i="3" s="1"/>
  <c r="R448" i="3"/>
  <c r="T448" i="3" s="1"/>
  <c r="R449" i="3"/>
  <c r="T449" i="3" s="1"/>
  <c r="R450" i="3"/>
  <c r="T450" i="3" s="1"/>
  <c r="R451" i="3"/>
  <c r="T451" i="3" s="1"/>
  <c r="R452" i="3"/>
  <c r="T452" i="3" s="1"/>
  <c r="R453" i="3"/>
  <c r="T453" i="3" s="1"/>
  <c r="R454" i="3"/>
  <c r="T454" i="3" s="1"/>
  <c r="R455" i="3"/>
  <c r="T455" i="3" s="1"/>
  <c r="R456" i="3"/>
  <c r="T456" i="3" s="1"/>
  <c r="R457" i="3"/>
  <c r="T457" i="3" s="1"/>
  <c r="R458" i="3"/>
  <c r="T458" i="3" s="1"/>
  <c r="R459" i="3"/>
  <c r="T459" i="3" s="1"/>
  <c r="R460" i="3"/>
  <c r="T460" i="3" s="1"/>
  <c r="R461" i="3"/>
  <c r="T461" i="3" s="1"/>
  <c r="R462" i="3"/>
  <c r="T462" i="3" s="1"/>
  <c r="R463" i="3"/>
  <c r="T463" i="3" s="1"/>
  <c r="R464" i="3"/>
  <c r="T464" i="3" s="1"/>
  <c r="R465" i="3"/>
  <c r="T465" i="3" s="1"/>
  <c r="R466" i="3"/>
  <c r="T466" i="3" s="1"/>
  <c r="R467" i="3"/>
  <c r="T467" i="3" s="1"/>
  <c r="R468" i="3"/>
  <c r="T468" i="3" s="1"/>
  <c r="R469" i="3"/>
  <c r="T469" i="3" s="1"/>
  <c r="R470" i="3"/>
  <c r="T470" i="3" s="1"/>
  <c r="R471" i="3"/>
  <c r="T471" i="3" s="1"/>
  <c r="R472" i="3"/>
  <c r="T472" i="3" s="1"/>
  <c r="R473" i="3"/>
  <c r="T473" i="3" s="1"/>
  <c r="R474" i="3"/>
  <c r="T474" i="3" s="1"/>
  <c r="R475" i="3"/>
  <c r="T475" i="3" s="1"/>
  <c r="R476" i="3"/>
  <c r="T476" i="3" s="1"/>
  <c r="R477" i="3"/>
  <c r="T477" i="3" s="1"/>
  <c r="R478" i="3"/>
  <c r="T478" i="3" s="1"/>
  <c r="R479" i="3"/>
  <c r="T479" i="3" s="1"/>
  <c r="R480" i="3"/>
  <c r="T480" i="3" s="1"/>
  <c r="R481" i="3"/>
  <c r="T481" i="3" s="1"/>
  <c r="R482" i="3"/>
  <c r="T482" i="3" s="1"/>
  <c r="R483" i="3"/>
  <c r="T483" i="3" s="1"/>
  <c r="R484" i="3"/>
  <c r="T484" i="3" s="1"/>
  <c r="R485" i="3"/>
  <c r="T485" i="3" s="1"/>
  <c r="R486" i="3"/>
  <c r="T486" i="3" s="1"/>
  <c r="R487" i="3"/>
  <c r="T487" i="3" s="1"/>
  <c r="R488" i="3"/>
  <c r="T488" i="3" s="1"/>
  <c r="R489" i="3"/>
  <c r="T489" i="3" s="1"/>
  <c r="R490" i="3"/>
  <c r="T490" i="3" s="1"/>
  <c r="R491" i="3"/>
  <c r="T491" i="3" s="1"/>
  <c r="R492" i="3"/>
  <c r="T492" i="3" s="1"/>
  <c r="R493" i="3"/>
  <c r="T493" i="3" s="1"/>
  <c r="R494" i="3"/>
  <c r="T494" i="3" s="1"/>
  <c r="R495" i="3"/>
  <c r="T495" i="3" s="1"/>
  <c r="R496" i="3"/>
  <c r="T496" i="3" s="1"/>
  <c r="R497" i="3"/>
  <c r="T497" i="3" s="1"/>
  <c r="R498" i="3"/>
  <c r="T498" i="3" s="1"/>
  <c r="R499" i="3"/>
  <c r="T499" i="3" s="1"/>
  <c r="R500" i="3"/>
  <c r="T500" i="3" s="1"/>
  <c r="R501" i="3"/>
  <c r="T501" i="3" s="1"/>
  <c r="R502" i="3"/>
  <c r="T502" i="3" s="1"/>
  <c r="R503" i="3"/>
  <c r="T503" i="3" s="1"/>
  <c r="R504" i="3"/>
  <c r="T504" i="3" s="1"/>
  <c r="R505" i="3"/>
  <c r="T505" i="3" s="1"/>
  <c r="R506" i="3"/>
  <c r="T506" i="3" s="1"/>
  <c r="R507" i="3"/>
  <c r="T507" i="3" s="1"/>
  <c r="R508" i="3"/>
  <c r="T508" i="3" s="1"/>
  <c r="R509" i="3"/>
  <c r="T509" i="3" s="1"/>
  <c r="R510" i="3"/>
  <c r="T510" i="3" s="1"/>
  <c r="R511" i="3"/>
  <c r="T511" i="3" s="1"/>
  <c r="R512" i="3"/>
  <c r="T512" i="3" s="1"/>
  <c r="R513" i="3"/>
  <c r="T513" i="3" s="1"/>
  <c r="R514" i="3"/>
  <c r="T514" i="3" s="1"/>
  <c r="R515" i="3"/>
  <c r="T515" i="3" s="1"/>
  <c r="R516" i="3"/>
  <c r="T516" i="3" s="1"/>
  <c r="R517" i="3"/>
  <c r="T517" i="3" s="1"/>
  <c r="R518" i="3"/>
  <c r="T518" i="3" s="1"/>
  <c r="R519" i="3"/>
  <c r="T519" i="3" s="1"/>
  <c r="R520" i="3"/>
  <c r="T520" i="3" s="1"/>
  <c r="R521" i="3"/>
  <c r="T521" i="3" s="1"/>
  <c r="R13" i="3"/>
  <c r="R522" i="3" l="1"/>
  <c r="T19" i="3"/>
  <c r="T530" i="3"/>
  <c r="H544" i="3"/>
  <c r="I544" i="3"/>
  <c r="J544" i="3"/>
  <c r="K544" i="3"/>
  <c r="L544" i="3"/>
  <c r="M544" i="3"/>
  <c r="N544" i="3"/>
  <c r="O544" i="3"/>
  <c r="P544" i="3"/>
  <c r="Q544" i="3"/>
  <c r="R544" i="3"/>
  <c r="S544" i="3"/>
  <c r="G544" i="3"/>
  <c r="H522" i="3"/>
  <c r="I522" i="3"/>
  <c r="J522" i="3"/>
  <c r="K522" i="3"/>
  <c r="L522" i="3"/>
  <c r="M522" i="3"/>
  <c r="N522" i="3"/>
  <c r="O522" i="3"/>
  <c r="P522" i="3"/>
  <c r="Q522" i="3"/>
  <c r="S522" i="3"/>
  <c r="G522" i="3"/>
  <c r="T13" i="3"/>
  <c r="T544" i="3" l="1"/>
  <c r="T522" i="3"/>
</calcChain>
</file>

<file path=xl/sharedStrings.xml><?xml version="1.0" encoding="utf-8"?>
<sst xmlns="http://schemas.openxmlformats.org/spreadsheetml/2006/main" count="2564" uniqueCount="653">
  <si>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</si>
  <si>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</si>
  <si>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</si>
  <si>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</si>
  <si>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</si>
  <si>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</si>
  <si>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</si>
  <si>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</si>
  <si>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</si>
  <si>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</si>
  <si>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</si>
  <si>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</si>
  <si>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</si>
  <si>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</si>
  <si>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</si>
  <si>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</si>
  <si>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</si>
  <si>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</si>
  <si>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</si>
  <si>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</si>
  <si>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</si>
  <si>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</si>
  <si>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</si>
  <si>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</si>
  <si>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</si>
  <si>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</si>
  <si>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</si>
  <si>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</si>
  <si>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</si>
  <si>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</si>
  <si>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</si>
  <si>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</si>
  <si>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</si>
  <si>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</si>
  <si>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</si>
  <si>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</si>
  <si>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</si>
  <si>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</si>
  <si>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</si>
  <si>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</si>
  <si>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</si>
  <si>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</si>
  <si>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</si>
  <si>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</si>
  <si>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</si>
  <si>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</si>
  <si>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</si>
  <si>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</si>
  <si>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</si>
  <si>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</si>
  <si>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</si>
  <si>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</si>
  <si>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</si>
  <si>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</si>
  <si>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</si>
  <si>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</si>
  <si>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</si>
  <si>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</si>
  <si>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</si>
  <si>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</si>
  <si>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</si>
  <si>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</si>
  <si>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</si>
  <si>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</si>
  <si>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</si>
  <si>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</si>
  <si>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</si>
  <si>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</si>
  <si>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</si>
  <si>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</si>
  <si>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</si>
  <si>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</si>
  <si>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</si>
  <si>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</si>
  <si>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</si>
  <si>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</si>
  <si>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</si>
  <si>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</si>
  <si>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</si>
  <si>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</si>
  <si>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</si>
  <si>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</si>
  <si>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</si>
  <si>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</si>
  <si>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</si>
  <si>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</si>
  <si>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</si>
  <si>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</si>
  <si>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</si>
  <si>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</si>
  <si>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</si>
  <si>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</si>
  <si>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</si>
  <si>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</si>
  <si>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</si>
  <si>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</si>
  <si>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</si>
  <si>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</si>
  <si>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</si>
  <si>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</si>
  <si>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</si>
  <si>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</si>
  <si>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</si>
  <si>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</si>
  <si>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</si>
  <si>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</si>
  <si>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</si>
  <si>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</si>
  <si>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</si>
  <si>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</si>
  <si>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</si>
  <si>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</si>
  <si>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</si>
  <si>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</si>
  <si>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</si>
  <si>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</si>
  <si>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</si>
  <si>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</si>
  <si>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</si>
  <si>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</si>
  <si>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</si>
  <si>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</si>
  <si>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</si>
  <si>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</si>
  <si>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</si>
  <si>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</si>
  <si>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</si>
  <si>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</si>
  <si>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</si>
  <si>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</si>
  <si>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</si>
  <si>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</si>
  <si>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</si>
  <si>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</si>
  <si>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</si>
  <si>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</si>
  <si>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</si>
  <si>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</si>
  <si>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</si>
  <si>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</si>
  <si>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</si>
  <si>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</si>
  <si>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</si>
  <si>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</si>
  <si>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</si>
  <si>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</si>
  <si>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</si>
  <si>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</si>
  <si>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</si>
  <si>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</si>
  <si>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</si>
  <si>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</si>
  <si>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</si>
  <si>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</si>
  <si>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</si>
  <si>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</si>
  <si>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</si>
  <si>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</si>
  <si>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</si>
  <si>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</si>
  <si>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</si>
  <si>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</si>
  <si>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</si>
  <si>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</si>
  <si>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</si>
  <si>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</si>
  <si>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</si>
  <si>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</si>
  <si>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</si>
  <si>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</si>
  <si>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</si>
  <si>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</si>
  <si>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</si>
  <si>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</si>
  <si>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</si>
  <si>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</si>
  <si>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</si>
  <si>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</si>
  <si>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</si>
  <si>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</si>
  <si>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</si>
  <si>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</si>
  <si>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</si>
  <si>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</si>
  <si>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</si>
  <si>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</si>
  <si>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</si>
  <si>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</si>
  <si>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</si>
  <si>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</si>
  <si>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</si>
  <si>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</si>
  <si>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</si>
  <si>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</si>
  <si>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</si>
  <si>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</si>
  <si>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</si>
  <si>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</si>
  <si>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</si>
  <si>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</si>
  <si>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</si>
  <si>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</si>
  <si>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</si>
  <si>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</si>
  <si>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</si>
  <si>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</si>
  <si>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</si>
  <si>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</si>
  <si>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</si>
  <si>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</si>
  <si>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</si>
  <si>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</si>
  <si>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</si>
  <si>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</si>
  <si>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</si>
  <si>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</si>
  <si>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</si>
  <si>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</si>
  <si>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</si>
  <si>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</si>
  <si>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</si>
  <si>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</si>
  <si>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</si>
  <si>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</si>
  <si>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</si>
  <si>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</si>
  <si>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</si>
  <si>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</si>
  <si>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</si>
  <si>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</si>
  <si>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</si>
  <si>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</si>
  <si>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</si>
  <si>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</si>
  <si>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</si>
  <si>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</si>
  <si>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</si>
  <si>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</si>
  <si>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</si>
  <si>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</si>
  <si>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</si>
  <si>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</si>
  <si>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</si>
  <si>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</si>
  <si>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</si>
  <si>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</si>
  <si>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</si>
  <si>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</si>
  <si>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</si>
  <si>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</si>
  <si>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</si>
  <si>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</si>
  <si>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</si>
  <si>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</si>
  <si>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</si>
  <si>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</si>
  <si>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</si>
  <si>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</si>
  <si>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</si>
  <si>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</si>
  <si>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</si>
  <si>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</si>
  <si>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</si>
  <si>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</si>
  <si>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</si>
  <si>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</si>
  <si>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</si>
  <si>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</si>
  <si>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</si>
  <si>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</si>
  <si>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</si>
  <si>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</si>
  <si>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</si>
  <si>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</si>
  <si>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</si>
  <si>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</si>
  <si>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</si>
  <si>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</si>
  <si>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</si>
  <si>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</si>
  <si>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</si>
  <si>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</si>
  <si>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</si>
  <si>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</si>
  <si>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</si>
  <si>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</si>
  <si>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</si>
  <si>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</si>
  <si>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</si>
  <si>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</si>
  <si>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</si>
  <si>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</si>
  <si>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</si>
  <si>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</si>
  <si>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</si>
  <si>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</si>
  <si>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</si>
  <si>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</si>
  <si>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</si>
  <si>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</si>
  <si>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</si>
  <si>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</si>
  <si>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</si>
  <si>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</si>
  <si>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</si>
  <si>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</si>
  <si>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</si>
  <si>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</si>
  <si>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</si>
  <si>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</si>
  <si>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</si>
  <si>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</si>
  <si>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</si>
  <si>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</si>
  <si>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</si>
  <si>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</si>
  <si>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</si>
  <si>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</si>
  <si>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</si>
  <si>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</si>
  <si>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</si>
  <si>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</si>
  <si>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</si>
  <si>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</si>
  <si>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</si>
  <si>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</si>
  <si>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</si>
  <si>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</si>
  <si>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</si>
  <si>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</si>
  <si>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</si>
  <si>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</si>
  <si>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</si>
  <si>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</si>
  <si>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</si>
  <si>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</si>
  <si>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</si>
  <si>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</si>
  <si>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</si>
  <si>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</si>
  <si>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</si>
  <si>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</si>
  <si>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</si>
  <si>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</si>
  <si>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</si>
  <si>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</si>
  <si>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</si>
  <si>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</si>
  <si>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</si>
  <si>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</si>
  <si>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>COZINHEIRO (A) I</t>
  </si>
  <si>
    <t>COSTUREIRO (A) I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</si>
  <si>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</si>
  <si>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</si>
  <si>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</si>
  <si>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</si>
  <si>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</si>
  <si>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</si>
  <si>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</si>
  <si>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</si>
  <si>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</si>
  <si>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>ASSESSOR ESPECIAL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</si>
  <si>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</si>
  <si>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</si>
  <si>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</si>
  <si>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</si>
  <si>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</si>
  <si>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</si>
  <si>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>TÉCNICO DE ENFERMAGEM I</t>
  </si>
  <si>
    <t xml:space="preserve">WISLEY FERNANDES DA SILVA        </t>
  </si>
  <si>
    <t>MOTORISTA (A) I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</si>
  <si>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</si>
  <si>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</si>
  <si>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</si>
  <si>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</si>
  <si>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</si>
  <si>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</si>
  <si>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</si>
  <si>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</si>
  <si>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</si>
  <si>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</si>
  <si>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</si>
  <si>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</si>
  <si>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>TÉCNICO DE ENFERMAGEM III</t>
  </si>
  <si>
    <t>COORDENADOR (A)</t>
  </si>
  <si>
    <t>CHEFE DE GABINETE</t>
  </si>
  <si>
    <t>SALÁRIO MENSAL 
+ 
SALÁRIO FAMÍLIA</t>
  </si>
  <si>
    <t>ELIANE KATIA FERNANDES DE SOUZA</t>
  </si>
  <si>
    <t xml:space="preserve">MARILIA ARAUJO SILVA             </t>
  </si>
  <si>
    <t>MOTORISTA (A) III</t>
  </si>
  <si>
    <t>G</t>
  </si>
  <si>
    <t xml:space="preserve">KELIA DIAS DE MORAES ROSA      </t>
  </si>
  <si>
    <t>KELLY RAYANE MOREIRA DOS SANTOS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</si>
  <si>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</si>
  <si>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</si>
  <si>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</si>
  <si>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</si>
  <si>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</si>
  <si>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</si>
  <si>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ASSESSOR ESPECIAL DE CAPACITAÇÃO - TUTOR</t>
  </si>
  <si>
    <t>MARIA DO SOCORRO PARANHOS ALVES</t>
  </si>
  <si>
    <t>GUSTAVO ARAUJO DOS SANTOS JUNIOR</t>
  </si>
  <si>
    <t>MARIA HELENA SOUSA MACHADO FERREIRA</t>
  </si>
  <si>
    <t>NUTRICIONISTA</t>
  </si>
  <si>
    <t>RENATA VALADARES DOS REIS VASQUES</t>
  </si>
  <si>
    <t>JORDANIA GABRIELA FALCAO VALADARES DUARTE DE LIMA</t>
  </si>
  <si>
    <t>ADOLAIR DIAS NETO JUNIOR</t>
  </si>
  <si>
    <t>ANALISTA DE CAMPO</t>
  </si>
  <si>
    <t>ADRIANA DAMASCENO RODRIGUES</t>
  </si>
  <si>
    <t>ADRIANA PEREIRA MENDES VIEIRA</t>
  </si>
  <si>
    <t>ADRIANE DE SOUZA VIEIRA</t>
  </si>
  <si>
    <t>ANALISTA DE SISTEMAS JÚNIOR</t>
  </si>
  <si>
    <t>ADRIELLY MOREIRA DE SOUSA RAMOS</t>
  </si>
  <si>
    <t>DIRETOR(A) GERAL</t>
  </si>
  <si>
    <t>B</t>
  </si>
  <si>
    <t>TÉCNICO ADMINISTRATIVO II</t>
  </si>
  <si>
    <t>ALEXANDRE RIBEIRO AQUINO</t>
  </si>
  <si>
    <t>ALEXÇA LUNA VITOR FERNANDES</t>
  </si>
  <si>
    <t>TÉCNICO ADMINISTRATIVO III</t>
  </si>
  <si>
    <t>C</t>
  </si>
  <si>
    <t>ALINE FERREIRA DA COSTA</t>
  </si>
  <si>
    <t>COMUNICÓLOGO</t>
  </si>
  <si>
    <t>AMANDA TOMAZ CARDOSO</t>
  </si>
  <si>
    <t>ANA CAROLINA SILVA GUIMARAES XAVIER</t>
  </si>
  <si>
    <t>ANA CRISTINA MARTINS DA SILVA</t>
  </si>
  <si>
    <t>ANA PAULA RODRIGUES BATISTA</t>
  </si>
  <si>
    <t>ANAIS ALMEIDA DE SIQUEIRA</t>
  </si>
  <si>
    <t>TÉCNICO DE MANUTENÇÃO</t>
  </si>
  <si>
    <t>ANALISTA ADMINISTRATIVO PLENO</t>
  </si>
  <si>
    <t>ANDREIA APARECIDA BATISTA GONÇALVES</t>
  </si>
  <si>
    <t>PSICÓLOGO (A) JÚNIOR</t>
  </si>
  <si>
    <t>ANDRESSA FONSECA PEREIRA PIRES</t>
  </si>
  <si>
    <t>ENGENHEIRO (A) CIVIL</t>
  </si>
  <si>
    <t>MOTORISTA (A) II</t>
  </si>
  <si>
    <t>ANIVIA PEREIRA DE OLIVEIRA</t>
  </si>
  <si>
    <t>AUXILIAR ADMINISTRATIVO I</t>
  </si>
  <si>
    <t>CONTADOR (A) PLENO</t>
  </si>
  <si>
    <t>AUXILIAR DE SERVIÇOS GERAIS II</t>
  </si>
  <si>
    <t>AUXILIAR EM SAÚDE BUCAL</t>
  </si>
  <si>
    <t>ARIEL FERREIRA NUNES</t>
  </si>
  <si>
    <t>BEATRIZ RODRIGUES RUFINO DE CASTRO</t>
  </si>
  <si>
    <t>AUXILIAR DE SERVIÇOS GERAIS III</t>
  </si>
  <si>
    <t>E</t>
  </si>
  <si>
    <t>CAMILLA DE SOUZA CARVALHO</t>
  </si>
  <si>
    <t>BORDADEIRA ARTESÃ</t>
  </si>
  <si>
    <t>CAROLINA ROBERTA DE LELES ROCHA</t>
  </si>
  <si>
    <t>F</t>
  </si>
  <si>
    <t>INSTRUTOR (A) II</t>
  </si>
  <si>
    <t>G-6HS</t>
  </si>
  <si>
    <t>CLAUDIA CRISTINA BORGES DE SOUZA</t>
  </si>
  <si>
    <t>CLAUDIO FERREIRA BARBOSA</t>
  </si>
  <si>
    <t>CLEIDE MATA DIAS DE OLIVEIRA</t>
  </si>
  <si>
    <t>PSICÓLOGO (A) SÊNIOR</t>
  </si>
  <si>
    <t>CRISTIANE RODRIGUES FERREIRA</t>
  </si>
  <si>
    <t>CRISTIANE VAZ ATAIDE INOCENTE</t>
  </si>
  <si>
    <t>COZINHEIRO (A) II</t>
  </si>
  <si>
    <t>ANALISTA DE SISTEMAS PLENO</t>
  </si>
  <si>
    <t>CONSULTOR JURÍDICO</t>
  </si>
  <si>
    <t>DANIELLY BAILAO MOREIRA</t>
  </si>
  <si>
    <t>DANILLO RODRIGUES DA SILVA</t>
  </si>
  <si>
    <t>DANILO GONCALVES COSTA</t>
  </si>
  <si>
    <t>ASSESSOR ESPECIAL DE CAPACITAÇÃO - GESTOR CONTEÚDO</t>
  </si>
  <si>
    <t>CONTADOR (A) SÊNIOR</t>
  </si>
  <si>
    <t>ADMINISTRADOR (A) PLENO</t>
  </si>
  <si>
    <t>DENISE ROSA LEITE</t>
  </si>
  <si>
    <t>DILVANETE FRANCA MACHADO</t>
  </si>
  <si>
    <t>ADVOGADO PLENO</t>
  </si>
  <si>
    <t>D</t>
  </si>
  <si>
    <t>CUIDADOR DE IDOSOS II</t>
  </si>
  <si>
    <t>DOLIMARCIO SOUZA PEREIRA</t>
  </si>
  <si>
    <t>ENFERMEIRO (A) PLENO</t>
  </si>
  <si>
    <t>DOUGLAS RIBEIRO GUIMARAES</t>
  </si>
  <si>
    <t>ASSISTENTE SOCIAL SÊNIOR</t>
  </si>
  <si>
    <t>EDINA MARIA ROCHA LIMA</t>
  </si>
  <si>
    <t>EDUARDO CESAR DIAMANTE</t>
  </si>
  <si>
    <t>EDUARDO MARTINS DA SILVA JUNIOR</t>
  </si>
  <si>
    <t>ELANIA SILVA ARAUJO ROSA</t>
  </si>
  <si>
    <t>ELIANE SANTOS MARTINS SARAIVA</t>
  </si>
  <si>
    <t>ELIENE MARIA DE SOUZA</t>
  </si>
  <si>
    <t>ELISANGELA FERREIRA LIER DIAS</t>
  </si>
  <si>
    <t>JORNALISTA</t>
  </si>
  <si>
    <t>ELISMENNIA APARECIDA OLIVEIRA</t>
  </si>
  <si>
    <t>ELITON CARLOS ALVES MARTINS</t>
  </si>
  <si>
    <t>ASSISTENTE SOCIAL PLENO</t>
  </si>
  <si>
    <t>ENY ALVES DE SOUZA</t>
  </si>
  <si>
    <t>ERICA CRISTINA RUFINO FERREIRA</t>
  </si>
  <si>
    <t>INSTRUTOR (A) I</t>
  </si>
  <si>
    <t>FABIANA SANTANA COSTA</t>
  </si>
  <si>
    <t>FABRICIO MARIANO DA SILVA</t>
  </si>
  <si>
    <t>FABRICIO VIEIRA DA SILVA</t>
  </si>
  <si>
    <t>FELIPE FERRARI GUILHERME</t>
  </si>
  <si>
    <t>FERNANDA GEORGIA PASSOS PARRIAO</t>
  </si>
  <si>
    <t>FERNANDA MARIA DE MACEDO</t>
  </si>
  <si>
    <t>FLAVIANE LEMOS RIBEIRO</t>
  </si>
  <si>
    <t>FLAVIO VINICIUS FRANCISCO CAVALCANTE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</si>
  <si>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</si>
  <si>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</si>
  <si>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</si>
  <si>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</si>
  <si>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</si>
  <si>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</si>
  <si>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G-4HS</t>
  </si>
  <si>
    <t>GOIANIRA IARA GUIMARAES</t>
  </si>
  <si>
    <t>GREIS PEREIRA DOS SANTOS</t>
  </si>
  <si>
    <t>GUSTAVO MACHADO DA MOTA</t>
  </si>
  <si>
    <t>HEBER BATISTA DA SILVA</t>
  </si>
  <si>
    <t>FOTÓGRAFO (A)</t>
  </si>
  <si>
    <t>HENYA CRISTINA PESSOA MORAIS DA SILVA</t>
  </si>
  <si>
    <t>HUMBERTO BARBOSA DE LEMOS</t>
  </si>
  <si>
    <t>HUMBERTO MARTINS ALVES</t>
  </si>
  <si>
    <t>PSICÓLOGO (A) PLENO</t>
  </si>
  <si>
    <t>INGRID GUIMARAES MARTINS</t>
  </si>
  <si>
    <t>IONE DA SILVA LEMOS</t>
  </si>
  <si>
    <t>ANALISTA ADMINISTRATIVO SÊNIOR</t>
  </si>
  <si>
    <t>ISADORA SOUZA FERREIRA</t>
  </si>
  <si>
    <t>DIRETOR DE AÇÕES SOCIAIS</t>
  </si>
  <si>
    <t>JEANNY DE FREITAS CAETANO</t>
  </si>
  <si>
    <t>JOAO PAULO DE LIMA COSTA</t>
  </si>
  <si>
    <t>JOAO VICTOR MARIANO BARBOSA INACIO LAURIANO</t>
  </si>
  <si>
    <t>JOAO VICTOR SILVESTRE BORGES</t>
  </si>
  <si>
    <t>JOELICE ROSA DE OLIVEIRA COELHO</t>
  </si>
  <si>
    <t>JOELITA XAVIER DA ROCHA</t>
  </si>
  <si>
    <t>JORDANA OLIVEIRA E SILVA LEAL</t>
  </si>
  <si>
    <t>JORDANY HILARIO CORINTO</t>
  </si>
  <si>
    <t>ANALISTA DE REDES E DE COM. DE DADOS - PLENO</t>
  </si>
  <si>
    <t>JOSEANE LARA DE SOUZA SANTOS</t>
  </si>
  <si>
    <t>JOSEANE LIMA FERREIRA</t>
  </si>
  <si>
    <t>JOSIMAR MORAIS DOS SANTOS</t>
  </si>
  <si>
    <t>JUCILEIA FERREIRA DA SILVA</t>
  </si>
  <si>
    <t>ODONTÓLOGO (A)</t>
  </si>
  <si>
    <t>JULIANNY LAUREN DE OLIVEIRA SALES</t>
  </si>
  <si>
    <t>JULIANO RODRIGUES DE SOUZA</t>
  </si>
  <si>
    <t>KAROLAINY GEANELLI DA SILVA</t>
  </si>
  <si>
    <t>ASSESSOR DE DIRETORIA</t>
  </si>
  <si>
    <t>KATIA KENIA SOUSA LOPES</t>
  </si>
  <si>
    <t>KENIA PATRICIA PASSOS</t>
  </si>
  <si>
    <t>LARIZA VALOES CARVALHO</t>
  </si>
  <si>
    <t>LEILA CHNAIDERMAN AQUILINO</t>
  </si>
  <si>
    <t>FISIOTERAPEUTA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</si>
  <si>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</si>
  <si>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</si>
  <si>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</si>
  <si>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</si>
  <si>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</si>
  <si>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</si>
  <si>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</si>
  <si>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</si>
  <si>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</si>
  <si>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</si>
  <si>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</si>
  <si>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ADVOGADO JÚNIOR</t>
  </si>
  <si>
    <t>LUIS FERNANDO OLIVEIRA DE MORAIS</t>
  </si>
  <si>
    <t>MANOEL DE JESUS</t>
  </si>
  <si>
    <t>MARA REGINA DOS SANTOS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</si>
  <si>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</si>
  <si>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</si>
  <si>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</si>
  <si>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</si>
  <si>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</si>
  <si>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DE JESUS OLIVEIRA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</si>
  <si>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</si>
  <si>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</si>
  <si>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</si>
  <si>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</si>
  <si>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</si>
  <si>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</si>
  <si>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</si>
  <si>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</si>
  <si>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CUIDADOR DE IDOSOS III</t>
  </si>
  <si>
    <t>MARILENE DAVID RIBEIRO</t>
  </si>
  <si>
    <t>MARILIA ANDRADE DA ROCHA</t>
  </si>
  <si>
    <t>COZINHEIRO (A) III</t>
  </si>
  <si>
    <t>MARINA RODRIGUES ABREU SILVA</t>
  </si>
  <si>
    <t>MARIZETE NUNES RODRIGUES ARAUJO</t>
  </si>
  <si>
    <t>MARQUERONE RODRIGUES TAVARES</t>
  </si>
  <si>
    <t>MEDSON SILVA DOS SANTOS</t>
  </si>
  <si>
    <t>MICHELE RODRIGUES DE JESUS</t>
  </si>
  <si>
    <t>MICHELLY DE LORETO RIBEIRO</t>
  </si>
  <si>
    <t>MILENA CRISTINA DE OLIVEIRA SANTOS</t>
  </si>
  <si>
    <t>MILENE SANTOS DA COSTA</t>
  </si>
  <si>
    <t>ADVOGADO SÊNIOR</t>
  </si>
  <si>
    <t>MONICA MOREIRA CARDOSO</t>
  </si>
  <si>
    <t>NAIRA DE ARAUJO PEREIRA</t>
  </si>
  <si>
    <t>NATALIA TANDAYA GRANDI</t>
  </si>
  <si>
    <t>NATALLIE PEREIRA MUNDIM</t>
  </si>
  <si>
    <t>NATHALIA ASSIS DE ALMEIDA</t>
  </si>
  <si>
    <t>NATHALIA SIQUEIRA BRANDAO</t>
  </si>
  <si>
    <t>NEUZA TEREZINHA MARQUES</t>
  </si>
  <si>
    <t>ASSISTENTE ADMINISTRATIVO 2</t>
  </si>
  <si>
    <t>NILZA MENDES VIEIRA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</si>
  <si>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</si>
  <si>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</si>
  <si>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</si>
  <si>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</si>
  <si>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</si>
  <si>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</si>
  <si>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</si>
  <si>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</si>
  <si>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</si>
  <si>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</si>
  <si>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</si>
  <si>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TÉCNICO EM SEGURANÇA DO TRABALHO</t>
  </si>
  <si>
    <t>RENATO CEZAR DA CUNHA</t>
  </si>
  <si>
    <t>RENATO DA CUNHA LIMA RASSI</t>
  </si>
  <si>
    <t>RODRIGO FERREIRA MENDONCA</t>
  </si>
  <si>
    <t>RODRIGO MARTINS DE AZEVEDO</t>
  </si>
  <si>
    <t>RODRIGO SALGUEIRO BARBOSA</t>
  </si>
  <si>
    <t>TÉCNICO DE ENFERMAGEM II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</si>
  <si>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</si>
  <si>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</si>
  <si>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</si>
  <si>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</si>
  <si>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</si>
  <si>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</si>
  <si>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</si>
  <si>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ROSIRENE DA LUZ FERREIRA</t>
  </si>
  <si>
    <t>SANTANA FARIAS DE FRANÇA</t>
  </si>
  <si>
    <t>SANTANA RIBEIRO DE MENEZES</t>
  </si>
  <si>
    <t>SARAH MATIAS DOS SANTOS</t>
  </si>
  <si>
    <t>SILVIA MORAES FARIA MONTEIRO BELEM</t>
  </si>
  <si>
    <t>SIMONE DA SILVA PEREIRA GOMES</t>
  </si>
  <si>
    <t>SIMONE DOS REIS SANTOS SILVA</t>
  </si>
  <si>
    <t>SUELY APARECIDA DE SOUZA</t>
  </si>
  <si>
    <t>SUELY AUGUSTO DE SOUZA SILVA</t>
  </si>
  <si>
    <t>TAISA CAROLINE DOS SANTOS MACHADO</t>
  </si>
  <si>
    <t>TALITA GANZAROLLI AMADOR</t>
  </si>
  <si>
    <t>ASSISTENTE ADMINISTRATIVO 4</t>
  </si>
  <si>
    <t>TATIANE ALVES DE SOUZA</t>
  </si>
  <si>
    <t>TATIELLY BORGES DA SILVA ABDON</t>
  </si>
  <si>
    <t>THAIS CRISTINE D OLIVEIRA BARBOSA</t>
  </si>
  <si>
    <t>THAIS GIRALDI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</si>
  <si>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</si>
  <si>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</si>
  <si>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</si>
  <si>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</si>
  <si>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</si>
  <si>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</si>
  <si>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ANALISTA DE REDES E DE COM. DE DADOS - JÚNIOR</t>
  </si>
  <si>
    <t>VITOR VITALIAO PASSOS</t>
  </si>
  <si>
    <t>BORDADOR INDUSTRIAL</t>
  </si>
  <si>
    <t>VITORIA SOUSA RAMALHO</t>
  </si>
  <si>
    <t>E-6HS</t>
  </si>
  <si>
    <t>WEDER SOUZA DE OLIVEIRA</t>
  </si>
  <si>
    <t>WEILA SANTOS DE LEMOS</t>
  </si>
  <si>
    <t>WHATYLA ARANTES DA COSTA</t>
  </si>
  <si>
    <t>WILLIAN SALES MACIEL</t>
  </si>
  <si>
    <t>YANNE STEPHANY LOPES CIRILO</t>
  </si>
  <si>
    <t>ZOROASTRO JOAO DE ABREU</t>
  </si>
  <si>
    <t xml:space="preserve"> RELAÇÃO MENSAL DOS EMPREGADOS COM OS RESPECTIVOS SALÁRIOS - ABRIL/2021</t>
  </si>
  <si>
    <t xml:space="preserve">ROSANY LOPES SANTOS                           </t>
  </si>
  <si>
    <t xml:space="preserve">TIAGO OLIVEIRA DE JESUS                       </t>
  </si>
  <si>
    <t>Goiânia, 07 de maio de 2021.</t>
  </si>
  <si>
    <t>DIRETOR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</si>
</sst>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6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3" fontId="2" fillId="2" borderId="1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4" fontId="0" fillId="0" borderId="0" xfId="0" applyNumberFormat="1"/>
    <xf numFmtId="43" fontId="3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 applyAlignment="1">
      <alignment horizontal="right" vertical="center"/>
    </xf>
    <xf numFmtId="43" fontId="0" fillId="0" borderId="0" xfId="0" applyNumberFormat="1"/>
    <xf numFmtId="43" fontId="3" fillId="0" borderId="0" xfId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1329114</xdr:colOff>
      <xdr:row>0</xdr:row>
      <xdr:rowOff>165229</xdr:rowOff>
    </xdr:from>
    <xdr:to>
      <xdr:col>9</xdr:col>
      <xdr:colOff>150780</xdr:colOff>
      <xdr:row>4</xdr:row>
      <xdr:rowOff>113556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9614" y="165229"/>
          <a:ext cx="2710107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23"/>
  <sheetViews>
    <sheetView tabSelected="1" topLeftCell="B1" zoomScale="85" zoomScaleNormal="85" zoomScaleSheetLayoutView="55" workbookViewId="0">
      <selection activeCell="B12" sqref="B12"/>
    </sheetView>
  </sheetViews>
  <sheetFormatPr defaultColWidth="7.7109375" defaultRowHeight="14.1" customHeight="1"/>
  <cols>
    <col min="1" max="1" width="10.85546875" style="21" hidden="1" customWidth="1"/>
    <col min="2" max="2" width="52.7109375" bestFit="1" customWidth="1"/>
    <col min="3" max="3" width="53.5703125" bestFit="1" customWidth="1"/>
    <col min="4" max="4" width="10.7109375" style="21" bestFit="1" customWidth="1"/>
    <col min="5" max="5" width="22" style="16" bestFit="1" customWidth="1"/>
    <col min="6" max="6" width="10.85546875" style="16" hidden="1" customWidth="1"/>
    <col min="7" max="7" width="14.85546875" style="1" customWidth="1"/>
    <col min="8" max="8" width="11" style="1" bestFit="1" customWidth="1"/>
    <col min="9" max="9" width="10.5703125" style="1" customWidth="1"/>
    <col min="10" max="10" width="11.28515625" style="1" customWidth="1"/>
    <col min="11" max="11" width="11.85546875" style="1" bestFit="1" customWidth="1"/>
    <col min="12" max="12" width="12.42578125" style="1" customWidth="1"/>
    <col min="13" max="13" width="14.85546875" style="1" customWidth="1"/>
    <col min="14" max="14" width="12.5703125" style="1" customWidth="1"/>
    <col min="15" max="15" width="16.140625" style="1" customWidth="1"/>
    <col min="16" max="16" width="11.7109375" style="1" bestFit="1" customWidth="1"/>
    <col min="17" max="17" width="13.140625" style="1" bestFit="1" customWidth="1"/>
    <col min="18" max="18" width="14.7109375" style="39" bestFit="1" customWidth="1"/>
    <col min="19" max="19" width="13.140625" style="44" customWidth="1"/>
    <col min="20" max="20" width="14.7109375" style="1" bestFit="1" customWidth="1"/>
    <col min="22" max="22" width="22.85546875" bestFit="1" customWidth="1"/>
    <col min="23" max="23" width="22.5703125" bestFit="1" customWidth="1"/>
    <col min="25" max="25" width="28.7109375" bestFit="1" customWidth="1"/>
    <col min="26" max="26" width="16.42578125" bestFit="1" customWidth="1"/>
    <col min="27" max="27" width="26.5703125" bestFit="1" customWidth="1"/>
    <col min="28" max="28" width="23.5703125" bestFit="1" customWidth="1"/>
    <col min="29" max="29" width="8.140625" bestFit="1" customWidth="1"/>
  </cols>
  <sheetData>
    <row r="1" spans="1:27" ht="14.1" customHeight="1">
      <c r="A1" s="76"/>
      <c r="B1" s="76"/>
      <c r="C1" s="76"/>
      <c r="D1" s="76"/>
      <c r="E1" s="18"/>
      <c r="F1" s="38"/>
      <c r="O1" s="5"/>
    </row>
    <row r="2" spans="1:27" ht="14.1" customHeight="1">
      <c r="A2" s="72"/>
      <c r="B2" s="72"/>
      <c r="C2" s="72"/>
      <c r="D2" s="72"/>
      <c r="E2" s="72"/>
      <c r="F2" s="72"/>
      <c r="O2" s="5"/>
    </row>
    <row r="3" spans="1:27" ht="14.1" customHeight="1">
      <c r="A3" s="72"/>
      <c r="B3" s="72"/>
      <c r="C3" s="72"/>
      <c r="D3" s="72"/>
      <c r="E3" s="72"/>
      <c r="F3" s="72"/>
      <c r="O3" s="5"/>
    </row>
    <row r="4" spans="1:27" ht="14.1" customHeight="1">
      <c r="A4" s="72"/>
      <c r="B4" s="72"/>
      <c r="C4" s="72"/>
      <c r="D4" s="72"/>
      <c r="E4" s="72"/>
      <c r="F4" s="72"/>
      <c r="O4" s="5"/>
    </row>
    <row r="5" spans="1:27" ht="14.1" customHeight="1">
      <c r="A5" s="72"/>
      <c r="B5" s="72"/>
      <c r="C5" s="72"/>
      <c r="D5" s="72"/>
      <c r="E5" s="72"/>
      <c r="F5" s="72"/>
      <c r="O5" s="5"/>
    </row>
    <row r="6" spans="1:27" s="2" customFormat="1" ht="14.1" customHeight="1">
      <c r="A6" s="77" t="s">
        <v>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7" s="2" customFormat="1" ht="14.1" customHeight="1">
      <c r="A7" s="49"/>
      <c r="B7" s="6"/>
      <c r="C7" s="6"/>
      <c r="D7" s="80"/>
      <c r="E7" s="7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40"/>
      <c r="S7" s="8"/>
      <c r="T7" s="8"/>
    </row>
    <row r="8" spans="1:27" s="4" customFormat="1" ht="14.1" customHeight="1">
      <c r="A8" s="78" t="s">
        <v>648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7" s="4" customFormat="1" ht="14.1" customHeight="1">
      <c r="A9" s="47"/>
      <c r="B9" s="27"/>
      <c r="C9" s="27"/>
      <c r="D9" s="73"/>
      <c r="E9" s="28"/>
      <c r="F9" s="28"/>
      <c r="G9" s="27"/>
      <c r="H9" s="29"/>
      <c r="I9" s="29"/>
      <c r="J9" s="29"/>
      <c r="K9" s="29"/>
      <c r="L9" s="29"/>
      <c r="M9" s="29"/>
      <c r="N9" s="29"/>
      <c r="O9" s="29"/>
      <c r="P9" s="27"/>
      <c r="Q9" s="37"/>
      <c r="R9" s="46"/>
      <c r="S9" s="45"/>
      <c r="T9" s="27"/>
    </row>
    <row r="10" spans="1:27" s="2" customFormat="1" ht="14.1" customHeight="1">
      <c r="A10" s="50"/>
      <c r="B10" s="75" t="s">
        <v>23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1:27" s="2" customFormat="1" ht="14.1" customHeight="1">
      <c r="A11" s="51"/>
      <c r="D11" s="51"/>
      <c r="E11" s="15"/>
      <c r="F11" s="1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1"/>
      <c r="S11" s="3"/>
      <c r="T11" s="3"/>
    </row>
    <row r="12" spans="1:27" s="9" customFormat="1" ht="33" customHeight="1">
      <c r="A12" s="14" t="s">
        <v>376</v>
      </c>
      <c r="B12" s="14" t="s">
        <v>12</v>
      </c>
      <c r="C12" s="12" t="s">
        <v>4</v>
      </c>
      <c r="D12" s="12" t="s">
        <v>7</v>
      </c>
      <c r="E12" s="12" t="s">
        <v>333</v>
      </c>
      <c r="F12" s="12" t="s">
        <v>375</v>
      </c>
      <c r="G12" s="13" t="s">
        <v>9</v>
      </c>
      <c r="H12" s="13" t="s">
        <v>3</v>
      </c>
      <c r="I12" s="13" t="s">
        <v>13</v>
      </c>
      <c r="J12" s="13" t="s">
        <v>14</v>
      </c>
      <c r="K12" s="13" t="s">
        <v>363</v>
      </c>
      <c r="L12" s="13" t="s">
        <v>11</v>
      </c>
      <c r="M12" s="13" t="s">
        <v>0</v>
      </c>
      <c r="N12" s="13" t="s">
        <v>1</v>
      </c>
      <c r="O12" s="13" t="s">
        <v>10</v>
      </c>
      <c r="P12" s="13" t="s">
        <v>367</v>
      </c>
      <c r="Q12" s="13" t="s">
        <v>8</v>
      </c>
      <c r="R12" s="13" t="s">
        <v>24</v>
      </c>
      <c r="S12" s="13" t="s">
        <v>2</v>
      </c>
      <c r="T12" s="13" t="s">
        <v>5</v>
      </c>
    </row>
    <row r="13" spans="1:27" s="30" customFormat="1" ht="14.1" customHeight="1">
      <c r="A13" s="31">
        <v>5812</v>
      </c>
      <c r="B13" s="31" t="s">
        <v>406</v>
      </c>
      <c r="C13" s="31" t="s">
        <v>407</v>
      </c>
      <c r="D13" s="52" t="s">
        <v>338</v>
      </c>
      <c r="E13" s="31" t="s">
        <v>335</v>
      </c>
      <c r="F13" s="60" t="s">
        <v>374</v>
      </c>
      <c r="G13" s="34">
        <v>602.82000000000005</v>
      </c>
      <c r="H13" s="67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67">
        <v>0</v>
      </c>
      <c r="O13" s="34">
        <v>0</v>
      </c>
      <c r="P13" s="67">
        <v>0</v>
      </c>
      <c r="Q13" s="67">
        <v>0</v>
      </c>
      <c r="R13" s="67">
        <f>SUM(G13:Q13)</f>
        <v>602.82000000000005</v>
      </c>
      <c r="S13" s="67">
        <v>45.21</v>
      </c>
      <c r="T13" s="35">
        <f>SUM(R13-S13)</f>
        <v>557.61</v>
      </c>
      <c r="Z13" s="63"/>
      <c r="AA13" s="63"/>
    </row>
    <row r="14" spans="1:27" s="30" customFormat="1" ht="14.1" customHeight="1">
      <c r="A14" s="31">
        <v>5686</v>
      </c>
      <c r="B14" s="31" t="s">
        <v>408</v>
      </c>
      <c r="C14" s="31" t="s">
        <v>337</v>
      </c>
      <c r="D14" s="52" t="s">
        <v>338</v>
      </c>
      <c r="E14" s="31" t="s">
        <v>335</v>
      </c>
      <c r="F14" s="60" t="s">
        <v>374</v>
      </c>
      <c r="G14" s="34">
        <v>1521.14</v>
      </c>
      <c r="H14" s="67">
        <v>0</v>
      </c>
      <c r="I14" s="34">
        <v>220</v>
      </c>
      <c r="J14" s="34">
        <v>0</v>
      </c>
      <c r="K14" s="34">
        <v>0</v>
      </c>
      <c r="L14" s="34">
        <v>0</v>
      </c>
      <c r="M14" s="34">
        <v>0</v>
      </c>
      <c r="N14" s="67">
        <v>0</v>
      </c>
      <c r="O14" s="34">
        <v>0</v>
      </c>
      <c r="P14" s="67">
        <v>0</v>
      </c>
      <c r="Q14" s="67">
        <v>0</v>
      </c>
      <c r="R14" s="67">
        <f t="shared" ref="R14:R77" si="0">SUM(G14:Q14)</f>
        <v>1741.14</v>
      </c>
      <c r="S14" s="67">
        <v>236.47</v>
      </c>
      <c r="T14" s="35">
        <f t="shared" ref="T14:T77" si="1">SUM(R14-S14)</f>
        <v>1504.67</v>
      </c>
      <c r="Z14" s="63"/>
      <c r="AA14" s="63"/>
    </row>
    <row r="15" spans="1:27" s="30" customFormat="1" ht="14.1" customHeight="1">
      <c r="A15" s="31">
        <v>5689</v>
      </c>
      <c r="B15" s="31" t="s">
        <v>409</v>
      </c>
      <c r="C15" s="31" t="s">
        <v>337</v>
      </c>
      <c r="D15" s="52" t="s">
        <v>338</v>
      </c>
      <c r="E15" s="31" t="s">
        <v>335</v>
      </c>
      <c r="F15" s="60" t="s">
        <v>374</v>
      </c>
      <c r="G15" s="34">
        <v>1521.14</v>
      </c>
      <c r="H15" s="67">
        <v>0</v>
      </c>
      <c r="I15" s="34">
        <v>498.15</v>
      </c>
      <c r="J15" s="34">
        <v>0</v>
      </c>
      <c r="K15" s="34">
        <v>0</v>
      </c>
      <c r="L15" s="34">
        <v>0</v>
      </c>
      <c r="M15" s="34">
        <v>0</v>
      </c>
      <c r="N15" s="67">
        <v>0</v>
      </c>
      <c r="O15" s="34">
        <v>0</v>
      </c>
      <c r="P15" s="67">
        <v>0</v>
      </c>
      <c r="Q15" s="67">
        <v>0</v>
      </c>
      <c r="R15" s="67">
        <f t="shared" si="0"/>
        <v>2019.29</v>
      </c>
      <c r="S15" s="67">
        <v>170.23</v>
      </c>
      <c r="T15" s="35">
        <f t="shared" si="1"/>
        <v>1849.06</v>
      </c>
      <c r="Z15" s="63"/>
      <c r="AA15" s="63"/>
    </row>
    <row r="16" spans="1:27" s="30" customFormat="1" ht="14.1" customHeight="1">
      <c r="A16" s="31">
        <v>5683</v>
      </c>
      <c r="B16" s="31" t="s">
        <v>410</v>
      </c>
      <c r="C16" s="31" t="s">
        <v>337</v>
      </c>
      <c r="D16" s="52" t="s">
        <v>338</v>
      </c>
      <c r="E16" s="31" t="s">
        <v>335</v>
      </c>
      <c r="F16" s="60" t="s">
        <v>374</v>
      </c>
      <c r="G16" s="34">
        <v>1521.14</v>
      </c>
      <c r="H16" s="67">
        <v>0</v>
      </c>
      <c r="I16" s="34">
        <v>220</v>
      </c>
      <c r="J16" s="34">
        <v>0</v>
      </c>
      <c r="K16" s="34">
        <v>0</v>
      </c>
      <c r="L16" s="34">
        <v>0</v>
      </c>
      <c r="M16" s="34">
        <v>0</v>
      </c>
      <c r="N16" s="67">
        <v>0</v>
      </c>
      <c r="O16" s="34">
        <v>0</v>
      </c>
      <c r="P16" s="67">
        <v>0</v>
      </c>
      <c r="Q16" s="67">
        <v>1741.14</v>
      </c>
      <c r="R16" s="67">
        <f t="shared" si="0"/>
        <v>3482.28</v>
      </c>
      <c r="S16" s="67">
        <v>285.39999999999998</v>
      </c>
      <c r="T16" s="35">
        <f t="shared" si="1"/>
        <v>3196.88</v>
      </c>
      <c r="Z16" s="63"/>
      <c r="AA16" s="63"/>
    </row>
    <row r="17" spans="1:27" s="10" customFormat="1" ht="14.1" customHeight="1">
      <c r="A17" s="31">
        <v>4297</v>
      </c>
      <c r="B17" s="31" t="s">
        <v>25</v>
      </c>
      <c r="C17" s="31" t="s">
        <v>411</v>
      </c>
      <c r="D17" s="52" t="s">
        <v>390</v>
      </c>
      <c r="E17" s="31" t="s">
        <v>335</v>
      </c>
      <c r="F17" s="60" t="s">
        <v>373</v>
      </c>
      <c r="G17" s="34">
        <v>5374.24</v>
      </c>
      <c r="H17" s="67">
        <v>50.96</v>
      </c>
      <c r="I17" s="34">
        <v>0</v>
      </c>
      <c r="J17" s="34">
        <v>3315.3999999999996</v>
      </c>
      <c r="K17" s="34">
        <v>0</v>
      </c>
      <c r="L17" s="34">
        <v>0</v>
      </c>
      <c r="M17" s="34">
        <v>0</v>
      </c>
      <c r="N17" s="67">
        <v>0</v>
      </c>
      <c r="O17" s="34">
        <v>0</v>
      </c>
      <c r="P17" s="67">
        <v>0</v>
      </c>
      <c r="Q17" s="67">
        <v>0</v>
      </c>
      <c r="R17" s="67">
        <f t="shared" si="0"/>
        <v>8740.5999999999985</v>
      </c>
      <c r="S17" s="67">
        <v>1798.9</v>
      </c>
      <c r="T17" s="35">
        <f t="shared" si="1"/>
        <v>6941.6999999999989</v>
      </c>
      <c r="Y17" s="30"/>
      <c r="Z17" s="63"/>
      <c r="AA17" s="63"/>
    </row>
    <row r="18" spans="1:27" s="30" customFormat="1" ht="14.1" customHeight="1">
      <c r="A18" s="31">
        <v>5638</v>
      </c>
      <c r="B18" s="31" t="s">
        <v>412</v>
      </c>
      <c r="C18" s="31" t="s">
        <v>336</v>
      </c>
      <c r="D18" s="52">
        <v>0</v>
      </c>
      <c r="E18" s="31" t="s">
        <v>332</v>
      </c>
      <c r="F18" s="60" t="s">
        <v>374</v>
      </c>
      <c r="G18" s="34">
        <v>830</v>
      </c>
      <c r="H18" s="67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67">
        <v>86</v>
      </c>
      <c r="O18" s="34">
        <v>0</v>
      </c>
      <c r="P18" s="67">
        <v>0</v>
      </c>
      <c r="Q18" s="67">
        <v>0</v>
      </c>
      <c r="R18" s="67">
        <f t="shared" si="0"/>
        <v>916</v>
      </c>
      <c r="S18" s="67">
        <v>0</v>
      </c>
      <c r="T18" s="35">
        <f t="shared" si="1"/>
        <v>916</v>
      </c>
      <c r="Z18" s="63"/>
      <c r="AA18" s="63"/>
    </row>
    <row r="19" spans="1:27" s="10" customFormat="1" ht="14.1" customHeight="1">
      <c r="A19" s="31">
        <v>5475</v>
      </c>
      <c r="B19" s="31" t="s">
        <v>26</v>
      </c>
      <c r="C19" s="31" t="s">
        <v>413</v>
      </c>
      <c r="D19" s="52">
        <v>0</v>
      </c>
      <c r="E19" s="31" t="s">
        <v>335</v>
      </c>
      <c r="F19" s="60" t="s">
        <v>373</v>
      </c>
      <c r="G19" s="34">
        <v>24000</v>
      </c>
      <c r="H19" s="67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67">
        <v>0</v>
      </c>
      <c r="O19" s="34">
        <v>0</v>
      </c>
      <c r="P19" s="67">
        <v>0</v>
      </c>
      <c r="Q19" s="67">
        <v>0</v>
      </c>
      <c r="R19" s="67">
        <f t="shared" si="0"/>
        <v>24000</v>
      </c>
      <c r="S19" s="67">
        <v>6280.82</v>
      </c>
      <c r="T19" s="35">
        <f t="shared" si="1"/>
        <v>17719.18</v>
      </c>
      <c r="Y19" s="30"/>
      <c r="Z19" s="63"/>
      <c r="AA19" s="63"/>
    </row>
    <row r="20" spans="1:27" s="10" customFormat="1" ht="14.1" customHeight="1">
      <c r="A20" s="31">
        <v>5167</v>
      </c>
      <c r="B20" s="31" t="s">
        <v>27</v>
      </c>
      <c r="C20" s="31" t="s">
        <v>350</v>
      </c>
      <c r="D20" s="52" t="s">
        <v>414</v>
      </c>
      <c r="E20" s="31" t="s">
        <v>335</v>
      </c>
      <c r="F20" s="60" t="s">
        <v>373</v>
      </c>
      <c r="G20" s="34">
        <v>1300.8800000000001</v>
      </c>
      <c r="H20" s="67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67">
        <v>0</v>
      </c>
      <c r="O20" s="34">
        <v>0</v>
      </c>
      <c r="P20" s="67">
        <v>0</v>
      </c>
      <c r="Q20" s="67">
        <v>0</v>
      </c>
      <c r="R20" s="67">
        <f t="shared" si="0"/>
        <v>1300.8800000000001</v>
      </c>
      <c r="S20" s="67">
        <v>183.62</v>
      </c>
      <c r="T20" s="35">
        <f t="shared" si="1"/>
        <v>1117.2600000000002</v>
      </c>
      <c r="Y20" s="30"/>
      <c r="Z20" s="63"/>
      <c r="AA20" s="63"/>
    </row>
    <row r="21" spans="1:27" s="10" customFormat="1" ht="14.1" customHeight="1">
      <c r="A21" s="31">
        <v>628</v>
      </c>
      <c r="B21" s="31" t="s">
        <v>28</v>
      </c>
      <c r="C21" s="31" t="s">
        <v>415</v>
      </c>
      <c r="D21" s="52" t="s">
        <v>390</v>
      </c>
      <c r="E21" s="31" t="s">
        <v>335</v>
      </c>
      <c r="F21" s="60" t="s">
        <v>373</v>
      </c>
      <c r="G21" s="34">
        <v>2625.15</v>
      </c>
      <c r="H21" s="67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67">
        <v>0</v>
      </c>
      <c r="O21" s="34">
        <v>303.64</v>
      </c>
      <c r="P21" s="67">
        <v>0</v>
      </c>
      <c r="Q21" s="67">
        <v>0</v>
      </c>
      <c r="R21" s="67">
        <f t="shared" si="0"/>
        <v>2928.79</v>
      </c>
      <c r="S21" s="67">
        <v>332.06</v>
      </c>
      <c r="T21" s="35">
        <f t="shared" si="1"/>
        <v>2596.73</v>
      </c>
      <c r="Y21" s="30"/>
      <c r="Z21" s="63"/>
      <c r="AA21" s="63"/>
    </row>
    <row r="22" spans="1:27" s="30" customFormat="1" ht="14.1" customHeight="1">
      <c r="A22" s="31">
        <v>4648</v>
      </c>
      <c r="B22" s="31" t="s">
        <v>29</v>
      </c>
      <c r="C22" s="31" t="s">
        <v>370</v>
      </c>
      <c r="D22" s="52" t="s">
        <v>390</v>
      </c>
      <c r="E22" s="31" t="s">
        <v>335</v>
      </c>
      <c r="F22" s="60" t="s">
        <v>373</v>
      </c>
      <c r="G22" s="34">
        <v>1713.05</v>
      </c>
      <c r="H22" s="67">
        <v>397.4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67">
        <v>0</v>
      </c>
      <c r="O22" s="34">
        <v>0</v>
      </c>
      <c r="P22" s="67">
        <v>0</v>
      </c>
      <c r="Q22" s="67">
        <v>0</v>
      </c>
      <c r="R22" s="67">
        <f t="shared" si="0"/>
        <v>2110.4499999999998</v>
      </c>
      <c r="S22" s="67">
        <v>178.44</v>
      </c>
      <c r="T22" s="35">
        <f t="shared" si="1"/>
        <v>1932.0099999999998</v>
      </c>
      <c r="Z22" s="63"/>
      <c r="AA22" s="63"/>
    </row>
    <row r="23" spans="1:27" s="10" customFormat="1" ht="14.1" customHeight="1">
      <c r="A23" s="31">
        <v>5750</v>
      </c>
      <c r="B23" s="31" t="s">
        <v>416</v>
      </c>
      <c r="C23" s="31" t="s">
        <v>399</v>
      </c>
      <c r="D23" s="52">
        <v>0</v>
      </c>
      <c r="E23" s="31" t="s">
        <v>335</v>
      </c>
      <c r="F23" s="60" t="s">
        <v>374</v>
      </c>
      <c r="G23" s="34">
        <v>2400</v>
      </c>
      <c r="H23" s="67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67">
        <v>0</v>
      </c>
      <c r="O23" s="34">
        <v>0</v>
      </c>
      <c r="P23" s="67">
        <v>0</v>
      </c>
      <c r="Q23" s="67">
        <v>0</v>
      </c>
      <c r="R23" s="67">
        <f t="shared" si="0"/>
        <v>2400</v>
      </c>
      <c r="S23" s="67">
        <v>227.19</v>
      </c>
      <c r="T23" s="35">
        <f t="shared" si="1"/>
        <v>2172.81</v>
      </c>
      <c r="Y23" s="30"/>
      <c r="Z23" s="63"/>
      <c r="AA23" s="63"/>
    </row>
    <row r="24" spans="1:27" s="30" customFormat="1" ht="14.1" customHeight="1">
      <c r="A24" s="31">
        <v>5671</v>
      </c>
      <c r="B24" s="31" t="s">
        <v>417</v>
      </c>
      <c r="C24" s="31" t="s">
        <v>343</v>
      </c>
      <c r="D24" s="52" t="s">
        <v>338</v>
      </c>
      <c r="E24" s="31" t="s">
        <v>335</v>
      </c>
      <c r="F24" s="60" t="s">
        <v>373</v>
      </c>
      <c r="G24" s="34">
        <v>1999.2</v>
      </c>
      <c r="H24" s="67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67">
        <v>0</v>
      </c>
      <c r="O24" s="34">
        <v>0</v>
      </c>
      <c r="P24" s="67">
        <v>0</v>
      </c>
      <c r="Q24" s="67">
        <v>0</v>
      </c>
      <c r="R24" s="67">
        <f t="shared" si="0"/>
        <v>1999.2</v>
      </c>
      <c r="S24" s="67">
        <v>249.42</v>
      </c>
      <c r="T24" s="35">
        <f t="shared" si="1"/>
        <v>1749.78</v>
      </c>
      <c r="Z24" s="63"/>
      <c r="AA24" s="63"/>
    </row>
    <row r="25" spans="1:27" s="10" customFormat="1" ht="14.1" customHeight="1">
      <c r="A25" s="31">
        <v>5546</v>
      </c>
      <c r="B25" s="31" t="s">
        <v>30</v>
      </c>
      <c r="C25" s="31" t="s">
        <v>343</v>
      </c>
      <c r="D25" s="52" t="s">
        <v>338</v>
      </c>
      <c r="E25" s="31" t="s">
        <v>335</v>
      </c>
      <c r="F25" s="60" t="s">
        <v>373</v>
      </c>
      <c r="G25" s="34">
        <v>3176.13</v>
      </c>
      <c r="H25" s="67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67">
        <v>0</v>
      </c>
      <c r="O25" s="34">
        <v>233.25</v>
      </c>
      <c r="P25" s="67">
        <v>0</v>
      </c>
      <c r="Q25" s="67">
        <v>0</v>
      </c>
      <c r="R25" s="67">
        <f t="shared" si="0"/>
        <v>3409.38</v>
      </c>
      <c r="S25" s="67">
        <v>333.88</v>
      </c>
      <c r="T25" s="35">
        <f t="shared" si="1"/>
        <v>3075.5</v>
      </c>
      <c r="Y25" s="30"/>
      <c r="Z25" s="63"/>
      <c r="AA25" s="63"/>
    </row>
    <row r="26" spans="1:27" s="10" customFormat="1" ht="14.1" customHeight="1">
      <c r="A26" s="31">
        <v>183</v>
      </c>
      <c r="B26" s="31" t="s">
        <v>31</v>
      </c>
      <c r="C26" s="31" t="s">
        <v>418</v>
      </c>
      <c r="D26" s="52" t="s">
        <v>419</v>
      </c>
      <c r="E26" s="31" t="s">
        <v>335</v>
      </c>
      <c r="F26" s="60" t="s">
        <v>373</v>
      </c>
      <c r="G26" s="34">
        <v>1999.2</v>
      </c>
      <c r="H26" s="67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67">
        <v>0</v>
      </c>
      <c r="O26" s="34">
        <v>104.63</v>
      </c>
      <c r="P26" s="67">
        <v>0</v>
      </c>
      <c r="Q26" s="67">
        <v>0</v>
      </c>
      <c r="R26" s="67">
        <f t="shared" si="0"/>
        <v>2103.83</v>
      </c>
      <c r="S26" s="67">
        <v>168.42</v>
      </c>
      <c r="T26" s="35">
        <f t="shared" si="1"/>
        <v>1935.4099999999999</v>
      </c>
      <c r="Y26" s="30"/>
      <c r="Z26" s="63"/>
      <c r="AA26" s="63"/>
    </row>
    <row r="27" spans="1:27" s="30" customFormat="1" ht="14.1" customHeight="1">
      <c r="A27" s="31">
        <v>5799</v>
      </c>
      <c r="B27" s="31" t="s">
        <v>420</v>
      </c>
      <c r="C27" s="31" t="s">
        <v>399</v>
      </c>
      <c r="D27" s="52">
        <v>0</v>
      </c>
      <c r="E27" s="31" t="s">
        <v>335</v>
      </c>
      <c r="F27" s="60" t="s">
        <v>374</v>
      </c>
      <c r="G27" s="34">
        <v>2400</v>
      </c>
      <c r="H27" s="67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67">
        <v>0</v>
      </c>
      <c r="O27" s="34">
        <v>0</v>
      </c>
      <c r="P27" s="67">
        <v>0</v>
      </c>
      <c r="Q27" s="67">
        <v>0</v>
      </c>
      <c r="R27" s="67">
        <f t="shared" si="0"/>
        <v>2400</v>
      </c>
      <c r="S27" s="67">
        <v>212.97</v>
      </c>
      <c r="T27" s="35">
        <f t="shared" si="1"/>
        <v>2187.0300000000002</v>
      </c>
      <c r="Z27" s="63"/>
      <c r="AA27" s="63"/>
    </row>
    <row r="28" spans="1:27" s="10" customFormat="1" ht="14.1" customHeight="1">
      <c r="A28" s="31">
        <v>5114</v>
      </c>
      <c r="B28" s="31" t="s">
        <v>32</v>
      </c>
      <c r="C28" s="31" t="s">
        <v>421</v>
      </c>
      <c r="D28" s="52" t="s">
        <v>338</v>
      </c>
      <c r="E28" s="31" t="s">
        <v>335</v>
      </c>
      <c r="F28" s="60" t="s">
        <v>373</v>
      </c>
      <c r="G28" s="34">
        <v>4092.94</v>
      </c>
      <c r="H28" s="67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67">
        <v>0</v>
      </c>
      <c r="O28" s="34">
        <v>0</v>
      </c>
      <c r="P28" s="67">
        <v>0</v>
      </c>
      <c r="Q28" s="67">
        <v>0</v>
      </c>
      <c r="R28" s="67">
        <f t="shared" si="0"/>
        <v>4092.94</v>
      </c>
      <c r="S28" s="67">
        <v>624.79</v>
      </c>
      <c r="T28" s="35">
        <f t="shared" si="1"/>
        <v>3468.15</v>
      </c>
      <c r="Y28" s="30"/>
      <c r="Z28" s="63"/>
      <c r="AA28" s="63"/>
    </row>
    <row r="29" spans="1:27" s="10" customFormat="1" ht="14.1" customHeight="1">
      <c r="A29" s="31">
        <v>5611</v>
      </c>
      <c r="B29" s="31" t="s">
        <v>422</v>
      </c>
      <c r="C29" s="31" t="s">
        <v>343</v>
      </c>
      <c r="D29" s="52" t="s">
        <v>338</v>
      </c>
      <c r="E29" s="31" t="s">
        <v>335</v>
      </c>
      <c r="F29" s="60" t="s">
        <v>373</v>
      </c>
      <c r="G29" s="34">
        <v>1999.2</v>
      </c>
      <c r="H29" s="67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67">
        <v>0</v>
      </c>
      <c r="O29" s="34">
        <v>270.38</v>
      </c>
      <c r="P29" s="67">
        <v>0</v>
      </c>
      <c r="Q29" s="67">
        <v>0</v>
      </c>
      <c r="R29" s="67">
        <f t="shared" si="0"/>
        <v>2269.58</v>
      </c>
      <c r="S29" s="67">
        <v>168.42</v>
      </c>
      <c r="T29" s="35">
        <f t="shared" si="1"/>
        <v>2101.16</v>
      </c>
      <c r="Y29" s="30"/>
      <c r="Z29" s="63"/>
      <c r="AA29" s="63"/>
    </row>
    <row r="30" spans="1:27" s="10" customFormat="1" ht="14.1" customHeight="1">
      <c r="A30" s="31">
        <v>1</v>
      </c>
      <c r="B30" s="31" t="s">
        <v>33</v>
      </c>
      <c r="C30" s="31" t="s">
        <v>393</v>
      </c>
      <c r="D30" s="52" t="s">
        <v>390</v>
      </c>
      <c r="E30" s="31" t="s">
        <v>335</v>
      </c>
      <c r="F30" s="60" t="s">
        <v>373</v>
      </c>
      <c r="G30" s="34">
        <v>1713.05</v>
      </c>
      <c r="H30" s="67">
        <v>1343.58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67">
        <v>0</v>
      </c>
      <c r="O30" s="34">
        <v>0</v>
      </c>
      <c r="P30" s="67">
        <v>0</v>
      </c>
      <c r="Q30" s="67">
        <v>0</v>
      </c>
      <c r="R30" s="67">
        <f t="shared" si="0"/>
        <v>3056.63</v>
      </c>
      <c r="S30" s="67">
        <v>457.09</v>
      </c>
      <c r="T30" s="35">
        <f t="shared" si="1"/>
        <v>2599.54</v>
      </c>
      <c r="Y30" s="30"/>
      <c r="Z30" s="63"/>
      <c r="AA30" s="63"/>
    </row>
    <row r="31" spans="1:27" s="10" customFormat="1" ht="14.1" customHeight="1">
      <c r="A31" s="31">
        <v>5837</v>
      </c>
      <c r="B31" s="31" t="s">
        <v>423</v>
      </c>
      <c r="C31" s="31" t="s">
        <v>351</v>
      </c>
      <c r="D31" s="52" t="s">
        <v>338</v>
      </c>
      <c r="E31" s="31" t="s">
        <v>335</v>
      </c>
      <c r="F31" s="60" t="s">
        <v>374</v>
      </c>
      <c r="G31" s="34">
        <v>202.82</v>
      </c>
      <c r="H31" s="67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67">
        <v>0</v>
      </c>
      <c r="O31" s="34">
        <v>0</v>
      </c>
      <c r="P31" s="67">
        <v>0</v>
      </c>
      <c r="Q31" s="67">
        <v>0</v>
      </c>
      <c r="R31" s="67">
        <f t="shared" si="0"/>
        <v>202.82</v>
      </c>
      <c r="S31" s="67">
        <v>15.21</v>
      </c>
      <c r="T31" s="35">
        <f t="shared" si="1"/>
        <v>187.60999999999999</v>
      </c>
      <c r="Y31" s="30"/>
      <c r="Z31" s="63"/>
      <c r="AA31" s="63"/>
    </row>
    <row r="32" spans="1:27" s="10" customFormat="1" ht="14.1" customHeight="1">
      <c r="A32" s="31">
        <v>5657</v>
      </c>
      <c r="B32" s="31" t="s">
        <v>424</v>
      </c>
      <c r="C32" s="31" t="s">
        <v>337</v>
      </c>
      <c r="D32" s="52" t="s">
        <v>338</v>
      </c>
      <c r="E32" s="31" t="s">
        <v>335</v>
      </c>
      <c r="F32" s="60" t="s">
        <v>374</v>
      </c>
      <c r="G32" s="34">
        <v>1521.14</v>
      </c>
      <c r="H32" s="67">
        <v>0</v>
      </c>
      <c r="I32" s="34">
        <v>220</v>
      </c>
      <c r="J32" s="34">
        <v>290.19</v>
      </c>
      <c r="K32" s="34">
        <v>0</v>
      </c>
      <c r="L32" s="34">
        <v>0</v>
      </c>
      <c r="M32" s="34">
        <v>0</v>
      </c>
      <c r="N32" s="67">
        <v>0</v>
      </c>
      <c r="O32" s="34">
        <v>0</v>
      </c>
      <c r="P32" s="67">
        <v>0</v>
      </c>
      <c r="Q32" s="67">
        <v>0</v>
      </c>
      <c r="R32" s="67">
        <f t="shared" si="0"/>
        <v>2031.3300000000002</v>
      </c>
      <c r="S32" s="67">
        <v>171.31</v>
      </c>
      <c r="T32" s="35">
        <f t="shared" si="1"/>
        <v>1860.0200000000002</v>
      </c>
      <c r="Y32" s="30"/>
      <c r="Z32" s="63"/>
      <c r="AA32" s="63"/>
    </row>
    <row r="33" spans="1:27" s="10" customFormat="1" ht="14.1" customHeight="1">
      <c r="A33" s="31">
        <v>5077</v>
      </c>
      <c r="B33" s="31" t="s">
        <v>34</v>
      </c>
      <c r="C33" s="31" t="s">
        <v>348</v>
      </c>
      <c r="D33" s="52" t="s">
        <v>419</v>
      </c>
      <c r="E33" s="31" t="s">
        <v>335</v>
      </c>
      <c r="F33" s="60" t="s">
        <v>374</v>
      </c>
      <c r="G33" s="34">
        <v>3763.06</v>
      </c>
      <c r="H33" s="67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67">
        <v>0</v>
      </c>
      <c r="O33" s="34">
        <v>0</v>
      </c>
      <c r="P33" s="67">
        <v>0</v>
      </c>
      <c r="Q33" s="67">
        <v>0</v>
      </c>
      <c r="R33" s="67">
        <f t="shared" si="0"/>
        <v>3763.06</v>
      </c>
      <c r="S33" s="67">
        <v>1100.95</v>
      </c>
      <c r="T33" s="35">
        <f t="shared" si="1"/>
        <v>2662.1099999999997</v>
      </c>
      <c r="Y33" s="30"/>
      <c r="Z33" s="63"/>
      <c r="AA33" s="63"/>
    </row>
    <row r="34" spans="1:27" s="30" customFormat="1" ht="14.1" customHeight="1">
      <c r="A34" s="31">
        <v>5545</v>
      </c>
      <c r="B34" s="31" t="s">
        <v>35</v>
      </c>
      <c r="C34" s="31" t="s">
        <v>343</v>
      </c>
      <c r="D34" s="52" t="s">
        <v>338</v>
      </c>
      <c r="E34" s="31" t="s">
        <v>335</v>
      </c>
      <c r="F34" s="60" t="s">
        <v>373</v>
      </c>
      <c r="G34" s="34">
        <v>1999.2</v>
      </c>
      <c r="H34" s="67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67">
        <v>0</v>
      </c>
      <c r="O34" s="34">
        <v>0</v>
      </c>
      <c r="P34" s="67">
        <v>0</v>
      </c>
      <c r="Q34" s="67">
        <v>0</v>
      </c>
      <c r="R34" s="67">
        <f t="shared" si="0"/>
        <v>1999.2</v>
      </c>
      <c r="S34" s="67">
        <v>784.91</v>
      </c>
      <c r="T34" s="35">
        <f t="shared" si="1"/>
        <v>1214.29</v>
      </c>
      <c r="Z34" s="63"/>
      <c r="AA34" s="63"/>
    </row>
    <row r="35" spans="1:27" s="10" customFormat="1" ht="14.1" customHeight="1">
      <c r="A35" s="31">
        <v>5448</v>
      </c>
      <c r="B35" s="31" t="s">
        <v>36</v>
      </c>
      <c r="C35" s="31" t="s">
        <v>348</v>
      </c>
      <c r="D35" s="52" t="s">
        <v>338</v>
      </c>
      <c r="E35" s="31" t="s">
        <v>335</v>
      </c>
      <c r="F35" s="60" t="s">
        <v>374</v>
      </c>
      <c r="G35" s="34">
        <v>3616.93</v>
      </c>
      <c r="H35" s="67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67">
        <v>0</v>
      </c>
      <c r="O35" s="34">
        <v>125.92</v>
      </c>
      <c r="P35" s="67">
        <v>0</v>
      </c>
      <c r="Q35" s="67">
        <v>0</v>
      </c>
      <c r="R35" s="67">
        <f t="shared" si="0"/>
        <v>3742.85</v>
      </c>
      <c r="S35" s="67">
        <v>544.65</v>
      </c>
      <c r="T35" s="35">
        <f t="shared" si="1"/>
        <v>3198.2</v>
      </c>
      <c r="Y35" s="30"/>
      <c r="Z35" s="63"/>
      <c r="AA35" s="63"/>
    </row>
    <row r="36" spans="1:27" s="10" customFormat="1" ht="14.1" customHeight="1">
      <c r="A36" s="31">
        <v>5729</v>
      </c>
      <c r="B36" s="31" t="s">
        <v>425</v>
      </c>
      <c r="C36" s="31" t="s">
        <v>343</v>
      </c>
      <c r="D36" s="52" t="s">
        <v>338</v>
      </c>
      <c r="E36" s="31" t="s">
        <v>335</v>
      </c>
      <c r="F36" s="60" t="s">
        <v>373</v>
      </c>
      <c r="G36" s="34">
        <v>1999.2</v>
      </c>
      <c r="H36" s="67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67">
        <v>0</v>
      </c>
      <c r="O36" s="34">
        <v>0</v>
      </c>
      <c r="P36" s="67">
        <v>0</v>
      </c>
      <c r="Q36" s="67">
        <v>0</v>
      </c>
      <c r="R36" s="67">
        <f t="shared" si="0"/>
        <v>1999.2</v>
      </c>
      <c r="S36" s="67">
        <v>168.42</v>
      </c>
      <c r="T36" s="35">
        <f t="shared" si="1"/>
        <v>1830.78</v>
      </c>
      <c r="Y36" s="30"/>
      <c r="Z36" s="63"/>
      <c r="AA36" s="63"/>
    </row>
    <row r="37" spans="1:27" s="30" customFormat="1" ht="14.1" customHeight="1">
      <c r="A37" s="31">
        <v>5684</v>
      </c>
      <c r="B37" s="31" t="s">
        <v>426</v>
      </c>
      <c r="C37" s="31" t="s">
        <v>377</v>
      </c>
      <c r="D37" s="52" t="s">
        <v>338</v>
      </c>
      <c r="E37" s="31" t="s">
        <v>335</v>
      </c>
      <c r="F37" s="60" t="s">
        <v>373</v>
      </c>
      <c r="G37" s="34">
        <v>4092.94</v>
      </c>
      <c r="H37" s="67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67">
        <v>0</v>
      </c>
      <c r="O37" s="34">
        <v>0</v>
      </c>
      <c r="P37" s="67">
        <v>0</v>
      </c>
      <c r="Q37" s="67">
        <v>4092.94</v>
      </c>
      <c r="R37" s="67">
        <f t="shared" si="0"/>
        <v>8185.88</v>
      </c>
      <c r="S37" s="67">
        <v>1244.58</v>
      </c>
      <c r="T37" s="35">
        <f t="shared" si="1"/>
        <v>6941.3</v>
      </c>
      <c r="Z37" s="63"/>
      <c r="AA37" s="63"/>
    </row>
    <row r="38" spans="1:27" s="10" customFormat="1" ht="14.1" customHeight="1">
      <c r="A38" s="31">
        <v>359</v>
      </c>
      <c r="B38" s="31" t="s">
        <v>37</v>
      </c>
      <c r="C38" s="31" t="s">
        <v>350</v>
      </c>
      <c r="D38" s="52" t="s">
        <v>390</v>
      </c>
      <c r="E38" s="31" t="s">
        <v>335</v>
      </c>
      <c r="F38" s="60" t="s">
        <v>373</v>
      </c>
      <c r="G38" s="34">
        <v>1436.27</v>
      </c>
      <c r="H38" s="67">
        <v>514.29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67">
        <v>0</v>
      </c>
      <c r="O38" s="34">
        <v>303.64</v>
      </c>
      <c r="P38" s="67">
        <v>0</v>
      </c>
      <c r="Q38" s="67">
        <v>0</v>
      </c>
      <c r="R38" s="67">
        <f t="shared" si="0"/>
        <v>2254.1999999999998</v>
      </c>
      <c r="S38" s="67">
        <v>513.9</v>
      </c>
      <c r="T38" s="35">
        <f t="shared" si="1"/>
        <v>1740.2999999999997</v>
      </c>
      <c r="Y38" s="30"/>
      <c r="Z38" s="63"/>
      <c r="AA38" s="63"/>
    </row>
    <row r="39" spans="1:27" s="10" customFormat="1" ht="14.1" customHeight="1">
      <c r="A39" s="31">
        <v>4313</v>
      </c>
      <c r="B39" s="31" t="s">
        <v>38</v>
      </c>
      <c r="C39" s="31" t="s">
        <v>427</v>
      </c>
      <c r="D39" s="52" t="s">
        <v>390</v>
      </c>
      <c r="E39" s="31" t="s">
        <v>335</v>
      </c>
      <c r="F39" s="60" t="s">
        <v>373</v>
      </c>
      <c r="G39" s="34">
        <v>2251.4299999999998</v>
      </c>
      <c r="H39" s="67">
        <v>1380.98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67">
        <v>0</v>
      </c>
      <c r="O39" s="34">
        <v>0</v>
      </c>
      <c r="P39" s="67">
        <v>0</v>
      </c>
      <c r="Q39" s="67">
        <v>0</v>
      </c>
      <c r="R39" s="67">
        <f t="shared" si="0"/>
        <v>3632.41</v>
      </c>
      <c r="S39" s="67">
        <v>472.46</v>
      </c>
      <c r="T39" s="35">
        <f t="shared" si="1"/>
        <v>3159.95</v>
      </c>
      <c r="Y39" s="30"/>
      <c r="Z39" s="63"/>
      <c r="AA39" s="63"/>
    </row>
    <row r="40" spans="1:27" s="10" customFormat="1" ht="14.1" customHeight="1">
      <c r="A40" s="31">
        <v>4988</v>
      </c>
      <c r="B40" s="31" t="s">
        <v>39</v>
      </c>
      <c r="C40" s="31" t="s">
        <v>428</v>
      </c>
      <c r="D40" s="52" t="s">
        <v>419</v>
      </c>
      <c r="E40" s="31" t="s">
        <v>335</v>
      </c>
      <c r="F40" s="60" t="s">
        <v>374</v>
      </c>
      <c r="G40" s="34">
        <v>4964.9799999999996</v>
      </c>
      <c r="H40" s="67">
        <v>0</v>
      </c>
      <c r="I40" s="34">
        <v>0</v>
      </c>
      <c r="J40" s="34">
        <v>0</v>
      </c>
      <c r="K40" s="34">
        <v>0</v>
      </c>
      <c r="L40" s="34">
        <v>0</v>
      </c>
      <c r="M40" s="34">
        <v>3000</v>
      </c>
      <c r="N40" s="67">
        <v>0</v>
      </c>
      <c r="O40" s="34">
        <v>416.18</v>
      </c>
      <c r="P40" s="67">
        <v>0</v>
      </c>
      <c r="Q40" s="67">
        <v>0</v>
      </c>
      <c r="R40" s="67">
        <f t="shared" si="0"/>
        <v>8381.16</v>
      </c>
      <c r="S40" s="67">
        <v>2557.42</v>
      </c>
      <c r="T40" s="35">
        <f t="shared" si="1"/>
        <v>5823.74</v>
      </c>
      <c r="Y40" s="30"/>
      <c r="Z40" s="63"/>
      <c r="AA40" s="63"/>
    </row>
    <row r="41" spans="1:27" s="10" customFormat="1" ht="14.1" customHeight="1">
      <c r="A41" s="31">
        <v>5663</v>
      </c>
      <c r="B41" s="31" t="s">
        <v>429</v>
      </c>
      <c r="C41" s="31" t="s">
        <v>343</v>
      </c>
      <c r="D41" s="52" t="s">
        <v>371</v>
      </c>
      <c r="E41" s="31" t="s">
        <v>335</v>
      </c>
      <c r="F41" s="60" t="s">
        <v>374</v>
      </c>
      <c r="G41" s="34">
        <v>1499.41</v>
      </c>
      <c r="H41" s="67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67">
        <v>0</v>
      </c>
      <c r="O41" s="34">
        <v>0</v>
      </c>
      <c r="P41" s="67">
        <v>0</v>
      </c>
      <c r="Q41" s="67">
        <v>0</v>
      </c>
      <c r="R41" s="67">
        <f t="shared" si="0"/>
        <v>1499.41</v>
      </c>
      <c r="S41" s="67">
        <v>118.44</v>
      </c>
      <c r="T41" s="35">
        <f t="shared" si="1"/>
        <v>1380.97</v>
      </c>
      <c r="Y41" s="30"/>
      <c r="Z41" s="63"/>
      <c r="AA41" s="63"/>
    </row>
    <row r="42" spans="1:27" s="10" customFormat="1" ht="14.1" customHeight="1">
      <c r="A42" s="31">
        <v>5449</v>
      </c>
      <c r="B42" s="31" t="s">
        <v>40</v>
      </c>
      <c r="C42" s="31" t="s">
        <v>348</v>
      </c>
      <c r="D42" s="52" t="s">
        <v>338</v>
      </c>
      <c r="E42" s="31" t="s">
        <v>335</v>
      </c>
      <c r="F42" s="60" t="s">
        <v>374</v>
      </c>
      <c r="G42" s="34">
        <v>3616.93</v>
      </c>
      <c r="H42" s="67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67">
        <v>0</v>
      </c>
      <c r="O42" s="34">
        <v>0</v>
      </c>
      <c r="P42" s="67">
        <v>0</v>
      </c>
      <c r="Q42" s="67">
        <v>0</v>
      </c>
      <c r="R42" s="67">
        <f t="shared" si="0"/>
        <v>3616.93</v>
      </c>
      <c r="S42" s="67">
        <v>517.29999999999995</v>
      </c>
      <c r="T42" s="35">
        <f t="shared" si="1"/>
        <v>3099.63</v>
      </c>
      <c r="Y42" s="30"/>
      <c r="Z42" s="63"/>
      <c r="AA42" s="63"/>
    </row>
    <row r="43" spans="1:27" s="10" customFormat="1" ht="14.1" customHeight="1">
      <c r="A43" s="31">
        <v>5106</v>
      </c>
      <c r="B43" s="31" t="s">
        <v>41</v>
      </c>
      <c r="C43" s="31" t="s">
        <v>430</v>
      </c>
      <c r="D43" s="52" t="s">
        <v>419</v>
      </c>
      <c r="E43" s="31" t="s">
        <v>335</v>
      </c>
      <c r="F43" s="60" t="s">
        <v>374</v>
      </c>
      <c r="G43" s="34">
        <v>4258.29</v>
      </c>
      <c r="H43" s="67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67">
        <v>0</v>
      </c>
      <c r="O43" s="34">
        <v>104.63</v>
      </c>
      <c r="P43" s="67">
        <v>0</v>
      </c>
      <c r="Q43" s="67">
        <v>0</v>
      </c>
      <c r="R43" s="67">
        <f t="shared" si="0"/>
        <v>4362.92</v>
      </c>
      <c r="S43" s="67">
        <v>673.74</v>
      </c>
      <c r="T43" s="35">
        <f t="shared" si="1"/>
        <v>3689.1800000000003</v>
      </c>
      <c r="Y43" s="30"/>
      <c r="Z43" s="63"/>
      <c r="AA43" s="63"/>
    </row>
    <row r="44" spans="1:27" s="10" customFormat="1" ht="14.1" customHeight="1">
      <c r="A44" s="31">
        <v>5794</v>
      </c>
      <c r="B44" s="31" t="s">
        <v>431</v>
      </c>
      <c r="C44" s="31" t="s">
        <v>432</v>
      </c>
      <c r="D44" s="52" t="s">
        <v>338</v>
      </c>
      <c r="E44" s="31" t="s">
        <v>335</v>
      </c>
      <c r="F44" s="60" t="s">
        <v>373</v>
      </c>
      <c r="G44" s="34">
        <v>8310.01</v>
      </c>
      <c r="H44" s="67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67">
        <v>0</v>
      </c>
      <c r="O44" s="34">
        <v>0</v>
      </c>
      <c r="P44" s="67">
        <v>0</v>
      </c>
      <c r="Q44" s="67">
        <v>0</v>
      </c>
      <c r="R44" s="67">
        <f t="shared" si="0"/>
        <v>8310.01</v>
      </c>
      <c r="S44" s="67">
        <v>1861.8</v>
      </c>
      <c r="T44" s="35">
        <f t="shared" si="1"/>
        <v>6448.21</v>
      </c>
      <c r="Y44" s="30"/>
      <c r="Z44" s="63"/>
      <c r="AA44" s="63"/>
    </row>
    <row r="45" spans="1:27" s="30" customFormat="1" ht="14.1" customHeight="1">
      <c r="A45" s="31">
        <v>5544</v>
      </c>
      <c r="B45" s="31" t="s">
        <v>42</v>
      </c>
      <c r="C45" s="31" t="s">
        <v>343</v>
      </c>
      <c r="D45" s="52" t="s">
        <v>338</v>
      </c>
      <c r="E45" s="31" t="s">
        <v>335</v>
      </c>
      <c r="F45" s="60" t="s">
        <v>373</v>
      </c>
      <c r="G45" s="34">
        <v>1999.2</v>
      </c>
      <c r="H45" s="67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67">
        <v>0</v>
      </c>
      <c r="O45" s="34">
        <v>174.12</v>
      </c>
      <c r="P45" s="67">
        <v>0</v>
      </c>
      <c r="Q45" s="67">
        <v>0</v>
      </c>
      <c r="R45" s="67">
        <f t="shared" si="0"/>
        <v>2173.3200000000002</v>
      </c>
      <c r="S45" s="67">
        <v>289.70999999999998</v>
      </c>
      <c r="T45" s="35">
        <f t="shared" si="1"/>
        <v>1883.6100000000001</v>
      </c>
      <c r="Z45" s="63"/>
      <c r="AA45" s="63"/>
    </row>
    <row r="46" spans="1:27" s="10" customFormat="1" ht="14.1" customHeight="1">
      <c r="A46" s="31">
        <v>809</v>
      </c>
      <c r="B46" s="31" t="s">
        <v>43</v>
      </c>
      <c r="C46" s="31" t="s">
        <v>433</v>
      </c>
      <c r="D46" s="52" t="s">
        <v>390</v>
      </c>
      <c r="E46" s="31" t="s">
        <v>335</v>
      </c>
      <c r="F46" s="60" t="s">
        <v>373</v>
      </c>
      <c r="G46" s="34">
        <v>2251.4299999999998</v>
      </c>
      <c r="H46" s="67">
        <v>53.82</v>
      </c>
      <c r="I46" s="34">
        <v>220</v>
      </c>
      <c r="J46" s="34">
        <v>0</v>
      </c>
      <c r="K46" s="34">
        <v>0</v>
      </c>
      <c r="L46" s="34">
        <v>0</v>
      </c>
      <c r="M46" s="34">
        <v>0</v>
      </c>
      <c r="N46" s="67">
        <v>0</v>
      </c>
      <c r="O46" s="34">
        <v>0</v>
      </c>
      <c r="P46" s="67">
        <v>0</v>
      </c>
      <c r="Q46" s="67">
        <v>0</v>
      </c>
      <c r="R46" s="67">
        <f t="shared" si="0"/>
        <v>2525.25</v>
      </c>
      <c r="S46" s="67">
        <v>1011.57</v>
      </c>
      <c r="T46" s="35">
        <f t="shared" si="1"/>
        <v>1513.6799999999998</v>
      </c>
      <c r="Y46" s="30"/>
      <c r="Z46" s="63"/>
      <c r="AA46" s="63"/>
    </row>
    <row r="47" spans="1:27" s="10" customFormat="1" ht="14.1" customHeight="1">
      <c r="A47" s="31">
        <v>5326</v>
      </c>
      <c r="B47" s="31" t="s">
        <v>44</v>
      </c>
      <c r="C47" s="31" t="s">
        <v>337</v>
      </c>
      <c r="D47" s="52" t="s">
        <v>338</v>
      </c>
      <c r="E47" s="31" t="s">
        <v>335</v>
      </c>
      <c r="F47" s="60" t="s">
        <v>374</v>
      </c>
      <c r="G47" s="34">
        <v>1521.14</v>
      </c>
      <c r="H47" s="67">
        <v>0</v>
      </c>
      <c r="I47" s="34">
        <v>220</v>
      </c>
      <c r="J47" s="34">
        <v>0</v>
      </c>
      <c r="K47" s="34">
        <v>0</v>
      </c>
      <c r="L47" s="34">
        <v>0</v>
      </c>
      <c r="M47" s="34">
        <v>0</v>
      </c>
      <c r="N47" s="67">
        <v>0</v>
      </c>
      <c r="O47" s="34">
        <v>128.34</v>
      </c>
      <c r="P47" s="67">
        <v>0</v>
      </c>
      <c r="Q47" s="67">
        <v>0</v>
      </c>
      <c r="R47" s="67">
        <f t="shared" si="0"/>
        <v>1869.48</v>
      </c>
      <c r="S47" s="67">
        <v>410.59</v>
      </c>
      <c r="T47" s="35">
        <f t="shared" si="1"/>
        <v>1458.89</v>
      </c>
      <c r="Y47" s="30"/>
      <c r="Z47" s="63"/>
      <c r="AA47" s="63"/>
    </row>
    <row r="48" spans="1:27" s="30" customFormat="1" ht="14.1" customHeight="1">
      <c r="A48" s="31">
        <v>5587</v>
      </c>
      <c r="B48" s="31" t="s">
        <v>434</v>
      </c>
      <c r="C48" s="31" t="s">
        <v>350</v>
      </c>
      <c r="D48" s="52" t="s">
        <v>338</v>
      </c>
      <c r="E48" s="31" t="s">
        <v>335</v>
      </c>
      <c r="F48" s="60" t="s">
        <v>373</v>
      </c>
      <c r="G48" s="34">
        <v>1275.3699999999999</v>
      </c>
      <c r="H48" s="67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67">
        <v>0</v>
      </c>
      <c r="O48" s="34">
        <v>0</v>
      </c>
      <c r="P48" s="67">
        <v>0</v>
      </c>
      <c r="Q48" s="67">
        <v>0</v>
      </c>
      <c r="R48" s="67">
        <f t="shared" si="0"/>
        <v>1275.3699999999999</v>
      </c>
      <c r="S48" s="67">
        <v>232.85</v>
      </c>
      <c r="T48" s="35">
        <f t="shared" si="1"/>
        <v>1042.52</v>
      </c>
      <c r="Z48" s="63"/>
      <c r="AA48" s="63"/>
    </row>
    <row r="49" spans="1:27" s="10" customFormat="1" ht="14.1" customHeight="1">
      <c r="A49" s="31">
        <v>4991</v>
      </c>
      <c r="B49" s="31" t="s">
        <v>45</v>
      </c>
      <c r="C49" s="31" t="s">
        <v>435</v>
      </c>
      <c r="D49" s="52" t="s">
        <v>390</v>
      </c>
      <c r="E49" s="31" t="s">
        <v>335</v>
      </c>
      <c r="F49" s="60" t="s">
        <v>373</v>
      </c>
      <c r="G49" s="34">
        <v>1436.27</v>
      </c>
      <c r="H49" s="67">
        <v>0</v>
      </c>
      <c r="I49" s="34">
        <v>0</v>
      </c>
      <c r="J49" s="34">
        <v>478.76</v>
      </c>
      <c r="K49" s="34">
        <v>0</v>
      </c>
      <c r="L49" s="34">
        <v>0</v>
      </c>
      <c r="M49" s="34">
        <v>0</v>
      </c>
      <c r="N49" s="67">
        <v>0</v>
      </c>
      <c r="O49" s="34">
        <v>0</v>
      </c>
      <c r="P49" s="67">
        <v>0</v>
      </c>
      <c r="Q49" s="67">
        <v>0</v>
      </c>
      <c r="R49" s="67">
        <f t="shared" si="0"/>
        <v>1915.03</v>
      </c>
      <c r="S49" s="67">
        <v>452.61</v>
      </c>
      <c r="T49" s="35">
        <f t="shared" si="1"/>
        <v>1462.42</v>
      </c>
      <c r="Y49" s="30"/>
      <c r="Z49" s="63"/>
      <c r="AA49" s="63"/>
    </row>
    <row r="50" spans="1:27" s="10" customFormat="1" ht="14.1" customHeight="1">
      <c r="A50" s="31">
        <v>5709</v>
      </c>
      <c r="B50" s="31" t="s">
        <v>394</v>
      </c>
      <c r="C50" s="31" t="s">
        <v>368</v>
      </c>
      <c r="D50" s="52" t="s">
        <v>338</v>
      </c>
      <c r="E50" s="31" t="s">
        <v>335</v>
      </c>
      <c r="F50" s="60" t="s">
        <v>374</v>
      </c>
      <c r="G50" s="34">
        <v>1746.17</v>
      </c>
      <c r="H50" s="67">
        <v>0</v>
      </c>
      <c r="I50" s="34">
        <v>220</v>
      </c>
      <c r="J50" s="34">
        <v>0</v>
      </c>
      <c r="K50" s="34">
        <v>0</v>
      </c>
      <c r="L50" s="34">
        <v>0</v>
      </c>
      <c r="M50" s="34">
        <v>0</v>
      </c>
      <c r="N50" s="67">
        <v>0</v>
      </c>
      <c r="O50" s="34">
        <v>0</v>
      </c>
      <c r="P50" s="67">
        <v>0</v>
      </c>
      <c r="Q50" s="67">
        <v>0</v>
      </c>
      <c r="R50" s="67">
        <f t="shared" si="0"/>
        <v>1966.17</v>
      </c>
      <c r="S50" s="67">
        <v>165.45</v>
      </c>
      <c r="T50" s="35">
        <f t="shared" si="1"/>
        <v>1800.72</v>
      </c>
      <c r="Y50" s="30"/>
      <c r="Z50" s="63"/>
      <c r="AA50" s="63"/>
    </row>
    <row r="51" spans="1:27" s="30" customFormat="1" ht="14.1" customHeight="1">
      <c r="A51" s="31">
        <v>471</v>
      </c>
      <c r="B51" s="31" t="s">
        <v>46</v>
      </c>
      <c r="C51" s="31" t="s">
        <v>433</v>
      </c>
      <c r="D51" s="52" t="s">
        <v>390</v>
      </c>
      <c r="E51" s="31" t="s">
        <v>335</v>
      </c>
      <c r="F51" s="60" t="s">
        <v>373</v>
      </c>
      <c r="G51" s="34">
        <v>2251.4299999999998</v>
      </c>
      <c r="H51" s="67">
        <v>345.52</v>
      </c>
      <c r="I51" s="34">
        <v>220</v>
      </c>
      <c r="J51" s="34">
        <v>0</v>
      </c>
      <c r="K51" s="34">
        <v>0</v>
      </c>
      <c r="L51" s="34">
        <v>0</v>
      </c>
      <c r="M51" s="34">
        <v>0</v>
      </c>
      <c r="N51" s="67">
        <v>0</v>
      </c>
      <c r="O51" s="34">
        <v>0</v>
      </c>
      <c r="P51" s="67">
        <v>0</v>
      </c>
      <c r="Q51" s="67">
        <v>0</v>
      </c>
      <c r="R51" s="67">
        <f t="shared" si="0"/>
        <v>2816.95</v>
      </c>
      <c r="S51" s="67">
        <v>1021.51</v>
      </c>
      <c r="T51" s="35">
        <f t="shared" si="1"/>
        <v>1795.4399999999998</v>
      </c>
      <c r="Z51" s="63"/>
      <c r="AA51" s="63"/>
    </row>
    <row r="52" spans="1:27" s="10" customFormat="1" ht="14.1" customHeight="1">
      <c r="A52" s="31">
        <v>473</v>
      </c>
      <c r="B52" s="31" t="s">
        <v>47</v>
      </c>
      <c r="C52" s="31" t="s">
        <v>436</v>
      </c>
      <c r="D52" s="52" t="s">
        <v>419</v>
      </c>
      <c r="E52" s="31" t="s">
        <v>335</v>
      </c>
      <c r="F52" s="60" t="s">
        <v>373</v>
      </c>
      <c r="G52" s="34">
        <v>6565.01</v>
      </c>
      <c r="H52" s="67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67">
        <v>0</v>
      </c>
      <c r="O52" s="34">
        <v>250.24</v>
      </c>
      <c r="P52" s="67">
        <v>0</v>
      </c>
      <c r="Q52" s="67">
        <v>0</v>
      </c>
      <c r="R52" s="67">
        <f t="shared" si="0"/>
        <v>6815.25</v>
      </c>
      <c r="S52" s="67">
        <v>1720.28</v>
      </c>
      <c r="T52" s="35">
        <f t="shared" si="1"/>
        <v>5094.97</v>
      </c>
      <c r="Y52" s="30"/>
      <c r="Z52" s="63"/>
      <c r="AA52" s="63"/>
    </row>
    <row r="53" spans="1:27" s="10" customFormat="1" ht="14.1" customHeight="1">
      <c r="A53" s="31">
        <v>761</v>
      </c>
      <c r="B53" s="31" t="s">
        <v>48</v>
      </c>
      <c r="C53" s="31" t="s">
        <v>437</v>
      </c>
      <c r="D53" s="52" t="s">
        <v>390</v>
      </c>
      <c r="E53" s="31" t="s">
        <v>335</v>
      </c>
      <c r="F53" s="60" t="s">
        <v>373</v>
      </c>
      <c r="G53" s="34">
        <v>1436.27</v>
      </c>
      <c r="H53" s="67">
        <v>365.47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67">
        <v>0</v>
      </c>
      <c r="O53" s="34">
        <v>311.31</v>
      </c>
      <c r="P53" s="67">
        <v>0</v>
      </c>
      <c r="Q53" s="67">
        <v>0</v>
      </c>
      <c r="R53" s="67">
        <f t="shared" si="0"/>
        <v>2113.0500000000002</v>
      </c>
      <c r="S53" s="67">
        <v>150.65</v>
      </c>
      <c r="T53" s="35">
        <f t="shared" si="1"/>
        <v>1962.4</v>
      </c>
      <c r="Y53" s="30"/>
      <c r="Z53" s="63"/>
      <c r="AA53" s="63"/>
    </row>
    <row r="54" spans="1:27" s="10" customFormat="1" ht="14.1" customHeight="1">
      <c r="A54" s="31">
        <v>254</v>
      </c>
      <c r="B54" s="31" t="s">
        <v>49</v>
      </c>
      <c r="C54" s="31" t="s">
        <v>438</v>
      </c>
      <c r="D54" s="52" t="s">
        <v>390</v>
      </c>
      <c r="E54" s="31" t="s">
        <v>335</v>
      </c>
      <c r="F54" s="60" t="s">
        <v>374</v>
      </c>
      <c r="G54" s="34">
        <v>1713.05</v>
      </c>
      <c r="H54" s="67">
        <v>1416.55</v>
      </c>
      <c r="I54" s="34">
        <v>220</v>
      </c>
      <c r="J54" s="34">
        <v>0</v>
      </c>
      <c r="K54" s="34">
        <v>0</v>
      </c>
      <c r="L54" s="34">
        <v>0</v>
      </c>
      <c r="M54" s="34">
        <v>0</v>
      </c>
      <c r="N54" s="67">
        <v>0</v>
      </c>
      <c r="O54" s="34">
        <v>303.64</v>
      </c>
      <c r="P54" s="67">
        <v>0</v>
      </c>
      <c r="Q54" s="67">
        <v>0</v>
      </c>
      <c r="R54" s="67">
        <f t="shared" si="0"/>
        <v>3653.24</v>
      </c>
      <c r="S54" s="67">
        <v>1484.32</v>
      </c>
      <c r="T54" s="35">
        <f t="shared" si="1"/>
        <v>2168.92</v>
      </c>
      <c r="Y54" s="30"/>
      <c r="Z54" s="63"/>
      <c r="AA54" s="63"/>
    </row>
    <row r="55" spans="1:27" s="10" customFormat="1" ht="14.1" customHeight="1">
      <c r="A55" s="31">
        <v>5249</v>
      </c>
      <c r="B55" s="31" t="s">
        <v>50</v>
      </c>
      <c r="C55" s="31" t="s">
        <v>427</v>
      </c>
      <c r="D55" s="52" t="s">
        <v>390</v>
      </c>
      <c r="E55" s="31" t="s">
        <v>335</v>
      </c>
      <c r="F55" s="60" t="s">
        <v>373</v>
      </c>
      <c r="G55" s="34">
        <v>2251.4299999999998</v>
      </c>
      <c r="H55" s="67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67">
        <v>0</v>
      </c>
      <c r="O55" s="34">
        <v>0</v>
      </c>
      <c r="P55" s="67">
        <v>0</v>
      </c>
      <c r="Q55" s="67">
        <v>0</v>
      </c>
      <c r="R55" s="67">
        <f t="shared" si="0"/>
        <v>2251.4299999999998</v>
      </c>
      <c r="S55" s="67">
        <v>938.93</v>
      </c>
      <c r="T55" s="35">
        <f t="shared" si="1"/>
        <v>1312.5</v>
      </c>
      <c r="Y55" s="30"/>
      <c r="Z55" s="63"/>
      <c r="AA55" s="63"/>
    </row>
    <row r="56" spans="1:27" s="10" customFormat="1" ht="14.1" customHeight="1">
      <c r="A56" s="31">
        <v>230</v>
      </c>
      <c r="B56" s="31" t="s">
        <v>51</v>
      </c>
      <c r="C56" s="31" t="s">
        <v>370</v>
      </c>
      <c r="D56" s="52" t="s">
        <v>390</v>
      </c>
      <c r="E56" s="31" t="s">
        <v>335</v>
      </c>
      <c r="F56" s="60" t="s">
        <v>373</v>
      </c>
      <c r="G56" s="34">
        <v>1713.05</v>
      </c>
      <c r="H56" s="67">
        <v>1754.11</v>
      </c>
      <c r="I56" s="34">
        <v>0</v>
      </c>
      <c r="J56" s="34">
        <v>0</v>
      </c>
      <c r="K56" s="34">
        <v>0</v>
      </c>
      <c r="L56" s="34">
        <v>0</v>
      </c>
      <c r="M56" s="34">
        <v>1000</v>
      </c>
      <c r="N56" s="67">
        <v>0</v>
      </c>
      <c r="O56" s="34">
        <v>537.12</v>
      </c>
      <c r="P56" s="67">
        <v>0</v>
      </c>
      <c r="Q56" s="67">
        <v>0</v>
      </c>
      <c r="R56" s="67">
        <f t="shared" si="0"/>
        <v>5004.28</v>
      </c>
      <c r="S56" s="67">
        <v>771.88</v>
      </c>
      <c r="T56" s="35">
        <f t="shared" si="1"/>
        <v>4232.3999999999996</v>
      </c>
      <c r="Y56" s="30"/>
      <c r="Z56" s="63"/>
      <c r="AA56" s="63"/>
    </row>
    <row r="57" spans="1:27" s="10" customFormat="1" ht="14.1" customHeight="1">
      <c r="A57" s="31">
        <v>5813</v>
      </c>
      <c r="B57" s="31" t="s">
        <v>439</v>
      </c>
      <c r="C57" s="31" t="s">
        <v>407</v>
      </c>
      <c r="D57" s="52" t="s">
        <v>338</v>
      </c>
      <c r="E57" s="31" t="s">
        <v>335</v>
      </c>
      <c r="F57" s="60" t="s">
        <v>374</v>
      </c>
      <c r="G57" s="34">
        <v>602.82000000000005</v>
      </c>
      <c r="H57" s="67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67">
        <v>0</v>
      </c>
      <c r="O57" s="34">
        <v>0</v>
      </c>
      <c r="P57" s="67">
        <v>0</v>
      </c>
      <c r="Q57" s="67">
        <v>0</v>
      </c>
      <c r="R57" s="67">
        <f t="shared" si="0"/>
        <v>602.82000000000005</v>
      </c>
      <c r="S57" s="67">
        <v>45.21</v>
      </c>
      <c r="T57" s="35">
        <f t="shared" si="1"/>
        <v>557.61</v>
      </c>
      <c r="Y57" s="30"/>
      <c r="Z57" s="63"/>
      <c r="AA57" s="63"/>
    </row>
    <row r="58" spans="1:27" s="10" customFormat="1" ht="14.1" customHeight="1">
      <c r="A58" s="31">
        <v>5677</v>
      </c>
      <c r="B58" s="31" t="s">
        <v>440</v>
      </c>
      <c r="C58" s="31" t="s">
        <v>343</v>
      </c>
      <c r="D58" s="52" t="s">
        <v>338</v>
      </c>
      <c r="E58" s="31" t="s">
        <v>335</v>
      </c>
      <c r="F58" s="60" t="s">
        <v>373</v>
      </c>
      <c r="G58" s="34">
        <v>1999.2</v>
      </c>
      <c r="H58" s="67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67">
        <v>0</v>
      </c>
      <c r="O58" s="34">
        <v>114.76</v>
      </c>
      <c r="P58" s="67">
        <v>0</v>
      </c>
      <c r="Q58" s="67">
        <v>0</v>
      </c>
      <c r="R58" s="67">
        <f t="shared" si="0"/>
        <v>2113.96</v>
      </c>
      <c r="S58" s="67">
        <v>168.42</v>
      </c>
      <c r="T58" s="35">
        <f t="shared" si="1"/>
        <v>1945.54</v>
      </c>
      <c r="Y58" s="30"/>
      <c r="Z58" s="63"/>
      <c r="AA58" s="63"/>
    </row>
    <row r="59" spans="1:27" s="10" customFormat="1" ht="14.1" customHeight="1">
      <c r="A59" s="31">
        <v>4695</v>
      </c>
      <c r="B59" s="31" t="s">
        <v>52</v>
      </c>
      <c r="C59" s="31" t="s">
        <v>441</v>
      </c>
      <c r="D59" s="52" t="s">
        <v>442</v>
      </c>
      <c r="E59" s="31" t="s">
        <v>335</v>
      </c>
      <c r="F59" s="60" t="s">
        <v>373</v>
      </c>
      <c r="G59" s="34">
        <v>1646.53</v>
      </c>
      <c r="H59" s="67">
        <v>0</v>
      </c>
      <c r="I59" s="34">
        <v>301.08</v>
      </c>
      <c r="J59" s="34">
        <v>632.48</v>
      </c>
      <c r="K59" s="34">
        <v>0</v>
      </c>
      <c r="L59" s="34">
        <v>0</v>
      </c>
      <c r="M59" s="34">
        <v>0</v>
      </c>
      <c r="N59" s="67">
        <v>0</v>
      </c>
      <c r="O59" s="34">
        <v>0</v>
      </c>
      <c r="P59" s="67">
        <v>0</v>
      </c>
      <c r="Q59" s="67">
        <v>0</v>
      </c>
      <c r="R59" s="67">
        <f t="shared" si="0"/>
        <v>2580.09</v>
      </c>
      <c r="S59" s="67">
        <v>659</v>
      </c>
      <c r="T59" s="35">
        <f t="shared" si="1"/>
        <v>1921.0900000000001</v>
      </c>
      <c r="Y59" s="30"/>
      <c r="Z59" s="63"/>
      <c r="AA59" s="63"/>
    </row>
    <row r="60" spans="1:27" s="10" customFormat="1" ht="14.1" customHeight="1">
      <c r="A60" s="31">
        <v>5835</v>
      </c>
      <c r="B60" s="31" t="s">
        <v>443</v>
      </c>
      <c r="C60" s="31" t="s">
        <v>407</v>
      </c>
      <c r="D60" s="52" t="s">
        <v>338</v>
      </c>
      <c r="E60" s="31" t="s">
        <v>335</v>
      </c>
      <c r="F60" s="60" t="s">
        <v>374</v>
      </c>
      <c r="G60" s="34">
        <v>602.82000000000005</v>
      </c>
      <c r="H60" s="67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67">
        <v>0</v>
      </c>
      <c r="O60" s="34">
        <v>0</v>
      </c>
      <c r="P60" s="67">
        <v>0</v>
      </c>
      <c r="Q60" s="67">
        <v>0</v>
      </c>
      <c r="R60" s="67">
        <f t="shared" si="0"/>
        <v>602.82000000000005</v>
      </c>
      <c r="S60" s="67">
        <v>45.21</v>
      </c>
      <c r="T60" s="35">
        <f t="shared" si="1"/>
        <v>557.61</v>
      </c>
      <c r="Y60" s="30"/>
      <c r="Z60" s="63"/>
      <c r="AA60" s="63"/>
    </row>
    <row r="61" spans="1:27" s="10" customFormat="1" ht="14.1" customHeight="1">
      <c r="A61" s="31">
        <v>46</v>
      </c>
      <c r="B61" s="31" t="s">
        <v>53</v>
      </c>
      <c r="C61" s="31" t="s">
        <v>427</v>
      </c>
      <c r="D61" s="52" t="s">
        <v>390</v>
      </c>
      <c r="E61" s="31" t="s">
        <v>335</v>
      </c>
      <c r="F61" s="60" t="s">
        <v>373</v>
      </c>
      <c r="G61" s="34">
        <v>2251.4299999999998</v>
      </c>
      <c r="H61" s="67">
        <v>236.41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67">
        <v>0</v>
      </c>
      <c r="O61" s="34">
        <v>233.48</v>
      </c>
      <c r="P61" s="67">
        <v>0</v>
      </c>
      <c r="Q61" s="67">
        <v>0</v>
      </c>
      <c r="R61" s="67">
        <f t="shared" si="0"/>
        <v>2721.3199999999997</v>
      </c>
      <c r="S61" s="67">
        <v>797.59</v>
      </c>
      <c r="T61" s="35">
        <f t="shared" si="1"/>
        <v>1923.7299999999996</v>
      </c>
      <c r="Y61" s="30"/>
      <c r="Z61" s="63"/>
      <c r="AA61" s="63"/>
    </row>
    <row r="62" spans="1:27" s="30" customFormat="1" ht="14.1" customHeight="1">
      <c r="A62" s="31">
        <v>4757</v>
      </c>
      <c r="B62" s="31" t="s">
        <v>54</v>
      </c>
      <c r="C62" s="31" t="s">
        <v>433</v>
      </c>
      <c r="D62" s="52" t="s">
        <v>419</v>
      </c>
      <c r="E62" s="31" t="s">
        <v>335</v>
      </c>
      <c r="F62" s="60" t="s">
        <v>373</v>
      </c>
      <c r="G62" s="34">
        <v>2079.9699999999998</v>
      </c>
      <c r="H62" s="67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67">
        <v>0</v>
      </c>
      <c r="O62" s="34">
        <v>0</v>
      </c>
      <c r="P62" s="67">
        <v>0</v>
      </c>
      <c r="Q62" s="67">
        <v>0</v>
      </c>
      <c r="R62" s="67">
        <f t="shared" si="0"/>
        <v>2079.9699999999998</v>
      </c>
      <c r="S62" s="67">
        <v>176.09</v>
      </c>
      <c r="T62" s="35">
        <f t="shared" si="1"/>
        <v>1903.8799999999999</v>
      </c>
      <c r="Z62" s="63"/>
      <c r="AA62" s="63"/>
    </row>
    <row r="63" spans="1:27" s="10" customFormat="1" ht="14.1" customHeight="1">
      <c r="A63" s="31">
        <v>4703</v>
      </c>
      <c r="B63" s="31" t="s">
        <v>55</v>
      </c>
      <c r="C63" s="31" t="s">
        <v>433</v>
      </c>
      <c r="D63" s="52" t="s">
        <v>414</v>
      </c>
      <c r="E63" s="31" t="s">
        <v>335</v>
      </c>
      <c r="F63" s="60" t="s">
        <v>373</v>
      </c>
      <c r="G63" s="34">
        <v>2039.2</v>
      </c>
      <c r="H63" s="67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67">
        <v>0</v>
      </c>
      <c r="O63" s="34">
        <v>379.66</v>
      </c>
      <c r="P63" s="67">
        <v>0</v>
      </c>
      <c r="Q63" s="67">
        <v>0</v>
      </c>
      <c r="R63" s="67">
        <f t="shared" si="0"/>
        <v>2418.86</v>
      </c>
      <c r="S63" s="67">
        <v>565.07000000000005</v>
      </c>
      <c r="T63" s="35">
        <f t="shared" si="1"/>
        <v>1853.79</v>
      </c>
      <c r="Y63" s="30"/>
      <c r="Z63" s="63"/>
      <c r="AA63" s="63"/>
    </row>
    <row r="64" spans="1:27" s="10" customFormat="1" ht="14.1" customHeight="1">
      <c r="A64" s="31">
        <v>5444</v>
      </c>
      <c r="B64" s="31" t="s">
        <v>56</v>
      </c>
      <c r="C64" s="31" t="s">
        <v>341</v>
      </c>
      <c r="D64" s="52" t="s">
        <v>338</v>
      </c>
      <c r="E64" s="31" t="s">
        <v>335</v>
      </c>
      <c r="F64" s="60" t="s">
        <v>373</v>
      </c>
      <c r="G64" s="34">
        <v>1100</v>
      </c>
      <c r="H64" s="67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67">
        <v>0</v>
      </c>
      <c r="O64" s="34">
        <v>0</v>
      </c>
      <c r="P64" s="67">
        <v>0</v>
      </c>
      <c r="Q64" s="67">
        <v>0</v>
      </c>
      <c r="R64" s="67">
        <f t="shared" si="0"/>
        <v>1100</v>
      </c>
      <c r="S64" s="67">
        <v>279.99</v>
      </c>
      <c r="T64" s="35">
        <f t="shared" si="1"/>
        <v>820.01</v>
      </c>
      <c r="Y64" s="30"/>
      <c r="Z64" s="63"/>
      <c r="AA64" s="63"/>
    </row>
    <row r="65" spans="1:27" s="10" customFormat="1" ht="14.1" customHeight="1">
      <c r="A65" s="31">
        <v>95</v>
      </c>
      <c r="B65" s="31" t="s">
        <v>57</v>
      </c>
      <c r="C65" s="31" t="s">
        <v>444</v>
      </c>
      <c r="D65" s="52" t="s">
        <v>390</v>
      </c>
      <c r="E65" s="31" t="s">
        <v>335</v>
      </c>
      <c r="F65" s="60" t="s">
        <v>374</v>
      </c>
      <c r="G65" s="34">
        <v>2982.49</v>
      </c>
      <c r="H65" s="67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67">
        <v>0</v>
      </c>
      <c r="O65" s="34">
        <v>303.64</v>
      </c>
      <c r="P65" s="67">
        <v>0</v>
      </c>
      <c r="Q65" s="67">
        <v>0</v>
      </c>
      <c r="R65" s="67">
        <f t="shared" si="0"/>
        <v>3286.1299999999997</v>
      </c>
      <c r="S65" s="67">
        <v>549.33000000000004</v>
      </c>
      <c r="T65" s="35">
        <f t="shared" si="1"/>
        <v>2736.7999999999997</v>
      </c>
      <c r="Y65" s="30"/>
      <c r="Z65" s="63"/>
      <c r="AA65" s="63"/>
    </row>
    <row r="66" spans="1:27" s="10" customFormat="1" ht="14.1" customHeight="1">
      <c r="A66" s="31">
        <v>5642</v>
      </c>
      <c r="B66" s="31" t="s">
        <v>445</v>
      </c>
      <c r="C66" s="31" t="s">
        <v>361</v>
      </c>
      <c r="D66" s="52">
        <v>2</v>
      </c>
      <c r="E66" s="31" t="s">
        <v>335</v>
      </c>
      <c r="F66" s="60" t="s">
        <v>373</v>
      </c>
      <c r="G66" s="34">
        <v>5200</v>
      </c>
      <c r="H66" s="67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67">
        <v>0</v>
      </c>
      <c r="O66" s="34">
        <v>0</v>
      </c>
      <c r="P66" s="67">
        <v>0</v>
      </c>
      <c r="Q66" s="67">
        <v>0</v>
      </c>
      <c r="R66" s="67">
        <f t="shared" si="0"/>
        <v>5200</v>
      </c>
      <c r="S66" s="67">
        <v>987.8</v>
      </c>
      <c r="T66" s="35">
        <f t="shared" si="1"/>
        <v>4212.2</v>
      </c>
      <c r="Y66" s="30"/>
      <c r="Z66" s="63"/>
      <c r="AA66" s="63"/>
    </row>
    <row r="67" spans="1:27" s="10" customFormat="1" ht="14.1" customHeight="1">
      <c r="A67" s="31">
        <v>5480</v>
      </c>
      <c r="B67" s="31" t="s">
        <v>58</v>
      </c>
      <c r="C67" s="31" t="s">
        <v>361</v>
      </c>
      <c r="D67" s="52">
        <v>3</v>
      </c>
      <c r="E67" s="31" t="s">
        <v>335</v>
      </c>
      <c r="F67" s="60" t="s">
        <v>374</v>
      </c>
      <c r="G67" s="34">
        <v>8320</v>
      </c>
      <c r="H67" s="67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67">
        <v>0</v>
      </c>
      <c r="O67" s="34">
        <v>311.02</v>
      </c>
      <c r="P67" s="67">
        <v>0</v>
      </c>
      <c r="Q67" s="67">
        <v>0</v>
      </c>
      <c r="R67" s="67">
        <f t="shared" si="0"/>
        <v>8631.02</v>
      </c>
      <c r="S67" s="67">
        <v>2184.8200000000002</v>
      </c>
      <c r="T67" s="35">
        <f t="shared" si="1"/>
        <v>6446.2000000000007</v>
      </c>
      <c r="Y67" s="30"/>
      <c r="Z67" s="63"/>
      <c r="AA67" s="63"/>
    </row>
    <row r="68" spans="1:27" s="30" customFormat="1" ht="14.1" customHeight="1">
      <c r="A68" s="31">
        <v>5010</v>
      </c>
      <c r="B68" s="31" t="s">
        <v>59</v>
      </c>
      <c r="C68" s="31" t="s">
        <v>348</v>
      </c>
      <c r="D68" s="52" t="s">
        <v>446</v>
      </c>
      <c r="E68" s="31" t="s">
        <v>335</v>
      </c>
      <c r="F68" s="60" t="s">
        <v>374</v>
      </c>
      <c r="G68" s="34">
        <v>3993.39</v>
      </c>
      <c r="H68" s="67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67">
        <v>0</v>
      </c>
      <c r="O68" s="34">
        <v>163.76</v>
      </c>
      <c r="P68" s="67">
        <v>0</v>
      </c>
      <c r="Q68" s="67">
        <v>0</v>
      </c>
      <c r="R68" s="67">
        <f t="shared" si="0"/>
        <v>4157.1499999999996</v>
      </c>
      <c r="S68" s="67">
        <v>1699.43</v>
      </c>
      <c r="T68" s="35">
        <f t="shared" si="1"/>
        <v>2457.7199999999993</v>
      </c>
      <c r="Z68" s="63"/>
      <c r="AA68" s="63"/>
    </row>
    <row r="69" spans="1:27" s="10" customFormat="1" ht="14.1" customHeight="1">
      <c r="A69" s="31">
        <v>4958</v>
      </c>
      <c r="B69" s="31" t="s">
        <v>60</v>
      </c>
      <c r="C69" s="31" t="s">
        <v>447</v>
      </c>
      <c r="D69" s="52" t="s">
        <v>390</v>
      </c>
      <c r="E69" s="31" t="s">
        <v>335</v>
      </c>
      <c r="F69" s="60" t="s">
        <v>374</v>
      </c>
      <c r="G69" s="34">
        <v>2625.15</v>
      </c>
      <c r="H69" s="67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67">
        <v>0</v>
      </c>
      <c r="O69" s="34">
        <v>0</v>
      </c>
      <c r="P69" s="67">
        <v>0</v>
      </c>
      <c r="Q69" s="67">
        <v>0</v>
      </c>
      <c r="R69" s="67">
        <f t="shared" si="0"/>
        <v>2625.15</v>
      </c>
      <c r="S69" s="67">
        <v>613.04</v>
      </c>
      <c r="T69" s="35">
        <f t="shared" si="1"/>
        <v>2012.1100000000001</v>
      </c>
      <c r="Y69" s="30"/>
      <c r="Z69" s="63"/>
      <c r="AA69" s="63"/>
    </row>
    <row r="70" spans="1:27" s="30" customFormat="1" ht="14.1" customHeight="1">
      <c r="A70" s="31">
        <v>5598</v>
      </c>
      <c r="B70" s="31" t="s">
        <v>352</v>
      </c>
      <c r="C70" s="31" t="s">
        <v>340</v>
      </c>
      <c r="D70" s="52">
        <v>0</v>
      </c>
      <c r="E70" s="31" t="s">
        <v>335</v>
      </c>
      <c r="F70" s="60" t="s">
        <v>373</v>
      </c>
      <c r="G70" s="34">
        <v>8000</v>
      </c>
      <c r="H70" s="67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67">
        <v>0</v>
      </c>
      <c r="O70" s="34">
        <v>0</v>
      </c>
      <c r="P70" s="67">
        <v>0</v>
      </c>
      <c r="Q70" s="67">
        <v>0</v>
      </c>
      <c r="R70" s="67">
        <f t="shared" si="0"/>
        <v>8000</v>
      </c>
      <c r="S70" s="67">
        <v>1880.82</v>
      </c>
      <c r="T70" s="35">
        <f t="shared" si="1"/>
        <v>6119.18</v>
      </c>
      <c r="Z70" s="63"/>
      <c r="AA70" s="63"/>
    </row>
    <row r="71" spans="1:27" s="30" customFormat="1" ht="14.1" customHeight="1">
      <c r="A71" s="31">
        <v>4884</v>
      </c>
      <c r="B71" s="31" t="s">
        <v>61</v>
      </c>
      <c r="C71" s="31" t="s">
        <v>344</v>
      </c>
      <c r="D71" s="52" t="s">
        <v>448</v>
      </c>
      <c r="E71" s="31" t="s">
        <v>335</v>
      </c>
      <c r="F71" s="60" t="s">
        <v>374</v>
      </c>
      <c r="G71" s="34">
        <v>3054.95</v>
      </c>
      <c r="H71" s="67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67">
        <v>0</v>
      </c>
      <c r="O71" s="34">
        <v>0</v>
      </c>
      <c r="P71" s="67">
        <v>0</v>
      </c>
      <c r="Q71" s="67">
        <v>0</v>
      </c>
      <c r="R71" s="67">
        <f t="shared" si="0"/>
        <v>3054.95</v>
      </c>
      <c r="S71" s="67">
        <v>492.64</v>
      </c>
      <c r="T71" s="35">
        <f t="shared" si="1"/>
        <v>2562.31</v>
      </c>
      <c r="Z71" s="63"/>
      <c r="AA71" s="63"/>
    </row>
    <row r="72" spans="1:27" s="10" customFormat="1" ht="14.1" customHeight="1">
      <c r="A72" s="31">
        <v>450</v>
      </c>
      <c r="B72" s="31" t="s">
        <v>62</v>
      </c>
      <c r="C72" s="31" t="s">
        <v>433</v>
      </c>
      <c r="D72" s="52" t="s">
        <v>390</v>
      </c>
      <c r="E72" s="31" t="s">
        <v>335</v>
      </c>
      <c r="F72" s="60" t="s">
        <v>373</v>
      </c>
      <c r="G72" s="34">
        <v>2251.4299999999998</v>
      </c>
      <c r="H72" s="67">
        <v>382.54</v>
      </c>
      <c r="I72" s="34">
        <v>220</v>
      </c>
      <c r="J72" s="34">
        <v>0</v>
      </c>
      <c r="K72" s="34">
        <v>0</v>
      </c>
      <c r="L72" s="34">
        <v>0</v>
      </c>
      <c r="M72" s="34">
        <v>0</v>
      </c>
      <c r="N72" s="67">
        <v>0</v>
      </c>
      <c r="O72" s="34">
        <v>0</v>
      </c>
      <c r="P72" s="67">
        <v>0</v>
      </c>
      <c r="Q72" s="67">
        <v>0</v>
      </c>
      <c r="R72" s="67">
        <f t="shared" si="0"/>
        <v>2853.97</v>
      </c>
      <c r="S72" s="67">
        <v>875.8</v>
      </c>
      <c r="T72" s="35">
        <f t="shared" si="1"/>
        <v>1978.1699999999998</v>
      </c>
      <c r="Y72" s="30"/>
      <c r="Z72" s="63"/>
      <c r="AA72" s="63"/>
    </row>
    <row r="73" spans="1:27" s="10" customFormat="1" ht="14.1" customHeight="1">
      <c r="A73" s="31">
        <v>5803</v>
      </c>
      <c r="B73" s="31" t="s">
        <v>449</v>
      </c>
      <c r="C73" s="31" t="s">
        <v>340</v>
      </c>
      <c r="D73" s="52"/>
      <c r="E73" s="31" t="s">
        <v>335</v>
      </c>
      <c r="F73" s="60" t="s">
        <v>374</v>
      </c>
      <c r="G73" s="34">
        <v>0</v>
      </c>
      <c r="H73" s="67">
        <v>0</v>
      </c>
      <c r="I73" s="34">
        <v>0</v>
      </c>
      <c r="J73" s="34">
        <v>0</v>
      </c>
      <c r="K73" s="34">
        <v>0</v>
      </c>
      <c r="L73" s="34">
        <v>0</v>
      </c>
      <c r="M73" s="34">
        <v>4000</v>
      </c>
      <c r="N73" s="67">
        <v>0</v>
      </c>
      <c r="O73" s="34">
        <v>0</v>
      </c>
      <c r="P73" s="67">
        <v>0</v>
      </c>
      <c r="Q73" s="67">
        <v>0</v>
      </c>
      <c r="R73" s="67">
        <f t="shared" si="0"/>
        <v>4000</v>
      </c>
      <c r="S73" s="67">
        <v>226.21</v>
      </c>
      <c r="T73" s="35">
        <f t="shared" si="1"/>
        <v>3773.79</v>
      </c>
      <c r="Y73" s="30"/>
      <c r="Z73" s="63"/>
      <c r="AA73" s="63"/>
    </row>
    <row r="74" spans="1:27" s="10" customFormat="1" ht="14.1" customHeight="1">
      <c r="A74" s="31">
        <v>185</v>
      </c>
      <c r="B74" s="31" t="s">
        <v>63</v>
      </c>
      <c r="C74" s="31" t="s">
        <v>418</v>
      </c>
      <c r="D74" s="52" t="s">
        <v>414</v>
      </c>
      <c r="E74" s="31" t="s">
        <v>335</v>
      </c>
      <c r="F74" s="60" t="s">
        <v>373</v>
      </c>
      <c r="G74" s="34">
        <v>3113.86</v>
      </c>
      <c r="H74" s="67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67">
        <v>0</v>
      </c>
      <c r="O74" s="34">
        <v>0</v>
      </c>
      <c r="P74" s="67">
        <v>0</v>
      </c>
      <c r="Q74" s="67">
        <v>0</v>
      </c>
      <c r="R74" s="67">
        <f t="shared" si="0"/>
        <v>3113.86</v>
      </c>
      <c r="S74" s="67">
        <v>1279.78</v>
      </c>
      <c r="T74" s="35">
        <f t="shared" si="1"/>
        <v>1834.0800000000002</v>
      </c>
      <c r="Y74" s="30"/>
      <c r="Z74" s="63"/>
      <c r="AA74" s="63"/>
    </row>
    <row r="75" spans="1:27" s="10" customFormat="1" ht="14.1" customHeight="1">
      <c r="A75" s="31">
        <v>5654</v>
      </c>
      <c r="B75" s="31" t="s">
        <v>450</v>
      </c>
      <c r="C75" s="31" t="s">
        <v>337</v>
      </c>
      <c r="D75" s="52" t="s">
        <v>338</v>
      </c>
      <c r="E75" s="31" t="s">
        <v>335</v>
      </c>
      <c r="F75" s="60" t="s">
        <v>374</v>
      </c>
      <c r="G75" s="34">
        <v>1521.14</v>
      </c>
      <c r="H75" s="67">
        <v>0</v>
      </c>
      <c r="I75" s="34">
        <v>220</v>
      </c>
      <c r="J75" s="34">
        <v>0</v>
      </c>
      <c r="K75" s="34">
        <v>0</v>
      </c>
      <c r="L75" s="34">
        <v>0</v>
      </c>
      <c r="M75" s="34">
        <v>0</v>
      </c>
      <c r="N75" s="67">
        <v>0</v>
      </c>
      <c r="O75" s="34">
        <v>0</v>
      </c>
      <c r="P75" s="67">
        <v>0</v>
      </c>
      <c r="Q75" s="67">
        <v>0</v>
      </c>
      <c r="R75" s="67">
        <f t="shared" si="0"/>
        <v>1741.14</v>
      </c>
      <c r="S75" s="67">
        <v>145.19999999999999</v>
      </c>
      <c r="T75" s="35">
        <f t="shared" si="1"/>
        <v>1595.94</v>
      </c>
      <c r="Y75" s="30"/>
      <c r="Z75" s="63"/>
      <c r="AA75" s="63"/>
    </row>
    <row r="76" spans="1:27" s="10" customFormat="1" ht="14.1" customHeight="1">
      <c r="A76" s="31">
        <v>438</v>
      </c>
      <c r="B76" s="31" t="s">
        <v>64</v>
      </c>
      <c r="C76" s="31" t="s">
        <v>428</v>
      </c>
      <c r="D76" s="52" t="s">
        <v>390</v>
      </c>
      <c r="E76" s="31" t="s">
        <v>335</v>
      </c>
      <c r="F76" s="60" t="s">
        <v>373</v>
      </c>
      <c r="G76" s="34">
        <v>5374.24</v>
      </c>
      <c r="H76" s="67">
        <v>1393.61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67">
        <v>0</v>
      </c>
      <c r="O76" s="34">
        <v>171.45</v>
      </c>
      <c r="P76" s="67">
        <v>0</v>
      </c>
      <c r="Q76" s="67">
        <v>0</v>
      </c>
      <c r="R76" s="67">
        <f t="shared" si="0"/>
        <v>6939.2999999999993</v>
      </c>
      <c r="S76" s="67">
        <v>3160.68</v>
      </c>
      <c r="T76" s="35">
        <f t="shared" si="1"/>
        <v>3778.6199999999994</v>
      </c>
      <c r="Y76" s="30"/>
      <c r="Z76" s="63"/>
      <c r="AA76" s="63"/>
    </row>
    <row r="77" spans="1:27" s="30" customFormat="1" ht="14.1" customHeight="1">
      <c r="A77" s="31">
        <v>187</v>
      </c>
      <c r="B77" s="31" t="s">
        <v>65</v>
      </c>
      <c r="C77" s="31" t="s">
        <v>383</v>
      </c>
      <c r="D77" s="52" t="s">
        <v>390</v>
      </c>
      <c r="E77" s="31" t="s">
        <v>335</v>
      </c>
      <c r="F77" s="60" t="s">
        <v>374</v>
      </c>
      <c r="G77" s="34">
        <v>2625.15</v>
      </c>
      <c r="H77" s="67">
        <v>77.31</v>
      </c>
      <c r="I77" s="34">
        <v>220</v>
      </c>
      <c r="J77" s="34">
        <v>0</v>
      </c>
      <c r="K77" s="34">
        <v>0</v>
      </c>
      <c r="L77" s="34">
        <v>0</v>
      </c>
      <c r="M77" s="34">
        <v>0</v>
      </c>
      <c r="N77" s="67">
        <v>0</v>
      </c>
      <c r="O77" s="34">
        <v>251.56</v>
      </c>
      <c r="P77" s="67">
        <v>0</v>
      </c>
      <c r="Q77" s="67">
        <v>0</v>
      </c>
      <c r="R77" s="67">
        <f t="shared" si="0"/>
        <v>3174.02</v>
      </c>
      <c r="S77" s="67">
        <v>315.14</v>
      </c>
      <c r="T77" s="35">
        <f t="shared" si="1"/>
        <v>2858.88</v>
      </c>
      <c r="Z77" s="63"/>
      <c r="AA77" s="63"/>
    </row>
    <row r="78" spans="1:27" s="10" customFormat="1" ht="14.1" customHeight="1">
      <c r="A78" s="31">
        <v>186</v>
      </c>
      <c r="B78" s="31" t="s">
        <v>451</v>
      </c>
      <c r="C78" s="31" t="s">
        <v>383</v>
      </c>
      <c r="D78" s="52" t="s">
        <v>390</v>
      </c>
      <c r="E78" s="31" t="s">
        <v>335</v>
      </c>
      <c r="F78" s="60" t="s">
        <v>374</v>
      </c>
      <c r="G78" s="34">
        <v>2625.15</v>
      </c>
      <c r="H78" s="67">
        <v>77.31</v>
      </c>
      <c r="I78" s="34">
        <v>220</v>
      </c>
      <c r="J78" s="34">
        <v>0</v>
      </c>
      <c r="K78" s="34">
        <v>0</v>
      </c>
      <c r="L78" s="34">
        <v>0</v>
      </c>
      <c r="M78" s="34">
        <v>0</v>
      </c>
      <c r="N78" s="67">
        <v>0</v>
      </c>
      <c r="O78" s="34">
        <v>0</v>
      </c>
      <c r="P78" s="67">
        <v>0</v>
      </c>
      <c r="Q78" s="67">
        <v>0</v>
      </c>
      <c r="R78" s="67">
        <f t="shared" ref="R78:R141" si="2">SUM(G78:Q78)</f>
        <v>2922.46</v>
      </c>
      <c r="S78" s="67">
        <v>967.83</v>
      </c>
      <c r="T78" s="35">
        <f t="shared" ref="T78:T141" si="3">SUM(R78-S78)</f>
        <v>1954.63</v>
      </c>
      <c r="Y78" s="30"/>
      <c r="Z78" s="63"/>
      <c r="AA78" s="63"/>
    </row>
    <row r="79" spans="1:27" s="10" customFormat="1" ht="14.1" customHeight="1">
      <c r="A79" s="31">
        <v>5751</v>
      </c>
      <c r="B79" s="31" t="s">
        <v>395</v>
      </c>
      <c r="C79" s="31" t="s">
        <v>399</v>
      </c>
      <c r="D79" s="52">
        <v>0</v>
      </c>
      <c r="E79" s="31" t="s">
        <v>335</v>
      </c>
      <c r="F79" s="60" t="s">
        <v>374</v>
      </c>
      <c r="G79" s="34">
        <v>2400</v>
      </c>
      <c r="H79" s="67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67">
        <v>0</v>
      </c>
      <c r="O79" s="34">
        <v>0</v>
      </c>
      <c r="P79" s="67">
        <v>217.2</v>
      </c>
      <c r="Q79" s="67">
        <v>0</v>
      </c>
      <c r="R79" s="67">
        <f t="shared" si="2"/>
        <v>2617.1999999999998</v>
      </c>
      <c r="S79" s="67">
        <v>205.39</v>
      </c>
      <c r="T79" s="35">
        <f t="shared" si="3"/>
        <v>2411.81</v>
      </c>
      <c r="Y79" s="30"/>
      <c r="Z79" s="63"/>
      <c r="AA79" s="63"/>
    </row>
    <row r="80" spans="1:27" s="10" customFormat="1" ht="14.1" customHeight="1">
      <c r="A80" s="31">
        <v>4315</v>
      </c>
      <c r="B80" s="31" t="s">
        <v>66</v>
      </c>
      <c r="C80" s="31" t="s">
        <v>452</v>
      </c>
      <c r="D80" s="52" t="s">
        <v>419</v>
      </c>
      <c r="E80" s="31" t="s">
        <v>335</v>
      </c>
      <c r="F80" s="60" t="s">
        <v>374</v>
      </c>
      <c r="G80" s="34">
        <v>6565.01</v>
      </c>
      <c r="H80" s="67">
        <v>0</v>
      </c>
      <c r="I80" s="34">
        <v>0</v>
      </c>
      <c r="J80" s="34">
        <v>0</v>
      </c>
      <c r="K80" s="34">
        <v>0</v>
      </c>
      <c r="L80" s="34">
        <v>0</v>
      </c>
      <c r="M80" s="34">
        <v>1848.58</v>
      </c>
      <c r="N80" s="67">
        <v>0</v>
      </c>
      <c r="O80" s="34">
        <v>311.32</v>
      </c>
      <c r="P80" s="67">
        <v>0</v>
      </c>
      <c r="Q80" s="67">
        <v>0</v>
      </c>
      <c r="R80" s="67">
        <f t="shared" si="2"/>
        <v>8724.91</v>
      </c>
      <c r="S80" s="67">
        <v>2048.56</v>
      </c>
      <c r="T80" s="35">
        <f t="shared" si="3"/>
        <v>6676.35</v>
      </c>
      <c r="Y80" s="30"/>
      <c r="Z80" s="63"/>
      <c r="AA80" s="63"/>
    </row>
    <row r="81" spans="1:27" s="30" customFormat="1" ht="14.1" customHeight="1">
      <c r="A81" s="31">
        <v>5735</v>
      </c>
      <c r="B81" s="31" t="s">
        <v>453</v>
      </c>
      <c r="C81" s="31" t="s">
        <v>368</v>
      </c>
      <c r="D81" s="52" t="s">
        <v>338</v>
      </c>
      <c r="E81" s="31" t="s">
        <v>335</v>
      </c>
      <c r="F81" s="60" t="s">
        <v>374</v>
      </c>
      <c r="G81" s="34">
        <v>1746.17</v>
      </c>
      <c r="H81" s="67">
        <v>0</v>
      </c>
      <c r="I81" s="34">
        <v>539.29999999999995</v>
      </c>
      <c r="J81" s="34">
        <v>0</v>
      </c>
      <c r="K81" s="34">
        <v>0</v>
      </c>
      <c r="L81" s="34">
        <v>0</v>
      </c>
      <c r="M81" s="34">
        <v>0</v>
      </c>
      <c r="N81" s="67">
        <v>0</v>
      </c>
      <c r="O81" s="34">
        <v>0</v>
      </c>
      <c r="P81" s="67">
        <v>0</v>
      </c>
      <c r="Q81" s="67">
        <v>0</v>
      </c>
      <c r="R81" s="67">
        <f t="shared" si="2"/>
        <v>2285.4700000000003</v>
      </c>
      <c r="S81" s="67">
        <v>315.64999999999998</v>
      </c>
      <c r="T81" s="35">
        <f t="shared" si="3"/>
        <v>1969.8200000000002</v>
      </c>
      <c r="Z81" s="63"/>
      <c r="AA81" s="63"/>
    </row>
    <row r="82" spans="1:27" s="10" customFormat="1" ht="14.1" customHeight="1">
      <c r="A82" s="31">
        <v>5691</v>
      </c>
      <c r="B82" s="31" t="s">
        <v>454</v>
      </c>
      <c r="C82" s="31" t="s">
        <v>384</v>
      </c>
      <c r="D82" s="52">
        <v>0</v>
      </c>
      <c r="E82" s="31" t="s">
        <v>335</v>
      </c>
      <c r="F82" s="60" t="s">
        <v>374</v>
      </c>
      <c r="G82" s="34">
        <v>6000</v>
      </c>
      <c r="H82" s="67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67">
        <v>0</v>
      </c>
      <c r="O82" s="34">
        <v>0</v>
      </c>
      <c r="P82" s="67">
        <v>0</v>
      </c>
      <c r="Q82" s="67">
        <v>0</v>
      </c>
      <c r="R82" s="67">
        <f t="shared" si="2"/>
        <v>6000</v>
      </c>
      <c r="S82" s="67">
        <v>1286.81</v>
      </c>
      <c r="T82" s="35">
        <f t="shared" si="3"/>
        <v>4713.1900000000005</v>
      </c>
      <c r="Y82" s="30"/>
      <c r="Z82" s="63"/>
      <c r="AA82" s="63"/>
    </row>
    <row r="83" spans="1:27" s="10" customFormat="1" ht="14.1" customHeight="1">
      <c r="A83" s="31">
        <v>5482</v>
      </c>
      <c r="B83" s="31" t="s">
        <v>67</v>
      </c>
      <c r="C83" s="31" t="s">
        <v>361</v>
      </c>
      <c r="D83" s="52">
        <v>3</v>
      </c>
      <c r="E83" s="31" t="s">
        <v>335</v>
      </c>
      <c r="F83" s="60" t="s">
        <v>373</v>
      </c>
      <c r="G83" s="34">
        <v>8320</v>
      </c>
      <c r="H83" s="67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67">
        <v>0</v>
      </c>
      <c r="O83" s="34">
        <v>0</v>
      </c>
      <c r="P83" s="67">
        <v>0</v>
      </c>
      <c r="Q83" s="67">
        <v>0</v>
      </c>
      <c r="R83" s="67">
        <f t="shared" si="2"/>
        <v>8320</v>
      </c>
      <c r="S83" s="67">
        <v>1995.82</v>
      </c>
      <c r="T83" s="35">
        <f t="shared" si="3"/>
        <v>6324.18</v>
      </c>
      <c r="Y83" s="30"/>
      <c r="Z83" s="63"/>
      <c r="AA83" s="63"/>
    </row>
    <row r="84" spans="1:27" s="10" customFormat="1" ht="14.1" customHeight="1">
      <c r="A84" s="31">
        <v>4705</v>
      </c>
      <c r="B84" s="31" t="s">
        <v>68</v>
      </c>
      <c r="C84" s="31" t="s">
        <v>427</v>
      </c>
      <c r="D84" s="52" t="s">
        <v>419</v>
      </c>
      <c r="E84" s="31" t="s">
        <v>335</v>
      </c>
      <c r="F84" s="60" t="s">
        <v>373</v>
      </c>
      <c r="G84" s="34">
        <v>2079.9699999999998</v>
      </c>
      <c r="H84" s="67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67">
        <v>0</v>
      </c>
      <c r="O84" s="34">
        <v>0</v>
      </c>
      <c r="P84" s="67">
        <v>0</v>
      </c>
      <c r="Q84" s="67">
        <v>0</v>
      </c>
      <c r="R84" s="67">
        <f t="shared" si="2"/>
        <v>2079.9699999999998</v>
      </c>
      <c r="S84" s="67">
        <v>800.99</v>
      </c>
      <c r="T84" s="35">
        <f t="shared" si="3"/>
        <v>1278.9799999999998</v>
      </c>
      <c r="Y84" s="30"/>
      <c r="Z84" s="63"/>
      <c r="AA84" s="63"/>
    </row>
    <row r="85" spans="1:27" s="10" customFormat="1" ht="14.1" customHeight="1">
      <c r="A85" s="31">
        <v>4401</v>
      </c>
      <c r="B85" s="31" t="s">
        <v>69</v>
      </c>
      <c r="C85" s="31" t="s">
        <v>455</v>
      </c>
      <c r="D85" s="52" t="s">
        <v>419</v>
      </c>
      <c r="E85" s="31" t="s">
        <v>335</v>
      </c>
      <c r="F85" s="60" t="s">
        <v>373</v>
      </c>
      <c r="G85" s="34">
        <v>1816.71</v>
      </c>
      <c r="H85" s="67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67">
        <v>0</v>
      </c>
      <c r="O85" s="34">
        <v>353.22</v>
      </c>
      <c r="P85" s="67">
        <v>0</v>
      </c>
      <c r="Q85" s="67">
        <v>0</v>
      </c>
      <c r="R85" s="67">
        <f t="shared" si="2"/>
        <v>2169.9300000000003</v>
      </c>
      <c r="S85" s="67">
        <v>460.48</v>
      </c>
      <c r="T85" s="35">
        <f t="shared" si="3"/>
        <v>1709.4500000000003</v>
      </c>
      <c r="Y85" s="30"/>
      <c r="Z85" s="63"/>
      <c r="AA85" s="63"/>
    </row>
    <row r="86" spans="1:27" s="10" customFormat="1" ht="14.1" customHeight="1">
      <c r="A86" s="31">
        <v>4379</v>
      </c>
      <c r="B86" s="31" t="s">
        <v>70</v>
      </c>
      <c r="C86" s="31" t="s">
        <v>456</v>
      </c>
      <c r="D86" s="52" t="s">
        <v>419</v>
      </c>
      <c r="E86" s="31" t="s">
        <v>335</v>
      </c>
      <c r="F86" s="60" t="s">
        <v>373</v>
      </c>
      <c r="G86" s="34">
        <v>6565.01</v>
      </c>
      <c r="H86" s="67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67">
        <v>0</v>
      </c>
      <c r="O86" s="34">
        <v>83.95</v>
      </c>
      <c r="P86" s="67">
        <v>0</v>
      </c>
      <c r="Q86" s="67">
        <v>0</v>
      </c>
      <c r="R86" s="67">
        <f t="shared" si="2"/>
        <v>6648.96</v>
      </c>
      <c r="S86" s="67">
        <v>1513.2</v>
      </c>
      <c r="T86" s="35">
        <f t="shared" si="3"/>
        <v>5135.76</v>
      </c>
      <c r="Y86" s="30"/>
      <c r="Z86" s="63"/>
      <c r="AA86" s="63"/>
    </row>
    <row r="87" spans="1:27" s="10" customFormat="1" ht="14.1" customHeight="1">
      <c r="A87" s="31">
        <v>1099</v>
      </c>
      <c r="B87" s="31" t="s">
        <v>71</v>
      </c>
      <c r="C87" s="31" t="s">
        <v>457</v>
      </c>
      <c r="D87" s="52">
        <v>0</v>
      </c>
      <c r="E87" s="31" t="s">
        <v>334</v>
      </c>
      <c r="F87" s="60" t="s">
        <v>373</v>
      </c>
      <c r="G87" s="34">
        <v>0</v>
      </c>
      <c r="H87" s="67">
        <v>0</v>
      </c>
      <c r="I87" s="34">
        <v>0</v>
      </c>
      <c r="J87" s="34">
        <v>0</v>
      </c>
      <c r="K87" s="34">
        <v>0</v>
      </c>
      <c r="L87" s="34">
        <v>0</v>
      </c>
      <c r="M87" s="34">
        <v>4000</v>
      </c>
      <c r="N87" s="67">
        <v>0</v>
      </c>
      <c r="O87" s="34">
        <v>0</v>
      </c>
      <c r="P87" s="67">
        <v>0</v>
      </c>
      <c r="Q87" s="67">
        <v>0</v>
      </c>
      <c r="R87" s="67">
        <f t="shared" si="2"/>
        <v>4000</v>
      </c>
      <c r="S87" s="67">
        <v>268.87</v>
      </c>
      <c r="T87" s="35">
        <f t="shared" si="3"/>
        <v>3731.13</v>
      </c>
      <c r="Y87" s="30"/>
      <c r="Z87" s="63"/>
      <c r="AA87" s="63"/>
    </row>
    <row r="88" spans="1:27" s="10" customFormat="1" ht="14.1" customHeight="1">
      <c r="A88" s="31">
        <v>5814</v>
      </c>
      <c r="B88" s="31" t="s">
        <v>458</v>
      </c>
      <c r="C88" s="31" t="s">
        <v>407</v>
      </c>
      <c r="D88" s="52" t="s">
        <v>338</v>
      </c>
      <c r="E88" s="31" t="s">
        <v>335</v>
      </c>
      <c r="F88" s="60" t="s">
        <v>374</v>
      </c>
      <c r="G88" s="34">
        <v>602.82000000000005</v>
      </c>
      <c r="H88" s="67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67">
        <v>0</v>
      </c>
      <c r="O88" s="34">
        <v>0</v>
      </c>
      <c r="P88" s="67">
        <v>0</v>
      </c>
      <c r="Q88" s="67">
        <v>0</v>
      </c>
      <c r="R88" s="67">
        <f t="shared" si="2"/>
        <v>602.82000000000005</v>
      </c>
      <c r="S88" s="67">
        <v>45.21</v>
      </c>
      <c r="T88" s="35">
        <f t="shared" si="3"/>
        <v>557.61</v>
      </c>
      <c r="Y88" s="30"/>
      <c r="Z88" s="63"/>
      <c r="AA88" s="63"/>
    </row>
    <row r="89" spans="1:27" s="10" customFormat="1" ht="14.1" customHeight="1">
      <c r="A89" s="31">
        <v>5612</v>
      </c>
      <c r="B89" s="31" t="s">
        <v>459</v>
      </c>
      <c r="C89" s="31" t="s">
        <v>343</v>
      </c>
      <c r="D89" s="52" t="s">
        <v>371</v>
      </c>
      <c r="E89" s="31" t="s">
        <v>335</v>
      </c>
      <c r="F89" s="60" t="s">
        <v>373</v>
      </c>
      <c r="G89" s="34">
        <v>1499.41</v>
      </c>
      <c r="H89" s="67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67">
        <v>0</v>
      </c>
      <c r="O89" s="34">
        <v>139.5</v>
      </c>
      <c r="P89" s="67">
        <v>0</v>
      </c>
      <c r="Q89" s="67">
        <v>0</v>
      </c>
      <c r="R89" s="67">
        <f t="shared" si="2"/>
        <v>1638.91</v>
      </c>
      <c r="S89" s="67">
        <v>208.4</v>
      </c>
      <c r="T89" s="35">
        <f t="shared" si="3"/>
        <v>1430.51</v>
      </c>
      <c r="Y89" s="30"/>
      <c r="Z89" s="63"/>
      <c r="AA89" s="63"/>
    </row>
    <row r="90" spans="1:27" s="10" customFormat="1" ht="14.1" customHeight="1">
      <c r="A90" s="31">
        <v>5697</v>
      </c>
      <c r="B90" s="31" t="s">
        <v>460</v>
      </c>
      <c r="C90" s="31" t="s">
        <v>461</v>
      </c>
      <c r="D90" s="52">
        <v>0</v>
      </c>
      <c r="E90" s="31" t="s">
        <v>335</v>
      </c>
      <c r="F90" s="60" t="s">
        <v>374</v>
      </c>
      <c r="G90" s="34">
        <v>5000</v>
      </c>
      <c r="H90" s="67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67">
        <v>0</v>
      </c>
      <c r="O90" s="34">
        <v>0</v>
      </c>
      <c r="P90" s="67">
        <v>0</v>
      </c>
      <c r="Q90" s="67">
        <v>0</v>
      </c>
      <c r="R90" s="67">
        <f t="shared" si="2"/>
        <v>5000</v>
      </c>
      <c r="S90" s="67">
        <v>453.5</v>
      </c>
      <c r="T90" s="35">
        <f t="shared" si="3"/>
        <v>4546.5</v>
      </c>
      <c r="Y90" s="30"/>
      <c r="Z90" s="63"/>
      <c r="AA90" s="63"/>
    </row>
    <row r="91" spans="1:27" s="10" customFormat="1" ht="14.1" customHeight="1">
      <c r="A91" s="31">
        <v>112</v>
      </c>
      <c r="B91" s="31" t="s">
        <v>72</v>
      </c>
      <c r="C91" s="31" t="s">
        <v>462</v>
      </c>
      <c r="D91" s="52" t="s">
        <v>419</v>
      </c>
      <c r="E91" s="31" t="s">
        <v>335</v>
      </c>
      <c r="F91" s="60" t="s">
        <v>373</v>
      </c>
      <c r="G91" s="34">
        <v>8637.57</v>
      </c>
      <c r="H91" s="67">
        <v>0</v>
      </c>
      <c r="I91" s="34">
        <v>0</v>
      </c>
      <c r="J91" s="34">
        <v>0</v>
      </c>
      <c r="K91" s="34">
        <v>0</v>
      </c>
      <c r="L91" s="34">
        <v>0</v>
      </c>
      <c r="M91" s="34">
        <v>3000</v>
      </c>
      <c r="N91" s="67">
        <v>0</v>
      </c>
      <c r="O91" s="34">
        <v>0</v>
      </c>
      <c r="P91" s="67">
        <v>0</v>
      </c>
      <c r="Q91" s="67">
        <v>0</v>
      </c>
      <c r="R91" s="67">
        <f t="shared" si="2"/>
        <v>11637.57</v>
      </c>
      <c r="S91" s="67">
        <v>2776.88</v>
      </c>
      <c r="T91" s="35">
        <f t="shared" si="3"/>
        <v>8860.6899999999987</v>
      </c>
      <c r="Y91" s="30"/>
      <c r="Z91" s="63"/>
      <c r="AA91" s="63"/>
    </row>
    <row r="92" spans="1:27" s="30" customFormat="1" ht="14.1" customHeight="1">
      <c r="A92" s="31">
        <v>4686</v>
      </c>
      <c r="B92" s="31" t="s">
        <v>73</v>
      </c>
      <c r="C92" s="31" t="s">
        <v>463</v>
      </c>
      <c r="D92" s="52" t="s">
        <v>419</v>
      </c>
      <c r="E92" s="31" t="s">
        <v>335</v>
      </c>
      <c r="F92" s="60" t="s">
        <v>373</v>
      </c>
      <c r="G92" s="34">
        <v>6565.01</v>
      </c>
      <c r="H92" s="67">
        <v>0</v>
      </c>
      <c r="I92" s="34">
        <v>0</v>
      </c>
      <c r="J92" s="34">
        <v>0</v>
      </c>
      <c r="K92" s="34">
        <v>0</v>
      </c>
      <c r="L92" s="34">
        <v>0</v>
      </c>
      <c r="M92" s="34">
        <v>4000</v>
      </c>
      <c r="N92" s="67">
        <v>0</v>
      </c>
      <c r="O92" s="34">
        <v>0</v>
      </c>
      <c r="P92" s="67">
        <v>0</v>
      </c>
      <c r="Q92" s="67">
        <v>0</v>
      </c>
      <c r="R92" s="67">
        <f t="shared" si="2"/>
        <v>10565.01</v>
      </c>
      <c r="S92" s="67">
        <v>2564.7800000000002</v>
      </c>
      <c r="T92" s="35">
        <f t="shared" si="3"/>
        <v>8000.23</v>
      </c>
      <c r="Z92" s="63"/>
      <c r="AA92" s="63"/>
    </row>
    <row r="93" spans="1:27" s="10" customFormat="1" ht="14.1" customHeight="1">
      <c r="A93" s="31">
        <v>5490</v>
      </c>
      <c r="B93" s="31" t="s">
        <v>74</v>
      </c>
      <c r="C93" s="31" t="s">
        <v>361</v>
      </c>
      <c r="D93" s="52">
        <v>4</v>
      </c>
      <c r="E93" s="31" t="s">
        <v>335</v>
      </c>
      <c r="F93" s="60" t="s">
        <v>373</v>
      </c>
      <c r="G93" s="34">
        <v>10400</v>
      </c>
      <c r="H93" s="67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67">
        <v>0</v>
      </c>
      <c r="O93" s="34">
        <v>0</v>
      </c>
      <c r="P93" s="67">
        <v>0</v>
      </c>
      <c r="Q93" s="67">
        <v>0</v>
      </c>
      <c r="R93" s="67">
        <f t="shared" si="2"/>
        <v>10400</v>
      </c>
      <c r="S93" s="67">
        <v>2540.8200000000002</v>
      </c>
      <c r="T93" s="35">
        <f t="shared" si="3"/>
        <v>7859.18</v>
      </c>
      <c r="Y93" s="30"/>
      <c r="Z93" s="63"/>
      <c r="AA93" s="63"/>
    </row>
    <row r="94" spans="1:27" s="10" customFormat="1" ht="14.1" customHeight="1">
      <c r="A94" s="31">
        <v>5469</v>
      </c>
      <c r="B94" s="31" t="s">
        <v>75</v>
      </c>
      <c r="C94" s="31" t="s">
        <v>343</v>
      </c>
      <c r="D94" s="52" t="s">
        <v>338</v>
      </c>
      <c r="E94" s="31" t="s">
        <v>335</v>
      </c>
      <c r="F94" s="60" t="s">
        <v>373</v>
      </c>
      <c r="G94" s="34">
        <v>1999.2</v>
      </c>
      <c r="H94" s="67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67">
        <v>0</v>
      </c>
      <c r="O94" s="34">
        <v>96.26</v>
      </c>
      <c r="P94" s="67">
        <v>0</v>
      </c>
      <c r="Q94" s="67">
        <v>0</v>
      </c>
      <c r="R94" s="67">
        <f t="shared" si="2"/>
        <v>2095.46</v>
      </c>
      <c r="S94" s="67">
        <v>197.26</v>
      </c>
      <c r="T94" s="35">
        <f t="shared" si="3"/>
        <v>1898.2</v>
      </c>
      <c r="Y94" s="30"/>
      <c r="Z94" s="63"/>
      <c r="AA94" s="63"/>
    </row>
    <row r="95" spans="1:27" s="10" customFormat="1" ht="14.1" customHeight="1">
      <c r="A95" s="31">
        <v>5143</v>
      </c>
      <c r="B95" s="31" t="s">
        <v>76</v>
      </c>
      <c r="C95" s="31" t="s">
        <v>447</v>
      </c>
      <c r="D95" s="52" t="s">
        <v>414</v>
      </c>
      <c r="E95" s="31" t="s">
        <v>335</v>
      </c>
      <c r="F95" s="60" t="s">
        <v>374</v>
      </c>
      <c r="G95" s="34">
        <v>2377.6799999999998</v>
      </c>
      <c r="H95" s="67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67">
        <v>0</v>
      </c>
      <c r="O95" s="34">
        <v>302.74</v>
      </c>
      <c r="P95" s="67">
        <v>0</v>
      </c>
      <c r="Q95" s="67">
        <v>0</v>
      </c>
      <c r="R95" s="67">
        <f t="shared" si="2"/>
        <v>2680.42</v>
      </c>
      <c r="S95" s="67">
        <v>207.71</v>
      </c>
      <c r="T95" s="35">
        <f t="shared" si="3"/>
        <v>2472.71</v>
      </c>
      <c r="Y95" s="30"/>
      <c r="Z95" s="63"/>
      <c r="AA95" s="63"/>
    </row>
    <row r="96" spans="1:27" s="10" customFormat="1" ht="14.1" customHeight="1">
      <c r="A96" s="31">
        <v>5319</v>
      </c>
      <c r="B96" s="31" t="s">
        <v>77</v>
      </c>
      <c r="C96" s="31" t="s">
        <v>337</v>
      </c>
      <c r="D96" s="52" t="s">
        <v>338</v>
      </c>
      <c r="E96" s="31" t="s">
        <v>335</v>
      </c>
      <c r="F96" s="60" t="s">
        <v>374</v>
      </c>
      <c r="G96" s="34">
        <v>1521.14</v>
      </c>
      <c r="H96" s="67">
        <v>0</v>
      </c>
      <c r="I96" s="34">
        <v>220</v>
      </c>
      <c r="J96" s="34">
        <v>0</v>
      </c>
      <c r="K96" s="34">
        <v>0</v>
      </c>
      <c r="L96" s="34">
        <v>0</v>
      </c>
      <c r="M96" s="34">
        <v>0</v>
      </c>
      <c r="N96" s="67">
        <v>0</v>
      </c>
      <c r="O96" s="34">
        <v>0</v>
      </c>
      <c r="P96" s="67">
        <v>0</v>
      </c>
      <c r="Q96" s="67">
        <v>0</v>
      </c>
      <c r="R96" s="67">
        <f t="shared" si="2"/>
        <v>1741.14</v>
      </c>
      <c r="S96" s="67">
        <v>263.47000000000003</v>
      </c>
      <c r="T96" s="35">
        <f t="shared" si="3"/>
        <v>1477.67</v>
      </c>
      <c r="Y96" s="30"/>
      <c r="Z96" s="63"/>
      <c r="AA96" s="63"/>
    </row>
    <row r="97" spans="1:27" s="10" customFormat="1" ht="14.1" customHeight="1">
      <c r="A97" s="31">
        <v>5815</v>
      </c>
      <c r="B97" s="31" t="s">
        <v>464</v>
      </c>
      <c r="C97" s="31" t="s">
        <v>407</v>
      </c>
      <c r="D97" s="52" t="s">
        <v>338</v>
      </c>
      <c r="E97" s="31" t="s">
        <v>335</v>
      </c>
      <c r="F97" s="60" t="s">
        <v>374</v>
      </c>
      <c r="G97" s="34">
        <v>602.82000000000005</v>
      </c>
      <c r="H97" s="67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67">
        <v>0</v>
      </c>
      <c r="O97" s="34">
        <v>0</v>
      </c>
      <c r="P97" s="67">
        <v>0</v>
      </c>
      <c r="Q97" s="67">
        <v>0</v>
      </c>
      <c r="R97" s="67">
        <f t="shared" si="2"/>
        <v>602.82000000000005</v>
      </c>
      <c r="S97" s="67">
        <v>45.21</v>
      </c>
      <c r="T97" s="35">
        <f t="shared" si="3"/>
        <v>557.61</v>
      </c>
      <c r="Y97" s="30"/>
      <c r="Z97" s="63"/>
      <c r="AA97" s="63"/>
    </row>
    <row r="98" spans="1:27" s="10" customFormat="1" ht="14.1" customHeight="1">
      <c r="A98" s="31">
        <v>5149</v>
      </c>
      <c r="B98" s="31" t="s">
        <v>78</v>
      </c>
      <c r="C98" s="31" t="s">
        <v>337</v>
      </c>
      <c r="D98" s="52" t="s">
        <v>414</v>
      </c>
      <c r="E98" s="31" t="s">
        <v>335</v>
      </c>
      <c r="F98" s="60" t="s">
        <v>374</v>
      </c>
      <c r="G98" s="34">
        <v>1551.56</v>
      </c>
      <c r="H98" s="67">
        <v>0</v>
      </c>
      <c r="I98" s="34">
        <v>220</v>
      </c>
      <c r="J98" s="34">
        <v>1181.04</v>
      </c>
      <c r="K98" s="34">
        <v>0</v>
      </c>
      <c r="L98" s="34">
        <v>0</v>
      </c>
      <c r="M98" s="34">
        <v>0</v>
      </c>
      <c r="N98" s="67">
        <v>0</v>
      </c>
      <c r="O98" s="34">
        <v>0</v>
      </c>
      <c r="P98" s="67">
        <v>0</v>
      </c>
      <c r="Q98" s="67">
        <v>0</v>
      </c>
      <c r="R98" s="67">
        <f t="shared" si="2"/>
        <v>2952.6</v>
      </c>
      <c r="S98" s="67">
        <v>532.62</v>
      </c>
      <c r="T98" s="35">
        <f t="shared" si="3"/>
        <v>2419.98</v>
      </c>
      <c r="Y98" s="30"/>
      <c r="Z98" s="63"/>
      <c r="AA98" s="63"/>
    </row>
    <row r="99" spans="1:27" s="10" customFormat="1" ht="14.1" customHeight="1">
      <c r="A99" s="31">
        <v>4404</v>
      </c>
      <c r="B99" s="31" t="s">
        <v>79</v>
      </c>
      <c r="C99" s="31" t="s">
        <v>444</v>
      </c>
      <c r="D99" s="52" t="s">
        <v>390</v>
      </c>
      <c r="E99" s="31" t="s">
        <v>335</v>
      </c>
      <c r="F99" s="60" t="s">
        <v>374</v>
      </c>
      <c r="G99" s="34">
        <v>2982.49</v>
      </c>
      <c r="H99" s="67">
        <v>649.9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67">
        <v>0</v>
      </c>
      <c r="O99" s="34">
        <v>0</v>
      </c>
      <c r="P99" s="67">
        <v>0</v>
      </c>
      <c r="Q99" s="67">
        <v>0</v>
      </c>
      <c r="R99" s="67">
        <f t="shared" si="2"/>
        <v>3632.39</v>
      </c>
      <c r="S99" s="67">
        <v>1667.52</v>
      </c>
      <c r="T99" s="35">
        <f t="shared" si="3"/>
        <v>1964.87</v>
      </c>
      <c r="Y99" s="30"/>
      <c r="Z99" s="63"/>
      <c r="AA99" s="63"/>
    </row>
    <row r="100" spans="1:27" s="30" customFormat="1" ht="14.1" customHeight="1">
      <c r="A100" s="31">
        <v>5816</v>
      </c>
      <c r="B100" s="31" t="s">
        <v>465</v>
      </c>
      <c r="C100" s="31" t="s">
        <v>407</v>
      </c>
      <c r="D100" s="52" t="s">
        <v>338</v>
      </c>
      <c r="E100" s="31" t="s">
        <v>335</v>
      </c>
      <c r="F100" s="60" t="s">
        <v>374</v>
      </c>
      <c r="G100" s="34">
        <v>602.82000000000005</v>
      </c>
      <c r="H100" s="67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67">
        <v>0</v>
      </c>
      <c r="O100" s="34">
        <v>0</v>
      </c>
      <c r="P100" s="67">
        <v>0</v>
      </c>
      <c r="Q100" s="67">
        <v>0</v>
      </c>
      <c r="R100" s="67">
        <f t="shared" si="2"/>
        <v>602.82000000000005</v>
      </c>
      <c r="S100" s="67">
        <v>45.21</v>
      </c>
      <c r="T100" s="35">
        <f t="shared" si="3"/>
        <v>557.61</v>
      </c>
      <c r="Z100" s="63"/>
      <c r="AA100" s="63"/>
    </row>
    <row r="101" spans="1:27" s="30" customFormat="1" ht="14.1" customHeight="1">
      <c r="A101" s="31">
        <v>4650</v>
      </c>
      <c r="B101" s="31" t="s">
        <v>80</v>
      </c>
      <c r="C101" s="31" t="s">
        <v>466</v>
      </c>
      <c r="D101" s="52" t="s">
        <v>390</v>
      </c>
      <c r="E101" s="31" t="s">
        <v>335</v>
      </c>
      <c r="F101" s="60" t="s">
        <v>373</v>
      </c>
      <c r="G101" s="34">
        <v>6234.96</v>
      </c>
      <c r="H101" s="67">
        <v>1142.44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67">
        <v>0</v>
      </c>
      <c r="O101" s="34">
        <v>122.84</v>
      </c>
      <c r="P101" s="67">
        <v>0</v>
      </c>
      <c r="Q101" s="67">
        <v>0</v>
      </c>
      <c r="R101" s="67">
        <f t="shared" si="2"/>
        <v>7500.24</v>
      </c>
      <c r="S101" s="67">
        <v>2454.9699999999998</v>
      </c>
      <c r="T101" s="35">
        <f t="shared" si="3"/>
        <v>5045.2700000000004</v>
      </c>
      <c r="Z101" s="63"/>
      <c r="AA101" s="63"/>
    </row>
    <row r="102" spans="1:27" s="10" customFormat="1" ht="14.1" customHeight="1">
      <c r="A102" s="31">
        <v>623</v>
      </c>
      <c r="B102" s="31" t="s">
        <v>81</v>
      </c>
      <c r="C102" s="31" t="s">
        <v>444</v>
      </c>
      <c r="D102" s="52" t="s">
        <v>390</v>
      </c>
      <c r="E102" s="31" t="s">
        <v>335</v>
      </c>
      <c r="F102" s="60" t="s">
        <v>374</v>
      </c>
      <c r="G102" s="34">
        <v>2982.49</v>
      </c>
      <c r="H102" s="67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67">
        <v>0</v>
      </c>
      <c r="O102" s="34">
        <v>0</v>
      </c>
      <c r="P102" s="67">
        <v>0</v>
      </c>
      <c r="Q102" s="67">
        <v>0</v>
      </c>
      <c r="R102" s="67">
        <f t="shared" si="2"/>
        <v>2982.49</v>
      </c>
      <c r="S102" s="67">
        <v>595.48</v>
      </c>
      <c r="T102" s="35">
        <f t="shared" si="3"/>
        <v>2387.0099999999998</v>
      </c>
      <c r="Y102" s="30"/>
      <c r="Z102" s="63"/>
      <c r="AA102" s="63"/>
    </row>
    <row r="103" spans="1:27" s="10" customFormat="1" ht="14.1" customHeight="1">
      <c r="A103" s="31">
        <v>198</v>
      </c>
      <c r="B103" s="31" t="s">
        <v>82</v>
      </c>
      <c r="C103" s="31" t="s">
        <v>383</v>
      </c>
      <c r="D103" s="52" t="s">
        <v>467</v>
      </c>
      <c r="E103" s="31" t="s">
        <v>335</v>
      </c>
      <c r="F103" s="60" t="s">
        <v>374</v>
      </c>
      <c r="G103" s="34">
        <v>2473.73</v>
      </c>
      <c r="H103" s="67">
        <v>0</v>
      </c>
      <c r="I103" s="34">
        <v>220</v>
      </c>
      <c r="J103" s="34">
        <v>0</v>
      </c>
      <c r="K103" s="34">
        <v>0</v>
      </c>
      <c r="L103" s="34">
        <v>0</v>
      </c>
      <c r="M103" s="34">
        <v>0</v>
      </c>
      <c r="N103" s="67">
        <v>0</v>
      </c>
      <c r="O103" s="34">
        <v>537.12</v>
      </c>
      <c r="P103" s="67">
        <v>0</v>
      </c>
      <c r="Q103" s="67">
        <v>0</v>
      </c>
      <c r="R103" s="67">
        <f t="shared" si="2"/>
        <v>3230.85</v>
      </c>
      <c r="S103" s="67">
        <v>529.02</v>
      </c>
      <c r="T103" s="35">
        <f t="shared" si="3"/>
        <v>2701.83</v>
      </c>
      <c r="Y103" s="30"/>
      <c r="Z103" s="63"/>
      <c r="AA103" s="63"/>
    </row>
    <row r="104" spans="1:27" s="10" customFormat="1" ht="14.1" customHeight="1">
      <c r="A104" s="31">
        <v>259</v>
      </c>
      <c r="B104" s="31" t="s">
        <v>83</v>
      </c>
      <c r="C104" s="31" t="s">
        <v>370</v>
      </c>
      <c r="D104" s="52" t="s">
        <v>390</v>
      </c>
      <c r="E104" s="31" t="s">
        <v>335</v>
      </c>
      <c r="F104" s="60" t="s">
        <v>373</v>
      </c>
      <c r="G104" s="34">
        <v>1713.05</v>
      </c>
      <c r="H104" s="67">
        <v>920.94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67">
        <v>0</v>
      </c>
      <c r="O104" s="34">
        <v>491.33</v>
      </c>
      <c r="P104" s="67">
        <v>0</v>
      </c>
      <c r="Q104" s="67">
        <v>0</v>
      </c>
      <c r="R104" s="67">
        <f t="shared" si="2"/>
        <v>3125.3199999999997</v>
      </c>
      <c r="S104" s="67">
        <v>261.49</v>
      </c>
      <c r="T104" s="35">
        <f t="shared" si="3"/>
        <v>2863.83</v>
      </c>
      <c r="Y104" s="30"/>
      <c r="Z104" s="63"/>
      <c r="AA104" s="63"/>
    </row>
    <row r="105" spans="1:27" s="10" customFormat="1" ht="14.1" customHeight="1">
      <c r="A105" s="31">
        <v>449</v>
      </c>
      <c r="B105" s="31" t="s">
        <v>84</v>
      </c>
      <c r="C105" s="31" t="s">
        <v>468</v>
      </c>
      <c r="D105" s="52" t="s">
        <v>390</v>
      </c>
      <c r="E105" s="31" t="s">
        <v>335</v>
      </c>
      <c r="F105" s="60" t="s">
        <v>374</v>
      </c>
      <c r="G105" s="34">
        <v>2251.4299999999998</v>
      </c>
      <c r="H105" s="67">
        <v>412.15</v>
      </c>
      <c r="I105" s="34">
        <v>707.06</v>
      </c>
      <c r="J105" s="34">
        <v>0</v>
      </c>
      <c r="K105" s="34">
        <v>0</v>
      </c>
      <c r="L105" s="34">
        <v>0</v>
      </c>
      <c r="M105" s="34">
        <v>0</v>
      </c>
      <c r="N105" s="67">
        <v>0</v>
      </c>
      <c r="O105" s="34">
        <v>607.28</v>
      </c>
      <c r="P105" s="67">
        <v>0</v>
      </c>
      <c r="Q105" s="67">
        <v>0</v>
      </c>
      <c r="R105" s="67">
        <f t="shared" si="2"/>
        <v>3977.92</v>
      </c>
      <c r="S105" s="67">
        <v>402.04</v>
      </c>
      <c r="T105" s="35">
        <f t="shared" si="3"/>
        <v>3575.88</v>
      </c>
      <c r="Y105" s="30"/>
      <c r="Z105" s="63"/>
      <c r="AA105" s="63"/>
    </row>
    <row r="106" spans="1:27" s="10" customFormat="1" ht="14.1" customHeight="1">
      <c r="A106" s="31">
        <v>4597</v>
      </c>
      <c r="B106" s="31" t="s">
        <v>85</v>
      </c>
      <c r="C106" s="31" t="s">
        <v>428</v>
      </c>
      <c r="D106" s="52" t="s">
        <v>390</v>
      </c>
      <c r="E106" s="31" t="s">
        <v>335</v>
      </c>
      <c r="F106" s="60" t="s">
        <v>373</v>
      </c>
      <c r="G106" s="34">
        <v>5374.24</v>
      </c>
      <c r="H106" s="67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67">
        <v>0</v>
      </c>
      <c r="O106" s="34">
        <v>0</v>
      </c>
      <c r="P106" s="67">
        <v>0</v>
      </c>
      <c r="Q106" s="67">
        <v>5374.24</v>
      </c>
      <c r="R106" s="67">
        <f t="shared" si="2"/>
        <v>10748.48</v>
      </c>
      <c r="S106" s="67">
        <v>2097.44</v>
      </c>
      <c r="T106" s="35">
        <f t="shared" si="3"/>
        <v>8651.0399999999991</v>
      </c>
      <c r="Y106" s="30"/>
      <c r="Z106" s="63"/>
      <c r="AA106" s="63"/>
    </row>
    <row r="107" spans="1:27" s="10" customFormat="1" ht="14.1" customHeight="1">
      <c r="A107" s="31">
        <v>5817</v>
      </c>
      <c r="B107" s="31" t="s">
        <v>469</v>
      </c>
      <c r="C107" s="31" t="s">
        <v>407</v>
      </c>
      <c r="D107" s="52" t="s">
        <v>338</v>
      </c>
      <c r="E107" s="31" t="s">
        <v>335</v>
      </c>
      <c r="F107" s="60" t="s">
        <v>374</v>
      </c>
      <c r="G107" s="34">
        <v>602.82000000000005</v>
      </c>
      <c r="H107" s="67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67">
        <v>0</v>
      </c>
      <c r="O107" s="34">
        <v>0</v>
      </c>
      <c r="P107" s="67">
        <v>0</v>
      </c>
      <c r="Q107" s="67">
        <v>0</v>
      </c>
      <c r="R107" s="67">
        <f t="shared" si="2"/>
        <v>602.82000000000005</v>
      </c>
      <c r="S107" s="67">
        <v>45.21</v>
      </c>
      <c r="T107" s="35">
        <f t="shared" si="3"/>
        <v>557.61</v>
      </c>
      <c r="Y107" s="30"/>
      <c r="Z107" s="63"/>
      <c r="AA107" s="63"/>
    </row>
    <row r="108" spans="1:27" s="10" customFormat="1" ht="14.1" customHeight="1">
      <c r="A108" s="31">
        <v>275</v>
      </c>
      <c r="B108" s="31" t="s">
        <v>86</v>
      </c>
      <c r="C108" s="31" t="s">
        <v>470</v>
      </c>
      <c r="D108" s="52" t="s">
        <v>390</v>
      </c>
      <c r="E108" s="31" t="s">
        <v>335</v>
      </c>
      <c r="F108" s="60" t="s">
        <v>374</v>
      </c>
      <c r="G108" s="34">
        <v>5374.24</v>
      </c>
      <c r="H108" s="67">
        <v>1393.61</v>
      </c>
      <c r="I108" s="34">
        <v>220</v>
      </c>
      <c r="J108" s="34">
        <v>0</v>
      </c>
      <c r="K108" s="34">
        <v>0</v>
      </c>
      <c r="L108" s="34">
        <v>0</v>
      </c>
      <c r="M108" s="34">
        <v>0</v>
      </c>
      <c r="N108" s="67">
        <v>0</v>
      </c>
      <c r="O108" s="34">
        <v>0</v>
      </c>
      <c r="P108" s="67">
        <v>0</v>
      </c>
      <c r="Q108" s="67">
        <v>0</v>
      </c>
      <c r="R108" s="67">
        <f t="shared" si="2"/>
        <v>6987.8499999999995</v>
      </c>
      <c r="S108" s="67">
        <v>1550.34</v>
      </c>
      <c r="T108" s="35">
        <f t="shared" si="3"/>
        <v>5437.5099999999993</v>
      </c>
      <c r="Y108" s="30"/>
      <c r="Z108" s="63"/>
      <c r="AA108" s="63"/>
    </row>
    <row r="109" spans="1:27" s="10" customFormat="1" ht="14.1" customHeight="1">
      <c r="A109" s="31">
        <v>5801</v>
      </c>
      <c r="B109" s="31" t="s">
        <v>471</v>
      </c>
      <c r="C109" s="31" t="s">
        <v>336</v>
      </c>
      <c r="D109" s="52">
        <v>0</v>
      </c>
      <c r="E109" s="31" t="s">
        <v>332</v>
      </c>
      <c r="F109" s="60" t="s">
        <v>374</v>
      </c>
      <c r="G109" s="34">
        <v>830</v>
      </c>
      <c r="H109" s="67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67">
        <v>86</v>
      </c>
      <c r="O109" s="34">
        <v>0</v>
      </c>
      <c r="P109" s="67">
        <v>0</v>
      </c>
      <c r="Q109" s="67">
        <v>0</v>
      </c>
      <c r="R109" s="67">
        <f t="shared" si="2"/>
        <v>916</v>
      </c>
      <c r="S109" s="67">
        <v>0</v>
      </c>
      <c r="T109" s="35">
        <f t="shared" si="3"/>
        <v>916</v>
      </c>
      <c r="Y109" s="30"/>
      <c r="Z109" s="63"/>
      <c r="AA109" s="63"/>
    </row>
    <row r="110" spans="1:27" s="10" customFormat="1" ht="14.1" customHeight="1">
      <c r="A110" s="31">
        <v>174</v>
      </c>
      <c r="B110" s="31" t="s">
        <v>87</v>
      </c>
      <c r="C110" s="31" t="s">
        <v>472</v>
      </c>
      <c r="D110" s="52" t="s">
        <v>419</v>
      </c>
      <c r="E110" s="31" t="s">
        <v>335</v>
      </c>
      <c r="F110" s="60" t="s">
        <v>373</v>
      </c>
      <c r="G110" s="34">
        <v>6565.01</v>
      </c>
      <c r="H110" s="67">
        <v>0</v>
      </c>
      <c r="I110" s="34">
        <v>0</v>
      </c>
      <c r="J110" s="34">
        <v>2188.34</v>
      </c>
      <c r="K110" s="34">
        <v>0</v>
      </c>
      <c r="L110" s="34">
        <v>0</v>
      </c>
      <c r="M110" s="34">
        <v>0</v>
      </c>
      <c r="N110" s="67">
        <v>0</v>
      </c>
      <c r="O110" s="34">
        <v>0</v>
      </c>
      <c r="P110" s="67">
        <v>0</v>
      </c>
      <c r="Q110" s="67">
        <v>0</v>
      </c>
      <c r="R110" s="67">
        <f t="shared" si="2"/>
        <v>8753.35</v>
      </c>
      <c r="S110" s="67">
        <v>2351.96</v>
      </c>
      <c r="T110" s="35">
        <f t="shared" si="3"/>
        <v>6401.39</v>
      </c>
      <c r="Y110" s="30"/>
      <c r="Z110" s="63"/>
      <c r="AA110" s="63"/>
    </row>
    <row r="111" spans="1:27" s="10" customFormat="1" ht="14.1" customHeight="1">
      <c r="A111" s="31">
        <v>5103</v>
      </c>
      <c r="B111" s="31" t="s">
        <v>88</v>
      </c>
      <c r="C111" s="31" t="s">
        <v>341</v>
      </c>
      <c r="D111" s="52" t="s">
        <v>442</v>
      </c>
      <c r="E111" s="31" t="s">
        <v>335</v>
      </c>
      <c r="F111" s="60" t="s">
        <v>373</v>
      </c>
      <c r="G111" s="34">
        <v>1149.27</v>
      </c>
      <c r="H111" s="67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67">
        <v>0</v>
      </c>
      <c r="O111" s="34">
        <v>0</v>
      </c>
      <c r="P111" s="67">
        <v>0</v>
      </c>
      <c r="Q111" s="67">
        <v>0</v>
      </c>
      <c r="R111" s="67">
        <f t="shared" si="2"/>
        <v>1149.27</v>
      </c>
      <c r="S111" s="67">
        <v>160.88999999999999</v>
      </c>
      <c r="T111" s="35">
        <f t="shared" si="3"/>
        <v>988.38</v>
      </c>
      <c r="Y111" s="30"/>
      <c r="Z111" s="63"/>
      <c r="AA111" s="63"/>
    </row>
    <row r="112" spans="1:27" s="10" customFormat="1" ht="14.1" customHeight="1">
      <c r="A112" s="31">
        <v>5590</v>
      </c>
      <c r="B112" s="31" t="s">
        <v>473</v>
      </c>
      <c r="C112" s="31" t="s">
        <v>340</v>
      </c>
      <c r="D112" s="52">
        <v>0</v>
      </c>
      <c r="E112" s="31" t="s">
        <v>335</v>
      </c>
      <c r="F112" s="60" t="s">
        <v>374</v>
      </c>
      <c r="G112" s="34">
        <v>8000</v>
      </c>
      <c r="H112" s="67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67">
        <v>0</v>
      </c>
      <c r="O112" s="34">
        <v>0</v>
      </c>
      <c r="P112" s="67">
        <v>0</v>
      </c>
      <c r="Q112" s="67">
        <v>0</v>
      </c>
      <c r="R112" s="67">
        <f t="shared" si="2"/>
        <v>8000</v>
      </c>
      <c r="S112" s="67">
        <v>1880.82</v>
      </c>
      <c r="T112" s="35">
        <f t="shared" si="3"/>
        <v>6119.18</v>
      </c>
      <c r="Y112" s="30"/>
      <c r="Z112" s="63"/>
      <c r="AA112" s="63"/>
    </row>
    <row r="113" spans="1:27" s="10" customFormat="1" ht="14.1" customHeight="1">
      <c r="A113" s="31">
        <v>4281</v>
      </c>
      <c r="B113" s="31" t="s">
        <v>89</v>
      </c>
      <c r="C113" s="31" t="s">
        <v>383</v>
      </c>
      <c r="D113" s="52" t="s">
        <v>467</v>
      </c>
      <c r="E113" s="31" t="s">
        <v>335</v>
      </c>
      <c r="F113" s="60" t="s">
        <v>374</v>
      </c>
      <c r="G113" s="34">
        <v>0</v>
      </c>
      <c r="H113" s="67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67">
        <v>0</v>
      </c>
      <c r="O113" s="34">
        <v>233.25</v>
      </c>
      <c r="P113" s="67">
        <v>0</v>
      </c>
      <c r="Q113" s="67">
        <v>0</v>
      </c>
      <c r="R113" s="67">
        <f t="shared" si="2"/>
        <v>233.25</v>
      </c>
      <c r="S113" s="67">
        <v>27</v>
      </c>
      <c r="T113" s="35">
        <f t="shared" si="3"/>
        <v>206.25</v>
      </c>
      <c r="Y113" s="30"/>
      <c r="Z113" s="63"/>
      <c r="AA113" s="63"/>
    </row>
    <row r="114" spans="1:27" s="10" customFormat="1" ht="14.1" customHeight="1">
      <c r="A114" s="31">
        <v>385</v>
      </c>
      <c r="B114" s="31" t="s">
        <v>90</v>
      </c>
      <c r="C114" s="31" t="s">
        <v>415</v>
      </c>
      <c r="D114" s="52" t="s">
        <v>390</v>
      </c>
      <c r="E114" s="31" t="s">
        <v>335</v>
      </c>
      <c r="F114" s="60" t="s">
        <v>373</v>
      </c>
      <c r="G114" s="34">
        <v>2625.15</v>
      </c>
      <c r="H114" s="67">
        <v>286.42</v>
      </c>
      <c r="I114" s="34">
        <v>0</v>
      </c>
      <c r="J114" s="34">
        <v>485.26</v>
      </c>
      <c r="K114" s="34">
        <v>0</v>
      </c>
      <c r="L114" s="34">
        <v>0</v>
      </c>
      <c r="M114" s="34">
        <v>0</v>
      </c>
      <c r="N114" s="67">
        <v>0</v>
      </c>
      <c r="O114" s="34">
        <v>439.25</v>
      </c>
      <c r="P114" s="67">
        <v>0</v>
      </c>
      <c r="Q114" s="67">
        <v>0</v>
      </c>
      <c r="R114" s="67">
        <f t="shared" si="2"/>
        <v>3836.08</v>
      </c>
      <c r="S114" s="67">
        <v>1112.5</v>
      </c>
      <c r="T114" s="35">
        <f t="shared" si="3"/>
        <v>2723.58</v>
      </c>
      <c r="Y114" s="30"/>
      <c r="Z114" s="63"/>
      <c r="AA114" s="63"/>
    </row>
    <row r="115" spans="1:27" s="10" customFormat="1" ht="14.1" customHeight="1">
      <c r="A115" s="31">
        <v>208</v>
      </c>
      <c r="B115" s="31" t="s">
        <v>91</v>
      </c>
      <c r="C115" s="31" t="s">
        <v>418</v>
      </c>
      <c r="D115" s="52" t="s">
        <v>467</v>
      </c>
      <c r="E115" s="31" t="s">
        <v>335</v>
      </c>
      <c r="F115" s="60" t="s">
        <v>373</v>
      </c>
      <c r="G115" s="34">
        <v>3239.66</v>
      </c>
      <c r="H115" s="67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67">
        <v>0</v>
      </c>
      <c r="O115" s="34">
        <v>187.69</v>
      </c>
      <c r="P115" s="67">
        <v>0</v>
      </c>
      <c r="Q115" s="67">
        <v>0</v>
      </c>
      <c r="R115" s="67">
        <f t="shared" si="2"/>
        <v>3427.35</v>
      </c>
      <c r="S115" s="67">
        <v>923.79</v>
      </c>
      <c r="T115" s="35">
        <f t="shared" si="3"/>
        <v>2503.56</v>
      </c>
      <c r="Y115" s="30"/>
      <c r="Z115" s="63"/>
      <c r="AA115" s="63"/>
    </row>
    <row r="116" spans="1:27" s="10" customFormat="1" ht="14.1" customHeight="1">
      <c r="A116" s="31">
        <v>626</v>
      </c>
      <c r="B116" s="31" t="s">
        <v>92</v>
      </c>
      <c r="C116" s="31" t="s">
        <v>415</v>
      </c>
      <c r="D116" s="52" t="s">
        <v>419</v>
      </c>
      <c r="E116" s="31" t="s">
        <v>335</v>
      </c>
      <c r="F116" s="60" t="s">
        <v>373</v>
      </c>
      <c r="G116" s="34">
        <v>2425.23</v>
      </c>
      <c r="H116" s="67">
        <v>0</v>
      </c>
      <c r="I116" s="34">
        <v>0</v>
      </c>
      <c r="J116" s="34">
        <v>404.21</v>
      </c>
      <c r="K116" s="34">
        <v>0</v>
      </c>
      <c r="L116" s="34">
        <v>0</v>
      </c>
      <c r="M116" s="34">
        <v>0</v>
      </c>
      <c r="N116" s="67">
        <v>0</v>
      </c>
      <c r="O116" s="34">
        <v>187.69</v>
      </c>
      <c r="P116" s="67">
        <v>0</v>
      </c>
      <c r="Q116" s="67">
        <v>0</v>
      </c>
      <c r="R116" s="67">
        <f t="shared" si="2"/>
        <v>3017.13</v>
      </c>
      <c r="S116" s="67">
        <v>922.98</v>
      </c>
      <c r="T116" s="35">
        <f t="shared" si="3"/>
        <v>2094.15</v>
      </c>
      <c r="Y116" s="30"/>
      <c r="Z116" s="63"/>
      <c r="AA116" s="63"/>
    </row>
    <row r="117" spans="1:27" s="10" customFormat="1" ht="14.1" customHeight="1">
      <c r="A117" s="31">
        <v>203</v>
      </c>
      <c r="B117" s="31" t="s">
        <v>93</v>
      </c>
      <c r="C117" s="31" t="s">
        <v>418</v>
      </c>
      <c r="D117" s="52" t="s">
        <v>390</v>
      </c>
      <c r="E117" s="31" t="s">
        <v>335</v>
      </c>
      <c r="F117" s="60" t="s">
        <v>373</v>
      </c>
      <c r="G117" s="34">
        <v>3437.95</v>
      </c>
      <c r="H117" s="67">
        <v>3065.29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67">
        <v>0</v>
      </c>
      <c r="O117" s="34">
        <v>0</v>
      </c>
      <c r="P117" s="67">
        <v>0</v>
      </c>
      <c r="Q117" s="67">
        <v>0</v>
      </c>
      <c r="R117" s="67">
        <f t="shared" si="2"/>
        <v>6503.24</v>
      </c>
      <c r="S117" s="67">
        <v>1623.35</v>
      </c>
      <c r="T117" s="35">
        <f t="shared" si="3"/>
        <v>4879.8899999999994</v>
      </c>
      <c r="Y117" s="30"/>
      <c r="Z117" s="63"/>
      <c r="AA117" s="63"/>
    </row>
    <row r="118" spans="1:27" s="10" customFormat="1" ht="14.1" customHeight="1">
      <c r="A118" s="31">
        <v>5272</v>
      </c>
      <c r="B118" s="31" t="s">
        <v>94</v>
      </c>
      <c r="C118" s="31" t="s">
        <v>337</v>
      </c>
      <c r="D118" s="52" t="s">
        <v>338</v>
      </c>
      <c r="E118" s="31" t="s">
        <v>335</v>
      </c>
      <c r="F118" s="60" t="s">
        <v>374</v>
      </c>
      <c r="G118" s="34">
        <v>1521.14</v>
      </c>
      <c r="H118" s="67">
        <v>0</v>
      </c>
      <c r="I118" s="34">
        <v>498.15</v>
      </c>
      <c r="J118" s="34">
        <v>0</v>
      </c>
      <c r="K118" s="34">
        <v>0</v>
      </c>
      <c r="L118" s="34">
        <v>0</v>
      </c>
      <c r="M118" s="34">
        <v>0</v>
      </c>
      <c r="N118" s="67">
        <v>0</v>
      </c>
      <c r="O118" s="34">
        <v>187.69</v>
      </c>
      <c r="P118" s="67">
        <v>0</v>
      </c>
      <c r="Q118" s="67">
        <v>0</v>
      </c>
      <c r="R118" s="67">
        <f t="shared" si="2"/>
        <v>2206.98</v>
      </c>
      <c r="S118" s="67">
        <v>170.23</v>
      </c>
      <c r="T118" s="35">
        <f t="shared" si="3"/>
        <v>2036.75</v>
      </c>
      <c r="Y118" s="30"/>
      <c r="Z118" s="63"/>
      <c r="AA118" s="63"/>
    </row>
    <row r="119" spans="1:27" s="10" customFormat="1" ht="14.1" customHeight="1">
      <c r="A119" s="31">
        <v>5732</v>
      </c>
      <c r="B119" s="31" t="s">
        <v>474</v>
      </c>
      <c r="C119" s="31" t="s">
        <v>336</v>
      </c>
      <c r="D119" s="52">
        <v>0</v>
      </c>
      <c r="E119" s="31" t="s">
        <v>332</v>
      </c>
      <c r="F119" s="60" t="s">
        <v>374</v>
      </c>
      <c r="G119" s="34">
        <v>830</v>
      </c>
      <c r="H119" s="67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67">
        <v>86</v>
      </c>
      <c r="O119" s="34">
        <v>0</v>
      </c>
      <c r="P119" s="67">
        <v>0</v>
      </c>
      <c r="Q119" s="67">
        <v>0</v>
      </c>
      <c r="R119" s="67">
        <f t="shared" si="2"/>
        <v>916</v>
      </c>
      <c r="S119" s="67">
        <v>0</v>
      </c>
      <c r="T119" s="35">
        <f t="shared" si="3"/>
        <v>916</v>
      </c>
      <c r="Y119" s="30"/>
      <c r="Z119" s="63"/>
      <c r="AA119" s="63"/>
    </row>
    <row r="120" spans="1:27" s="10" customFormat="1" ht="14.1" customHeight="1">
      <c r="A120" s="31">
        <v>5823</v>
      </c>
      <c r="B120" s="31" t="s">
        <v>475</v>
      </c>
      <c r="C120" s="31" t="s">
        <v>407</v>
      </c>
      <c r="D120" s="52" t="s">
        <v>338</v>
      </c>
      <c r="E120" s="31" t="s">
        <v>335</v>
      </c>
      <c r="F120" s="60" t="s">
        <v>374</v>
      </c>
      <c r="G120" s="34">
        <v>602.82000000000005</v>
      </c>
      <c r="H120" s="67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67">
        <v>0</v>
      </c>
      <c r="O120" s="34">
        <v>0</v>
      </c>
      <c r="P120" s="67">
        <v>0</v>
      </c>
      <c r="Q120" s="67">
        <v>0</v>
      </c>
      <c r="R120" s="67">
        <f t="shared" si="2"/>
        <v>602.82000000000005</v>
      </c>
      <c r="S120" s="67">
        <v>45.21</v>
      </c>
      <c r="T120" s="35">
        <f t="shared" si="3"/>
        <v>557.61</v>
      </c>
      <c r="Y120" s="30"/>
      <c r="Z120" s="63"/>
      <c r="AA120" s="63"/>
    </row>
    <row r="121" spans="1:27" s="10" customFormat="1" ht="14.1" customHeight="1">
      <c r="A121" s="31">
        <v>5690</v>
      </c>
      <c r="B121" s="31" t="s">
        <v>476</v>
      </c>
      <c r="C121" s="31" t="s">
        <v>378</v>
      </c>
      <c r="D121" s="52" t="s">
        <v>338</v>
      </c>
      <c r="E121" s="31" t="s">
        <v>335</v>
      </c>
      <c r="F121" s="60" t="s">
        <v>373</v>
      </c>
      <c r="G121" s="34">
        <v>3616.93</v>
      </c>
      <c r="H121" s="67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67">
        <v>0</v>
      </c>
      <c r="O121" s="34">
        <v>0</v>
      </c>
      <c r="P121" s="67">
        <v>0</v>
      </c>
      <c r="Q121" s="67">
        <v>0</v>
      </c>
      <c r="R121" s="67">
        <f t="shared" si="2"/>
        <v>3616.93</v>
      </c>
      <c r="S121" s="67">
        <v>496.73</v>
      </c>
      <c r="T121" s="35">
        <f t="shared" si="3"/>
        <v>3120.2</v>
      </c>
      <c r="Y121" s="30"/>
      <c r="Z121" s="63"/>
      <c r="AA121" s="63"/>
    </row>
    <row r="122" spans="1:27" s="30" customFormat="1" ht="14.1" customHeight="1">
      <c r="A122" s="31">
        <v>277</v>
      </c>
      <c r="B122" s="31" t="s">
        <v>95</v>
      </c>
      <c r="C122" s="31" t="s">
        <v>428</v>
      </c>
      <c r="D122" s="52" t="s">
        <v>390</v>
      </c>
      <c r="E122" s="31" t="s">
        <v>335</v>
      </c>
      <c r="F122" s="60" t="s">
        <v>373</v>
      </c>
      <c r="G122" s="34">
        <v>5374.24</v>
      </c>
      <c r="H122" s="67">
        <v>1393.61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67">
        <v>0</v>
      </c>
      <c r="O122" s="34">
        <v>155.66</v>
      </c>
      <c r="P122" s="67">
        <v>0</v>
      </c>
      <c r="Q122" s="67">
        <v>0</v>
      </c>
      <c r="R122" s="67">
        <f t="shared" si="2"/>
        <v>6923.5099999999993</v>
      </c>
      <c r="S122" s="67">
        <v>2490.59</v>
      </c>
      <c r="T122" s="35">
        <f t="shared" si="3"/>
        <v>4432.9199999999992</v>
      </c>
      <c r="Z122" s="63"/>
      <c r="AA122" s="63"/>
    </row>
    <row r="123" spans="1:27" s="10" customFormat="1" ht="14.1" customHeight="1">
      <c r="A123" s="31">
        <v>5739</v>
      </c>
      <c r="B123" s="31" t="s">
        <v>397</v>
      </c>
      <c r="C123" s="31" t="s">
        <v>336</v>
      </c>
      <c r="D123" s="52">
        <v>0</v>
      </c>
      <c r="E123" s="31" t="s">
        <v>332</v>
      </c>
      <c r="F123" s="60" t="s">
        <v>373</v>
      </c>
      <c r="G123" s="34">
        <v>830</v>
      </c>
      <c r="H123" s="67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67">
        <v>86</v>
      </c>
      <c r="O123" s="34">
        <v>0</v>
      </c>
      <c r="P123" s="67">
        <v>0</v>
      </c>
      <c r="Q123" s="67">
        <v>0</v>
      </c>
      <c r="R123" s="67">
        <f t="shared" si="2"/>
        <v>916</v>
      </c>
      <c r="S123" s="67">
        <v>166</v>
      </c>
      <c r="T123" s="35">
        <f t="shared" si="3"/>
        <v>750</v>
      </c>
      <c r="Y123" s="30"/>
      <c r="Z123" s="63"/>
      <c r="AA123" s="63"/>
    </row>
    <row r="124" spans="1:27" s="10" customFormat="1" ht="14.1" customHeight="1">
      <c r="A124" s="31">
        <v>4691</v>
      </c>
      <c r="B124" s="31" t="s">
        <v>96</v>
      </c>
      <c r="C124" s="31" t="s">
        <v>428</v>
      </c>
      <c r="D124" s="52" t="s">
        <v>446</v>
      </c>
      <c r="E124" s="31" t="s">
        <v>335</v>
      </c>
      <c r="F124" s="60" t="s">
        <v>373</v>
      </c>
      <c r="G124" s="34">
        <v>5268.88</v>
      </c>
      <c r="H124" s="67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2000</v>
      </c>
      <c r="N124" s="67">
        <v>0</v>
      </c>
      <c r="O124" s="34">
        <v>160.46</v>
      </c>
      <c r="P124" s="67">
        <v>0</v>
      </c>
      <c r="Q124" s="67">
        <v>0</v>
      </c>
      <c r="R124" s="67">
        <f t="shared" si="2"/>
        <v>7429.34</v>
      </c>
      <c r="S124" s="67">
        <v>3029.47</v>
      </c>
      <c r="T124" s="35">
        <f t="shared" si="3"/>
        <v>4399.8700000000008</v>
      </c>
      <c r="Y124" s="30"/>
      <c r="Z124" s="63"/>
      <c r="AA124" s="63"/>
    </row>
    <row r="125" spans="1:27" s="30" customFormat="1" ht="14.1" customHeight="1">
      <c r="A125" s="31">
        <v>4482</v>
      </c>
      <c r="B125" s="31" t="s">
        <v>97</v>
      </c>
      <c r="C125" s="31" t="s">
        <v>428</v>
      </c>
      <c r="D125" s="52" t="s">
        <v>390</v>
      </c>
      <c r="E125" s="31" t="s">
        <v>335</v>
      </c>
      <c r="F125" s="60" t="s">
        <v>373</v>
      </c>
      <c r="G125" s="34">
        <v>5374.24</v>
      </c>
      <c r="H125" s="67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67">
        <v>0</v>
      </c>
      <c r="O125" s="34">
        <v>155.66</v>
      </c>
      <c r="P125" s="67">
        <v>0</v>
      </c>
      <c r="Q125" s="67">
        <v>0</v>
      </c>
      <c r="R125" s="67">
        <f t="shared" si="2"/>
        <v>5529.9</v>
      </c>
      <c r="S125" s="67">
        <v>1051.22</v>
      </c>
      <c r="T125" s="35">
        <f t="shared" si="3"/>
        <v>4478.6799999999994</v>
      </c>
      <c r="Z125" s="63"/>
      <c r="AA125" s="63"/>
    </row>
    <row r="126" spans="1:27" s="10" customFormat="1" ht="14.1" customHeight="1">
      <c r="A126" s="31">
        <v>5703</v>
      </c>
      <c r="B126" s="31" t="s">
        <v>387</v>
      </c>
      <c r="C126" s="31" t="s">
        <v>382</v>
      </c>
      <c r="D126" s="52" t="s">
        <v>338</v>
      </c>
      <c r="E126" s="31" t="s">
        <v>335</v>
      </c>
      <c r="F126" s="60" t="s">
        <v>374</v>
      </c>
      <c r="G126" s="34">
        <v>4092.94</v>
      </c>
      <c r="H126" s="67">
        <v>0</v>
      </c>
      <c r="I126" s="34">
        <v>220</v>
      </c>
      <c r="J126" s="34">
        <v>0</v>
      </c>
      <c r="K126" s="34">
        <v>0</v>
      </c>
      <c r="L126" s="34">
        <v>0</v>
      </c>
      <c r="M126" s="34">
        <v>0</v>
      </c>
      <c r="N126" s="67">
        <v>0</v>
      </c>
      <c r="O126" s="34">
        <v>0</v>
      </c>
      <c r="P126" s="67">
        <v>0</v>
      </c>
      <c r="Q126" s="67">
        <v>0</v>
      </c>
      <c r="R126" s="67">
        <f t="shared" si="2"/>
        <v>4312.9400000000005</v>
      </c>
      <c r="S126" s="67">
        <v>351.84</v>
      </c>
      <c r="T126" s="35">
        <f t="shared" si="3"/>
        <v>3961.1000000000004</v>
      </c>
      <c r="Y126" s="30"/>
      <c r="Z126" s="63"/>
      <c r="AA126" s="63"/>
    </row>
    <row r="127" spans="1:27" s="30" customFormat="1" ht="14.1" customHeight="1">
      <c r="A127" s="31">
        <v>5093</v>
      </c>
      <c r="B127" s="31" t="s">
        <v>98</v>
      </c>
      <c r="C127" s="31" t="s">
        <v>348</v>
      </c>
      <c r="D127" s="52" t="s">
        <v>419</v>
      </c>
      <c r="E127" s="31" t="s">
        <v>335</v>
      </c>
      <c r="F127" s="60" t="s">
        <v>374</v>
      </c>
      <c r="G127" s="34">
        <v>3763.06</v>
      </c>
      <c r="H127" s="67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67">
        <v>0</v>
      </c>
      <c r="O127" s="34">
        <v>240.68</v>
      </c>
      <c r="P127" s="67">
        <v>0</v>
      </c>
      <c r="Q127" s="67">
        <v>0</v>
      </c>
      <c r="R127" s="67">
        <f t="shared" si="2"/>
        <v>4003.74</v>
      </c>
      <c r="S127" s="67">
        <v>1585.86</v>
      </c>
      <c r="T127" s="35">
        <f t="shared" si="3"/>
        <v>2417.88</v>
      </c>
      <c r="Z127" s="63"/>
      <c r="AA127" s="63"/>
    </row>
    <row r="128" spans="1:27" s="30" customFormat="1" ht="14.1" customHeight="1">
      <c r="A128" s="31">
        <v>756</v>
      </c>
      <c r="B128" s="31" t="s">
        <v>99</v>
      </c>
      <c r="C128" s="31" t="s">
        <v>456</v>
      </c>
      <c r="D128" s="52" t="s">
        <v>419</v>
      </c>
      <c r="E128" s="31" t="s">
        <v>335</v>
      </c>
      <c r="F128" s="60" t="s">
        <v>373</v>
      </c>
      <c r="G128" s="34">
        <v>6565.01</v>
      </c>
      <c r="H128" s="67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4000</v>
      </c>
      <c r="N128" s="67">
        <v>0</v>
      </c>
      <c r="O128" s="34">
        <v>176.61</v>
      </c>
      <c r="P128" s="67">
        <v>0</v>
      </c>
      <c r="Q128" s="67">
        <v>0</v>
      </c>
      <c r="R128" s="67">
        <f t="shared" si="2"/>
        <v>10741.62</v>
      </c>
      <c r="S128" s="67">
        <v>2562.92</v>
      </c>
      <c r="T128" s="35">
        <f t="shared" si="3"/>
        <v>8178.7000000000007</v>
      </c>
      <c r="Z128" s="63"/>
      <c r="AA128" s="63"/>
    </row>
    <row r="129" spans="1:27" s="10" customFormat="1" ht="14.1" customHeight="1">
      <c r="A129" s="31">
        <v>5752</v>
      </c>
      <c r="B129" s="31" t="s">
        <v>477</v>
      </c>
      <c r="C129" s="31" t="s">
        <v>399</v>
      </c>
      <c r="D129" s="52">
        <v>0</v>
      </c>
      <c r="E129" s="31" t="s">
        <v>335</v>
      </c>
      <c r="F129" s="60" t="s">
        <v>374</v>
      </c>
      <c r="G129" s="34">
        <v>2400</v>
      </c>
      <c r="H129" s="67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67">
        <v>0</v>
      </c>
      <c r="O129" s="34">
        <v>0</v>
      </c>
      <c r="P129" s="67">
        <v>0</v>
      </c>
      <c r="Q129" s="67">
        <v>0</v>
      </c>
      <c r="R129" s="67">
        <f t="shared" si="2"/>
        <v>2400</v>
      </c>
      <c r="S129" s="67">
        <v>212.97</v>
      </c>
      <c r="T129" s="35">
        <f t="shared" si="3"/>
        <v>2187.0300000000002</v>
      </c>
      <c r="Y129" s="30"/>
      <c r="Z129" s="63"/>
      <c r="AA129" s="63"/>
    </row>
    <row r="130" spans="1:27" s="10" customFormat="1" ht="14.1" customHeight="1">
      <c r="A130" s="31">
        <v>4973</v>
      </c>
      <c r="B130" s="31" t="s">
        <v>100</v>
      </c>
      <c r="C130" s="31" t="s">
        <v>433</v>
      </c>
      <c r="D130" s="52" t="s">
        <v>414</v>
      </c>
      <c r="E130" s="31" t="s">
        <v>335</v>
      </c>
      <c r="F130" s="60" t="s">
        <v>373</v>
      </c>
      <c r="G130" s="34">
        <v>2039.2</v>
      </c>
      <c r="H130" s="67">
        <v>0</v>
      </c>
      <c r="I130" s="34">
        <v>611.76</v>
      </c>
      <c r="J130" s="34">
        <v>0</v>
      </c>
      <c r="K130" s="34">
        <v>0</v>
      </c>
      <c r="L130" s="34">
        <v>0</v>
      </c>
      <c r="M130" s="34">
        <v>0</v>
      </c>
      <c r="N130" s="67">
        <v>0</v>
      </c>
      <c r="O130" s="34">
        <v>0</v>
      </c>
      <c r="P130" s="67">
        <v>0</v>
      </c>
      <c r="Q130" s="67">
        <v>0</v>
      </c>
      <c r="R130" s="67">
        <f t="shared" si="2"/>
        <v>2650.96</v>
      </c>
      <c r="S130" s="67">
        <v>372.77</v>
      </c>
      <c r="T130" s="35">
        <f t="shared" si="3"/>
        <v>2278.19</v>
      </c>
      <c r="Y130" s="30"/>
      <c r="Z130" s="63"/>
      <c r="AA130" s="63"/>
    </row>
    <row r="131" spans="1:27" s="10" customFormat="1" ht="14.1" customHeight="1">
      <c r="A131" s="31">
        <v>5738</v>
      </c>
      <c r="B131" s="31" t="s">
        <v>478</v>
      </c>
      <c r="C131" s="31" t="s">
        <v>336</v>
      </c>
      <c r="D131" s="52">
        <v>0</v>
      </c>
      <c r="E131" s="31" t="s">
        <v>332</v>
      </c>
      <c r="F131" s="60" t="s">
        <v>373</v>
      </c>
      <c r="G131" s="34">
        <v>830</v>
      </c>
      <c r="H131" s="67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67">
        <v>86</v>
      </c>
      <c r="O131" s="34">
        <v>0</v>
      </c>
      <c r="P131" s="67">
        <v>0</v>
      </c>
      <c r="Q131" s="67">
        <v>0</v>
      </c>
      <c r="R131" s="67">
        <f t="shared" si="2"/>
        <v>916</v>
      </c>
      <c r="S131" s="67">
        <v>27.67</v>
      </c>
      <c r="T131" s="35">
        <f t="shared" si="3"/>
        <v>888.33</v>
      </c>
      <c r="Y131" s="30"/>
      <c r="Z131" s="63"/>
      <c r="AA131" s="63"/>
    </row>
    <row r="132" spans="1:27" s="10" customFormat="1" ht="14.1" customHeight="1">
      <c r="A132" s="31">
        <v>5459</v>
      </c>
      <c r="B132" s="31" t="s">
        <v>101</v>
      </c>
      <c r="C132" s="31" t="s">
        <v>351</v>
      </c>
      <c r="D132" s="52" t="s">
        <v>338</v>
      </c>
      <c r="E132" s="31" t="s">
        <v>335</v>
      </c>
      <c r="F132" s="60" t="s">
        <v>373</v>
      </c>
      <c r="G132" s="34">
        <v>1521.14</v>
      </c>
      <c r="H132" s="67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67">
        <v>0</v>
      </c>
      <c r="O132" s="34">
        <v>153.02000000000001</v>
      </c>
      <c r="P132" s="67">
        <v>0</v>
      </c>
      <c r="Q132" s="67">
        <v>0</v>
      </c>
      <c r="R132" s="67">
        <f t="shared" si="2"/>
        <v>1674.16</v>
      </c>
      <c r="S132" s="67">
        <v>216.67</v>
      </c>
      <c r="T132" s="35">
        <f t="shared" si="3"/>
        <v>1457.49</v>
      </c>
      <c r="Y132" s="30"/>
      <c r="Z132" s="63"/>
      <c r="AA132" s="63"/>
    </row>
    <row r="133" spans="1:27" s="10" customFormat="1" ht="14.1" customHeight="1">
      <c r="A133" s="31">
        <v>486</v>
      </c>
      <c r="B133" s="31" t="s">
        <v>102</v>
      </c>
      <c r="C133" s="31" t="s">
        <v>383</v>
      </c>
      <c r="D133" s="52" t="s">
        <v>390</v>
      </c>
      <c r="E133" s="31" t="s">
        <v>335</v>
      </c>
      <c r="F133" s="60" t="s">
        <v>374</v>
      </c>
      <c r="G133" s="34">
        <v>2625.15</v>
      </c>
      <c r="H133" s="67">
        <v>0</v>
      </c>
      <c r="I133" s="34">
        <v>220</v>
      </c>
      <c r="J133" s="34">
        <v>0</v>
      </c>
      <c r="K133" s="34">
        <v>0</v>
      </c>
      <c r="L133" s="34">
        <v>0</v>
      </c>
      <c r="M133" s="34">
        <v>0</v>
      </c>
      <c r="N133" s="67">
        <v>0</v>
      </c>
      <c r="O133" s="34">
        <v>187.69</v>
      </c>
      <c r="P133" s="67">
        <v>0</v>
      </c>
      <c r="Q133" s="67">
        <v>0</v>
      </c>
      <c r="R133" s="67">
        <f t="shared" si="2"/>
        <v>3032.84</v>
      </c>
      <c r="S133" s="67">
        <v>966.82</v>
      </c>
      <c r="T133" s="35">
        <f t="shared" si="3"/>
        <v>2066.02</v>
      </c>
      <c r="Y133" s="30"/>
      <c r="Z133" s="63"/>
      <c r="AA133" s="63"/>
    </row>
    <row r="134" spans="1:27" s="10" customFormat="1" ht="14.1" customHeight="1">
      <c r="A134" s="31">
        <v>5673</v>
      </c>
      <c r="B134" s="31" t="s">
        <v>479</v>
      </c>
      <c r="C134" s="31" t="s">
        <v>343</v>
      </c>
      <c r="D134" s="52" t="s">
        <v>338</v>
      </c>
      <c r="E134" s="31" t="s">
        <v>335</v>
      </c>
      <c r="F134" s="60" t="s">
        <v>373</v>
      </c>
      <c r="G134" s="34">
        <v>1999.2</v>
      </c>
      <c r="H134" s="67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67">
        <v>0</v>
      </c>
      <c r="O134" s="34">
        <v>163.76</v>
      </c>
      <c r="P134" s="67">
        <v>0</v>
      </c>
      <c r="Q134" s="67">
        <v>0</v>
      </c>
      <c r="R134" s="67">
        <f t="shared" si="2"/>
        <v>2162.96</v>
      </c>
      <c r="S134" s="67">
        <v>168.42</v>
      </c>
      <c r="T134" s="35">
        <f t="shared" si="3"/>
        <v>1994.54</v>
      </c>
      <c r="Y134" s="30"/>
      <c r="Z134" s="63"/>
      <c r="AA134" s="63"/>
    </row>
    <row r="135" spans="1:27" s="10" customFormat="1" ht="14.1" customHeight="1">
      <c r="A135" s="31">
        <v>5105</v>
      </c>
      <c r="B135" s="31" t="s">
        <v>103</v>
      </c>
      <c r="C135" s="31" t="s">
        <v>480</v>
      </c>
      <c r="D135" s="52" t="s">
        <v>419</v>
      </c>
      <c r="E135" s="31" t="s">
        <v>335</v>
      </c>
      <c r="F135" s="60" t="s">
        <v>373</v>
      </c>
      <c r="G135" s="34">
        <v>3763.06</v>
      </c>
      <c r="H135" s="67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67">
        <v>0</v>
      </c>
      <c r="O135" s="34">
        <v>0</v>
      </c>
      <c r="P135" s="67">
        <v>0</v>
      </c>
      <c r="Q135" s="67">
        <v>0</v>
      </c>
      <c r="R135" s="67">
        <f t="shared" si="2"/>
        <v>3763.06</v>
      </c>
      <c r="S135" s="67">
        <v>531.04</v>
      </c>
      <c r="T135" s="35">
        <f t="shared" si="3"/>
        <v>3232.02</v>
      </c>
      <c r="Y135" s="30"/>
      <c r="Z135" s="63"/>
      <c r="AA135" s="63"/>
    </row>
    <row r="136" spans="1:27" s="10" customFormat="1" ht="14.1" customHeight="1">
      <c r="A136" s="31">
        <v>5818</v>
      </c>
      <c r="B136" s="31" t="s">
        <v>481</v>
      </c>
      <c r="C136" s="31" t="s">
        <v>407</v>
      </c>
      <c r="D136" s="52" t="s">
        <v>338</v>
      </c>
      <c r="E136" s="31" t="s">
        <v>335</v>
      </c>
      <c r="F136" s="60" t="s">
        <v>374</v>
      </c>
      <c r="G136" s="34">
        <v>602.82000000000005</v>
      </c>
      <c r="H136" s="67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67">
        <v>0</v>
      </c>
      <c r="O136" s="34">
        <v>0</v>
      </c>
      <c r="P136" s="67">
        <v>0</v>
      </c>
      <c r="Q136" s="67">
        <v>0</v>
      </c>
      <c r="R136" s="67">
        <f t="shared" si="2"/>
        <v>602.82000000000005</v>
      </c>
      <c r="S136" s="67">
        <v>45.21</v>
      </c>
      <c r="T136" s="35">
        <f t="shared" si="3"/>
        <v>557.61</v>
      </c>
      <c r="Y136" s="30"/>
      <c r="Z136" s="63"/>
      <c r="AA136" s="63"/>
    </row>
    <row r="137" spans="1:27" s="30" customFormat="1" ht="14.1" customHeight="1">
      <c r="A137" s="31">
        <v>239</v>
      </c>
      <c r="B137" s="31" t="s">
        <v>482</v>
      </c>
      <c r="C137" s="31" t="s">
        <v>393</v>
      </c>
      <c r="D137" s="52" t="s">
        <v>390</v>
      </c>
      <c r="E137" s="31" t="s">
        <v>335</v>
      </c>
      <c r="F137" s="60" t="s">
        <v>373</v>
      </c>
      <c r="G137" s="34">
        <v>1713.05</v>
      </c>
      <c r="H137" s="67">
        <v>1243.9100000000001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67">
        <v>0</v>
      </c>
      <c r="O137" s="34">
        <v>0</v>
      </c>
      <c r="P137" s="67">
        <v>0</v>
      </c>
      <c r="Q137" s="67">
        <v>0</v>
      </c>
      <c r="R137" s="67">
        <f t="shared" si="2"/>
        <v>2956.96</v>
      </c>
      <c r="S137" s="67">
        <v>438.42</v>
      </c>
      <c r="T137" s="35">
        <f t="shared" si="3"/>
        <v>2518.54</v>
      </c>
      <c r="Z137" s="63"/>
      <c r="AA137" s="63"/>
    </row>
    <row r="138" spans="1:27" s="10" customFormat="1" ht="14.1" customHeight="1">
      <c r="A138" s="31">
        <v>4702</v>
      </c>
      <c r="B138" s="31" t="s">
        <v>104</v>
      </c>
      <c r="C138" s="31" t="s">
        <v>418</v>
      </c>
      <c r="D138" s="52" t="s">
        <v>419</v>
      </c>
      <c r="E138" s="31" t="s">
        <v>335</v>
      </c>
      <c r="F138" s="60" t="s">
        <v>373</v>
      </c>
      <c r="G138" s="34">
        <v>3176.13</v>
      </c>
      <c r="H138" s="67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67">
        <v>0</v>
      </c>
      <c r="O138" s="34">
        <v>491.33</v>
      </c>
      <c r="P138" s="67">
        <v>0</v>
      </c>
      <c r="Q138" s="67">
        <v>0</v>
      </c>
      <c r="R138" s="67">
        <f t="shared" si="2"/>
        <v>3667.46</v>
      </c>
      <c r="S138" s="67">
        <v>362.32</v>
      </c>
      <c r="T138" s="35">
        <f t="shared" si="3"/>
        <v>3305.14</v>
      </c>
      <c r="Y138" s="30"/>
      <c r="Z138" s="63"/>
      <c r="AA138" s="63"/>
    </row>
    <row r="139" spans="1:27" s="30" customFormat="1" ht="14.1" customHeight="1">
      <c r="A139" s="31">
        <v>815</v>
      </c>
      <c r="B139" s="31" t="s">
        <v>105</v>
      </c>
      <c r="C139" s="31" t="s">
        <v>389</v>
      </c>
      <c r="D139" s="52" t="s">
        <v>419</v>
      </c>
      <c r="E139" s="31" t="s">
        <v>335</v>
      </c>
      <c r="F139" s="60" t="s">
        <v>373</v>
      </c>
      <c r="G139" s="34">
        <v>2425.23</v>
      </c>
      <c r="H139" s="67">
        <v>0</v>
      </c>
      <c r="I139" s="34">
        <v>190.67</v>
      </c>
      <c r="J139" s="34">
        <v>0</v>
      </c>
      <c r="K139" s="34">
        <v>0</v>
      </c>
      <c r="L139" s="34">
        <v>0</v>
      </c>
      <c r="M139" s="34">
        <v>0</v>
      </c>
      <c r="N139" s="67">
        <v>0</v>
      </c>
      <c r="O139" s="34">
        <v>0</v>
      </c>
      <c r="P139" s="67">
        <v>0</v>
      </c>
      <c r="Q139" s="67">
        <v>0</v>
      </c>
      <c r="R139" s="67">
        <f t="shared" si="2"/>
        <v>2615.9</v>
      </c>
      <c r="S139" s="67">
        <v>988.81</v>
      </c>
      <c r="T139" s="35">
        <f t="shared" si="3"/>
        <v>1627.0900000000001</v>
      </c>
      <c r="Z139" s="63"/>
      <c r="AA139" s="63"/>
    </row>
    <row r="140" spans="1:27" s="10" customFormat="1" ht="14.1" customHeight="1">
      <c r="A140" s="31">
        <v>5489</v>
      </c>
      <c r="B140" s="31" t="s">
        <v>106</v>
      </c>
      <c r="C140" s="31" t="s">
        <v>336</v>
      </c>
      <c r="D140" s="52">
        <v>0</v>
      </c>
      <c r="E140" s="31" t="s">
        <v>332</v>
      </c>
      <c r="F140" s="60" t="s">
        <v>374</v>
      </c>
      <c r="G140" s="34">
        <v>830</v>
      </c>
      <c r="H140" s="67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67">
        <v>86</v>
      </c>
      <c r="O140" s="34">
        <v>0</v>
      </c>
      <c r="P140" s="67">
        <v>0</v>
      </c>
      <c r="Q140" s="67">
        <v>0</v>
      </c>
      <c r="R140" s="67">
        <f t="shared" si="2"/>
        <v>916</v>
      </c>
      <c r="S140" s="67">
        <v>0</v>
      </c>
      <c r="T140" s="35">
        <f t="shared" si="3"/>
        <v>916</v>
      </c>
      <c r="Y140" s="30"/>
      <c r="Z140" s="63"/>
      <c r="AA140" s="63"/>
    </row>
    <row r="141" spans="1:27" s="10" customFormat="1" ht="14.1" customHeight="1">
      <c r="A141" s="31">
        <v>4386</v>
      </c>
      <c r="B141" s="31" t="s">
        <v>107</v>
      </c>
      <c r="C141" s="31" t="s">
        <v>389</v>
      </c>
      <c r="D141" s="52" t="s">
        <v>419</v>
      </c>
      <c r="E141" s="31" t="s">
        <v>335</v>
      </c>
      <c r="F141" s="60" t="s">
        <v>373</v>
      </c>
      <c r="G141" s="34">
        <v>2425.23</v>
      </c>
      <c r="H141" s="67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67">
        <v>0</v>
      </c>
      <c r="O141" s="34">
        <v>0</v>
      </c>
      <c r="P141" s="67">
        <v>0</v>
      </c>
      <c r="Q141" s="67">
        <v>0</v>
      </c>
      <c r="R141" s="67">
        <f t="shared" si="2"/>
        <v>2425.23</v>
      </c>
      <c r="S141" s="67">
        <v>997.32</v>
      </c>
      <c r="T141" s="35">
        <f t="shared" si="3"/>
        <v>1427.9099999999999</v>
      </c>
      <c r="Y141" s="30"/>
      <c r="Z141" s="63"/>
      <c r="AA141" s="63"/>
    </row>
    <row r="142" spans="1:27" s="10" customFormat="1" ht="14.1" customHeight="1">
      <c r="A142" s="31">
        <v>4370</v>
      </c>
      <c r="B142" s="31" t="s">
        <v>108</v>
      </c>
      <c r="C142" s="31" t="s">
        <v>483</v>
      </c>
      <c r="D142" s="52" t="s">
        <v>390</v>
      </c>
      <c r="E142" s="31" t="s">
        <v>335</v>
      </c>
      <c r="F142" s="60" t="s">
        <v>374</v>
      </c>
      <c r="G142" s="34">
        <v>5374.24</v>
      </c>
      <c r="H142" s="67">
        <v>50.96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67">
        <v>0</v>
      </c>
      <c r="O142" s="34">
        <v>358.08</v>
      </c>
      <c r="P142" s="67">
        <v>0</v>
      </c>
      <c r="Q142" s="67">
        <v>0</v>
      </c>
      <c r="R142" s="67">
        <f t="shared" ref="R142:R205" si="4">SUM(G142:Q142)</f>
        <v>5783.28</v>
      </c>
      <c r="S142" s="67">
        <v>1065.4000000000001</v>
      </c>
      <c r="T142" s="35">
        <f t="shared" ref="T142:T205" si="5">SUM(R142-S142)</f>
        <v>4717.8799999999992</v>
      </c>
      <c r="Y142" s="30"/>
      <c r="Z142" s="63"/>
      <c r="AA142" s="63"/>
    </row>
    <row r="143" spans="1:27" s="10" customFormat="1" ht="14.1" customHeight="1">
      <c r="A143" s="31">
        <v>276</v>
      </c>
      <c r="B143" s="31" t="s">
        <v>109</v>
      </c>
      <c r="C143" s="31" t="s">
        <v>383</v>
      </c>
      <c r="D143" s="52" t="s">
        <v>390</v>
      </c>
      <c r="E143" s="31" t="s">
        <v>335</v>
      </c>
      <c r="F143" s="60" t="s">
        <v>374</v>
      </c>
      <c r="G143" s="34">
        <v>2625.15</v>
      </c>
      <c r="H143" s="67">
        <v>77.31</v>
      </c>
      <c r="I143" s="34">
        <v>714.16000000000008</v>
      </c>
      <c r="J143" s="34">
        <v>0</v>
      </c>
      <c r="K143" s="34">
        <v>0</v>
      </c>
      <c r="L143" s="34">
        <v>0</v>
      </c>
      <c r="M143" s="34">
        <v>0</v>
      </c>
      <c r="N143" s="67">
        <v>0</v>
      </c>
      <c r="O143" s="34">
        <v>0</v>
      </c>
      <c r="P143" s="67">
        <v>0</v>
      </c>
      <c r="Q143" s="67">
        <v>0</v>
      </c>
      <c r="R143" s="67">
        <f t="shared" si="4"/>
        <v>3416.62</v>
      </c>
      <c r="S143" s="67">
        <v>1245.48</v>
      </c>
      <c r="T143" s="35">
        <f t="shared" si="5"/>
        <v>2171.14</v>
      </c>
      <c r="Y143" s="30"/>
      <c r="Z143" s="63"/>
      <c r="AA143" s="63"/>
    </row>
    <row r="144" spans="1:27" s="10" customFormat="1" ht="14.1" customHeight="1">
      <c r="A144" s="31">
        <v>5753</v>
      </c>
      <c r="B144" s="31" t="s">
        <v>484</v>
      </c>
      <c r="C144" s="31" t="s">
        <v>399</v>
      </c>
      <c r="D144" s="52">
        <v>0</v>
      </c>
      <c r="E144" s="31" t="s">
        <v>335</v>
      </c>
      <c r="F144" s="60" t="s">
        <v>374</v>
      </c>
      <c r="G144" s="34">
        <v>2400</v>
      </c>
      <c r="H144" s="67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67">
        <v>0</v>
      </c>
      <c r="O144" s="34">
        <v>0</v>
      </c>
      <c r="P144" s="67">
        <v>12</v>
      </c>
      <c r="Q144" s="67">
        <v>0</v>
      </c>
      <c r="R144" s="67">
        <f t="shared" si="4"/>
        <v>2412</v>
      </c>
      <c r="S144" s="67">
        <v>227.19</v>
      </c>
      <c r="T144" s="35">
        <f t="shared" si="5"/>
        <v>2184.81</v>
      </c>
      <c r="Y144" s="30"/>
      <c r="Z144" s="63"/>
      <c r="AA144" s="63"/>
    </row>
    <row r="145" spans="1:27" s="10" customFormat="1" ht="14.1" customHeight="1">
      <c r="A145" s="31">
        <v>5658</v>
      </c>
      <c r="B145" s="31" t="s">
        <v>485</v>
      </c>
      <c r="C145" s="31" t="s">
        <v>348</v>
      </c>
      <c r="D145" s="52" t="s">
        <v>338</v>
      </c>
      <c r="E145" s="31" t="s">
        <v>335</v>
      </c>
      <c r="F145" s="60" t="s">
        <v>374</v>
      </c>
      <c r="G145" s="34">
        <v>3616.93</v>
      </c>
      <c r="H145" s="67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67">
        <v>0</v>
      </c>
      <c r="O145" s="34">
        <v>420.94</v>
      </c>
      <c r="P145" s="67">
        <v>0</v>
      </c>
      <c r="Q145" s="67">
        <v>0</v>
      </c>
      <c r="R145" s="67">
        <f t="shared" si="4"/>
        <v>4037.87</v>
      </c>
      <c r="S145" s="67">
        <v>491.73</v>
      </c>
      <c r="T145" s="35">
        <f t="shared" si="5"/>
        <v>3546.14</v>
      </c>
      <c r="Y145" s="30"/>
      <c r="Z145" s="63"/>
      <c r="AA145" s="63"/>
    </row>
    <row r="146" spans="1:27" s="10" customFormat="1" ht="14.1" customHeight="1">
      <c r="A146" s="31">
        <v>4391</v>
      </c>
      <c r="B146" s="31" t="s">
        <v>110</v>
      </c>
      <c r="C146" s="31" t="s">
        <v>486</v>
      </c>
      <c r="D146" s="52" t="s">
        <v>419</v>
      </c>
      <c r="E146" s="31" t="s">
        <v>335</v>
      </c>
      <c r="F146" s="60" t="s">
        <v>374</v>
      </c>
      <c r="G146" s="34">
        <v>1816.71</v>
      </c>
      <c r="H146" s="67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67">
        <v>0</v>
      </c>
      <c r="O146" s="34">
        <v>404.85</v>
      </c>
      <c r="P146" s="67">
        <v>0</v>
      </c>
      <c r="Q146" s="67">
        <v>0</v>
      </c>
      <c r="R146" s="67">
        <f t="shared" si="4"/>
        <v>2221.56</v>
      </c>
      <c r="S146" s="67">
        <v>410.59</v>
      </c>
      <c r="T146" s="35">
        <f t="shared" si="5"/>
        <v>1810.97</v>
      </c>
      <c r="Y146" s="30"/>
      <c r="Z146" s="63"/>
      <c r="AA146" s="63"/>
    </row>
    <row r="147" spans="1:27" s="10" customFormat="1" ht="14.1" customHeight="1">
      <c r="A147" s="31">
        <v>5011</v>
      </c>
      <c r="B147" s="31" t="s">
        <v>111</v>
      </c>
      <c r="C147" s="31" t="s">
        <v>348</v>
      </c>
      <c r="D147" s="52" t="s">
        <v>442</v>
      </c>
      <c r="E147" s="31" t="s">
        <v>335</v>
      </c>
      <c r="F147" s="60" t="s">
        <v>374</v>
      </c>
      <c r="G147" s="34">
        <v>3915.09</v>
      </c>
      <c r="H147" s="67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67">
        <v>0</v>
      </c>
      <c r="O147" s="34">
        <v>0</v>
      </c>
      <c r="P147" s="67">
        <v>0</v>
      </c>
      <c r="Q147" s="67">
        <v>0</v>
      </c>
      <c r="R147" s="67">
        <f t="shared" si="4"/>
        <v>3915.09</v>
      </c>
      <c r="S147" s="67">
        <v>571.95000000000005</v>
      </c>
      <c r="T147" s="35">
        <f t="shared" si="5"/>
        <v>3343.1400000000003</v>
      </c>
      <c r="Y147" s="30"/>
      <c r="Z147" s="63"/>
      <c r="AA147" s="63"/>
    </row>
    <row r="148" spans="1:27" s="10" customFormat="1" ht="14.1" customHeight="1">
      <c r="A148" s="31">
        <v>146</v>
      </c>
      <c r="B148" s="31" t="s">
        <v>112</v>
      </c>
      <c r="C148" s="31" t="s">
        <v>472</v>
      </c>
      <c r="D148" s="52" t="s">
        <v>390</v>
      </c>
      <c r="E148" s="31" t="s">
        <v>335</v>
      </c>
      <c r="F148" s="60" t="s">
        <v>373</v>
      </c>
      <c r="G148" s="34">
        <v>7106.17</v>
      </c>
      <c r="H148" s="67">
        <v>1053.48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67">
        <v>0</v>
      </c>
      <c r="O148" s="34">
        <v>0</v>
      </c>
      <c r="P148" s="67">
        <v>0</v>
      </c>
      <c r="Q148" s="67">
        <v>0</v>
      </c>
      <c r="R148" s="67">
        <f t="shared" si="4"/>
        <v>8159.65</v>
      </c>
      <c r="S148" s="67">
        <v>1867.58</v>
      </c>
      <c r="T148" s="35">
        <f t="shared" si="5"/>
        <v>6292.07</v>
      </c>
      <c r="Y148" s="30"/>
      <c r="Z148" s="63"/>
      <c r="AA148" s="63"/>
    </row>
    <row r="149" spans="1:27" s="10" customFormat="1" ht="14.1" customHeight="1">
      <c r="A149" s="31">
        <v>443</v>
      </c>
      <c r="B149" s="31" t="s">
        <v>113</v>
      </c>
      <c r="C149" s="31" t="s">
        <v>444</v>
      </c>
      <c r="D149" s="52" t="s">
        <v>390</v>
      </c>
      <c r="E149" s="31" t="s">
        <v>335</v>
      </c>
      <c r="F149" s="60" t="s">
        <v>374</v>
      </c>
      <c r="G149" s="34">
        <v>2982.49</v>
      </c>
      <c r="H149" s="67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67">
        <v>0</v>
      </c>
      <c r="O149" s="34">
        <v>0</v>
      </c>
      <c r="P149" s="67">
        <v>0</v>
      </c>
      <c r="Q149" s="67">
        <v>2982.49</v>
      </c>
      <c r="R149" s="67">
        <f t="shared" si="4"/>
        <v>5964.98</v>
      </c>
      <c r="S149" s="67">
        <v>796.46</v>
      </c>
      <c r="T149" s="35">
        <f t="shared" si="5"/>
        <v>5168.5199999999995</v>
      </c>
      <c r="Y149" s="30"/>
      <c r="Z149" s="63"/>
      <c r="AA149" s="63"/>
    </row>
    <row r="150" spans="1:27" s="10" customFormat="1" ht="14.1" customHeight="1">
      <c r="A150" s="31">
        <v>4369</v>
      </c>
      <c r="B150" s="31" t="s">
        <v>114</v>
      </c>
      <c r="C150" s="31" t="s">
        <v>389</v>
      </c>
      <c r="D150" s="52" t="s">
        <v>419</v>
      </c>
      <c r="E150" s="31" t="s">
        <v>335</v>
      </c>
      <c r="F150" s="60" t="s">
        <v>373</v>
      </c>
      <c r="G150" s="34">
        <v>2425.23</v>
      </c>
      <c r="H150" s="67">
        <v>0</v>
      </c>
      <c r="I150" s="34">
        <v>73.33</v>
      </c>
      <c r="J150" s="34">
        <v>0</v>
      </c>
      <c r="K150" s="34">
        <v>0</v>
      </c>
      <c r="L150" s="34">
        <v>0</v>
      </c>
      <c r="M150" s="34">
        <v>0</v>
      </c>
      <c r="N150" s="67">
        <v>0</v>
      </c>
      <c r="O150" s="34">
        <v>0</v>
      </c>
      <c r="P150" s="67">
        <v>0</v>
      </c>
      <c r="Q150" s="67">
        <v>0</v>
      </c>
      <c r="R150" s="67">
        <f t="shared" si="4"/>
        <v>2498.56</v>
      </c>
      <c r="S150" s="67">
        <v>831.55</v>
      </c>
      <c r="T150" s="35">
        <f t="shared" si="5"/>
        <v>1667.01</v>
      </c>
      <c r="Y150" s="30"/>
      <c r="Z150" s="63"/>
      <c r="AA150" s="63"/>
    </row>
    <row r="151" spans="1:27" s="10" customFormat="1" ht="14.1" customHeight="1">
      <c r="A151" s="31">
        <v>5674</v>
      </c>
      <c r="B151" s="31" t="s">
        <v>487</v>
      </c>
      <c r="C151" s="31" t="s">
        <v>378</v>
      </c>
      <c r="D151" s="52" t="s">
        <v>338</v>
      </c>
      <c r="E151" s="31" t="s">
        <v>335</v>
      </c>
      <c r="F151" s="60" t="s">
        <v>373</v>
      </c>
      <c r="G151" s="34">
        <v>3616.93</v>
      </c>
      <c r="H151" s="67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67">
        <v>0</v>
      </c>
      <c r="O151" s="34">
        <v>0</v>
      </c>
      <c r="P151" s="67">
        <v>0</v>
      </c>
      <c r="Q151" s="67">
        <v>0</v>
      </c>
      <c r="R151" s="67">
        <f t="shared" si="4"/>
        <v>3616.93</v>
      </c>
      <c r="S151" s="67">
        <v>468.3</v>
      </c>
      <c r="T151" s="35">
        <f t="shared" si="5"/>
        <v>3148.6299999999997</v>
      </c>
      <c r="Y151" s="30"/>
      <c r="Z151" s="63"/>
      <c r="AA151" s="63"/>
    </row>
    <row r="152" spans="1:27" s="10" customFormat="1" ht="14.1" customHeight="1">
      <c r="A152" s="31">
        <v>5603</v>
      </c>
      <c r="B152" s="31" t="s">
        <v>353</v>
      </c>
      <c r="C152" s="31" t="s">
        <v>343</v>
      </c>
      <c r="D152" s="52" t="s">
        <v>371</v>
      </c>
      <c r="E152" s="31" t="s">
        <v>335</v>
      </c>
      <c r="F152" s="60" t="s">
        <v>374</v>
      </c>
      <c r="G152" s="34">
        <v>1499.41</v>
      </c>
      <c r="H152" s="67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67">
        <v>0</v>
      </c>
      <c r="O152" s="34">
        <v>0</v>
      </c>
      <c r="P152" s="67">
        <v>0</v>
      </c>
      <c r="Q152" s="67">
        <v>0</v>
      </c>
      <c r="R152" s="67">
        <f t="shared" si="4"/>
        <v>1499.41</v>
      </c>
      <c r="S152" s="67">
        <v>118.44</v>
      </c>
      <c r="T152" s="35">
        <f t="shared" si="5"/>
        <v>1380.97</v>
      </c>
      <c r="Y152" s="30"/>
      <c r="Z152" s="63"/>
      <c r="AA152" s="63"/>
    </row>
    <row r="153" spans="1:27" s="10" customFormat="1" ht="14.1" customHeight="1">
      <c r="A153" s="31">
        <v>4494</v>
      </c>
      <c r="B153" s="31" t="s">
        <v>115</v>
      </c>
      <c r="C153" s="31" t="s">
        <v>428</v>
      </c>
      <c r="D153" s="52" t="s">
        <v>390</v>
      </c>
      <c r="E153" s="31" t="s">
        <v>335</v>
      </c>
      <c r="F153" s="60" t="s">
        <v>373</v>
      </c>
      <c r="G153" s="34">
        <v>5374.24</v>
      </c>
      <c r="H153" s="67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67">
        <v>0</v>
      </c>
      <c r="O153" s="34">
        <v>155.66</v>
      </c>
      <c r="P153" s="67">
        <v>0</v>
      </c>
      <c r="Q153" s="67">
        <v>0</v>
      </c>
      <c r="R153" s="67">
        <f t="shared" si="4"/>
        <v>5529.9</v>
      </c>
      <c r="S153" s="67">
        <v>1105.22</v>
      </c>
      <c r="T153" s="35">
        <f t="shared" si="5"/>
        <v>4424.6799999999994</v>
      </c>
      <c r="Y153" s="30"/>
      <c r="Z153" s="63"/>
      <c r="AA153" s="63"/>
    </row>
    <row r="154" spans="1:27" s="10" customFormat="1" ht="14.1" customHeight="1">
      <c r="A154" s="31">
        <v>5614</v>
      </c>
      <c r="B154" s="31" t="s">
        <v>488</v>
      </c>
      <c r="C154" s="31" t="s">
        <v>340</v>
      </c>
      <c r="D154" s="52">
        <v>0</v>
      </c>
      <c r="E154" s="31" t="s">
        <v>335</v>
      </c>
      <c r="F154" s="60" t="s">
        <v>373</v>
      </c>
      <c r="G154" s="34">
        <v>8000</v>
      </c>
      <c r="H154" s="67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67">
        <v>0</v>
      </c>
      <c r="O154" s="34">
        <v>0</v>
      </c>
      <c r="P154" s="67">
        <v>0</v>
      </c>
      <c r="Q154" s="67">
        <v>0</v>
      </c>
      <c r="R154" s="67">
        <f t="shared" si="4"/>
        <v>8000</v>
      </c>
      <c r="S154" s="67">
        <v>2435.61</v>
      </c>
      <c r="T154" s="35">
        <f t="shared" si="5"/>
        <v>5564.3899999999994</v>
      </c>
      <c r="Y154" s="30"/>
      <c r="Z154" s="63"/>
      <c r="AA154" s="63"/>
    </row>
    <row r="155" spans="1:27" s="10" customFormat="1" ht="14.1" customHeight="1">
      <c r="A155" s="31">
        <v>5819</v>
      </c>
      <c r="B155" s="31" t="s">
        <v>489</v>
      </c>
      <c r="C155" s="31" t="s">
        <v>407</v>
      </c>
      <c r="D155" s="52" t="s">
        <v>338</v>
      </c>
      <c r="E155" s="31" t="s">
        <v>335</v>
      </c>
      <c r="F155" s="60" t="s">
        <v>374</v>
      </c>
      <c r="G155" s="34">
        <v>602.82000000000005</v>
      </c>
      <c r="H155" s="67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67">
        <v>0</v>
      </c>
      <c r="O155" s="34">
        <v>0</v>
      </c>
      <c r="P155" s="67">
        <v>0</v>
      </c>
      <c r="Q155" s="67">
        <v>0</v>
      </c>
      <c r="R155" s="67">
        <f t="shared" si="4"/>
        <v>602.82000000000005</v>
      </c>
      <c r="S155" s="67">
        <v>45.21</v>
      </c>
      <c r="T155" s="35">
        <f t="shared" si="5"/>
        <v>557.61</v>
      </c>
      <c r="Y155" s="30"/>
      <c r="Z155" s="63"/>
      <c r="AA155" s="63"/>
    </row>
    <row r="156" spans="1:27" s="10" customFormat="1" ht="14.1" customHeight="1">
      <c r="A156" s="31">
        <v>5692</v>
      </c>
      <c r="B156" s="31" t="s">
        <v>490</v>
      </c>
      <c r="C156" s="31" t="s">
        <v>384</v>
      </c>
      <c r="D156" s="52">
        <v>0</v>
      </c>
      <c r="E156" s="31" t="s">
        <v>335</v>
      </c>
      <c r="F156" s="60" t="s">
        <v>374</v>
      </c>
      <c r="G156" s="34">
        <v>6000</v>
      </c>
      <c r="H156" s="67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67">
        <v>0</v>
      </c>
      <c r="O156" s="34">
        <v>0</v>
      </c>
      <c r="P156" s="67">
        <v>0</v>
      </c>
      <c r="Q156" s="67">
        <v>0</v>
      </c>
      <c r="R156" s="67">
        <f t="shared" si="4"/>
        <v>6000</v>
      </c>
      <c r="S156" s="67">
        <v>1286.81</v>
      </c>
      <c r="T156" s="35">
        <f t="shared" si="5"/>
        <v>4713.1900000000005</v>
      </c>
      <c r="Y156" s="30"/>
      <c r="Z156" s="63"/>
      <c r="AA156" s="63"/>
    </row>
    <row r="157" spans="1:27" s="10" customFormat="1" ht="14.1" customHeight="1">
      <c r="A157" s="31">
        <v>5820</v>
      </c>
      <c r="B157" s="31" t="s">
        <v>491</v>
      </c>
      <c r="C157" s="31" t="s">
        <v>407</v>
      </c>
      <c r="D157" s="52" t="s">
        <v>338</v>
      </c>
      <c r="E157" s="31" t="s">
        <v>335</v>
      </c>
      <c r="F157" s="60" t="s">
        <v>374</v>
      </c>
      <c r="G157" s="34">
        <v>602.82000000000005</v>
      </c>
      <c r="H157" s="67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67">
        <v>0</v>
      </c>
      <c r="O157" s="34">
        <v>0</v>
      </c>
      <c r="P157" s="67">
        <v>0</v>
      </c>
      <c r="Q157" s="67">
        <v>0</v>
      </c>
      <c r="R157" s="67">
        <f t="shared" si="4"/>
        <v>602.82000000000005</v>
      </c>
      <c r="S157" s="67">
        <v>45.21</v>
      </c>
      <c r="T157" s="35">
        <f t="shared" si="5"/>
        <v>557.61</v>
      </c>
      <c r="Y157" s="30"/>
      <c r="Z157" s="63"/>
      <c r="AA157" s="63"/>
    </row>
    <row r="158" spans="1:27" s="10" customFormat="1" ht="14.1" customHeight="1">
      <c r="A158" s="31">
        <v>5754</v>
      </c>
      <c r="B158" s="31" t="s">
        <v>492</v>
      </c>
      <c r="C158" s="31" t="s">
        <v>399</v>
      </c>
      <c r="D158" s="52">
        <v>0</v>
      </c>
      <c r="E158" s="31" t="s">
        <v>335</v>
      </c>
      <c r="F158" s="60" t="s">
        <v>374</v>
      </c>
      <c r="G158" s="34">
        <v>2400</v>
      </c>
      <c r="H158" s="67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67">
        <v>0</v>
      </c>
      <c r="O158" s="34">
        <v>0</v>
      </c>
      <c r="P158" s="67">
        <v>0</v>
      </c>
      <c r="Q158" s="67">
        <v>0</v>
      </c>
      <c r="R158" s="67">
        <f t="shared" si="4"/>
        <v>2400</v>
      </c>
      <c r="S158" s="67">
        <v>205.39</v>
      </c>
      <c r="T158" s="35">
        <f t="shared" si="5"/>
        <v>2194.61</v>
      </c>
      <c r="Y158" s="30"/>
      <c r="Z158" s="63"/>
      <c r="AA158" s="63"/>
    </row>
    <row r="159" spans="1:27" s="10" customFormat="1" ht="14.1" customHeight="1">
      <c r="A159" s="31">
        <v>5434</v>
      </c>
      <c r="B159" s="31" t="s">
        <v>116</v>
      </c>
      <c r="C159" s="31" t="s">
        <v>378</v>
      </c>
      <c r="D159" s="52" t="s">
        <v>338</v>
      </c>
      <c r="E159" s="31" t="s">
        <v>335</v>
      </c>
      <c r="F159" s="60" t="s">
        <v>374</v>
      </c>
      <c r="G159" s="34">
        <v>3616.93</v>
      </c>
      <c r="H159" s="67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4000</v>
      </c>
      <c r="N159" s="67">
        <v>0</v>
      </c>
      <c r="O159" s="34">
        <v>0</v>
      </c>
      <c r="P159" s="67">
        <v>0</v>
      </c>
      <c r="Q159" s="67">
        <v>0</v>
      </c>
      <c r="R159" s="67">
        <f t="shared" si="4"/>
        <v>7616.93</v>
      </c>
      <c r="S159" s="67">
        <v>1775.47</v>
      </c>
      <c r="T159" s="35">
        <f t="shared" si="5"/>
        <v>5841.46</v>
      </c>
      <c r="Y159" s="30"/>
      <c r="Z159" s="63"/>
      <c r="AA159" s="63"/>
    </row>
    <row r="160" spans="1:27" s="10" customFormat="1" ht="14.1" customHeight="1">
      <c r="A160" s="31">
        <v>5055</v>
      </c>
      <c r="B160" s="31" t="s">
        <v>117</v>
      </c>
      <c r="C160" s="31" t="s">
        <v>337</v>
      </c>
      <c r="D160" s="52" t="s">
        <v>390</v>
      </c>
      <c r="E160" s="31" t="s">
        <v>335</v>
      </c>
      <c r="F160" s="60" t="s">
        <v>374</v>
      </c>
      <c r="G160" s="34">
        <v>1713.05</v>
      </c>
      <c r="H160" s="67">
        <v>0</v>
      </c>
      <c r="I160" s="34">
        <v>220</v>
      </c>
      <c r="J160" s="34">
        <v>0</v>
      </c>
      <c r="K160" s="34">
        <v>0</v>
      </c>
      <c r="L160" s="34">
        <v>0</v>
      </c>
      <c r="M160" s="34">
        <v>0</v>
      </c>
      <c r="N160" s="67">
        <v>0</v>
      </c>
      <c r="O160" s="34">
        <v>401.41</v>
      </c>
      <c r="P160" s="67">
        <v>0</v>
      </c>
      <c r="Q160" s="67">
        <v>0</v>
      </c>
      <c r="R160" s="67">
        <f t="shared" si="4"/>
        <v>2334.46</v>
      </c>
      <c r="S160" s="67">
        <v>162.47</v>
      </c>
      <c r="T160" s="35">
        <f t="shared" si="5"/>
        <v>2171.9900000000002</v>
      </c>
      <c r="Y160" s="30"/>
      <c r="Z160" s="63"/>
      <c r="AA160" s="63"/>
    </row>
    <row r="161" spans="1:27" s="10" customFormat="1" ht="14.1" customHeight="1">
      <c r="A161" s="31">
        <v>5454</v>
      </c>
      <c r="B161" s="31" t="s">
        <v>118</v>
      </c>
      <c r="C161" s="31" t="s">
        <v>348</v>
      </c>
      <c r="D161" s="52" t="s">
        <v>338</v>
      </c>
      <c r="E161" s="31" t="s">
        <v>335</v>
      </c>
      <c r="F161" s="60" t="s">
        <v>374</v>
      </c>
      <c r="G161" s="34">
        <v>3616.93</v>
      </c>
      <c r="H161" s="67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67">
        <v>0</v>
      </c>
      <c r="O161" s="34">
        <v>0</v>
      </c>
      <c r="P161" s="67">
        <v>0</v>
      </c>
      <c r="Q161" s="67">
        <v>3616.93</v>
      </c>
      <c r="R161" s="67">
        <f t="shared" si="4"/>
        <v>7233.86</v>
      </c>
      <c r="S161" s="67">
        <v>869.72</v>
      </c>
      <c r="T161" s="35">
        <f t="shared" si="5"/>
        <v>6364.1399999999994</v>
      </c>
      <c r="Y161" s="30"/>
      <c r="Z161" s="63"/>
      <c r="AA161" s="63"/>
    </row>
    <row r="162" spans="1:27" s="10" customFormat="1" ht="14.1" customHeight="1">
      <c r="A162" s="31">
        <v>4763</v>
      </c>
      <c r="B162" s="31" t="s">
        <v>119</v>
      </c>
      <c r="C162" s="31" t="s">
        <v>428</v>
      </c>
      <c r="D162" s="52" t="s">
        <v>419</v>
      </c>
      <c r="E162" s="31" t="s">
        <v>335</v>
      </c>
      <c r="F162" s="60" t="s">
        <v>373</v>
      </c>
      <c r="G162" s="34">
        <v>4964.9799999999996</v>
      </c>
      <c r="H162" s="67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67">
        <v>0</v>
      </c>
      <c r="O162" s="34">
        <v>0</v>
      </c>
      <c r="P162" s="67">
        <v>0</v>
      </c>
      <c r="Q162" s="67">
        <v>0</v>
      </c>
      <c r="R162" s="67">
        <f t="shared" si="4"/>
        <v>4964.9799999999996</v>
      </c>
      <c r="S162" s="67">
        <v>1070.2</v>
      </c>
      <c r="T162" s="35">
        <f t="shared" si="5"/>
        <v>3894.7799999999997</v>
      </c>
      <c r="Y162" s="30"/>
      <c r="Z162" s="63"/>
      <c r="AA162" s="63"/>
    </row>
    <row r="163" spans="1:27" s="10" customFormat="1" ht="14.1" customHeight="1">
      <c r="A163" s="31">
        <v>5761</v>
      </c>
      <c r="B163" s="31" t="s">
        <v>493</v>
      </c>
      <c r="C163" s="31" t="s">
        <v>382</v>
      </c>
      <c r="D163" s="52" t="s">
        <v>338</v>
      </c>
      <c r="E163" s="31" t="s">
        <v>335</v>
      </c>
      <c r="F163" s="60" t="s">
        <v>374</v>
      </c>
      <c r="G163" s="34">
        <v>4092.94</v>
      </c>
      <c r="H163" s="67">
        <v>0</v>
      </c>
      <c r="I163" s="34">
        <v>220</v>
      </c>
      <c r="J163" s="34">
        <v>0</v>
      </c>
      <c r="K163" s="34">
        <v>0</v>
      </c>
      <c r="L163" s="34">
        <v>0</v>
      </c>
      <c r="M163" s="34">
        <v>0</v>
      </c>
      <c r="N163" s="67">
        <v>0</v>
      </c>
      <c r="O163" s="34">
        <v>0</v>
      </c>
      <c r="P163" s="67">
        <v>0</v>
      </c>
      <c r="Q163" s="67">
        <v>0</v>
      </c>
      <c r="R163" s="67">
        <f t="shared" si="4"/>
        <v>4312.9400000000005</v>
      </c>
      <c r="S163" s="67">
        <v>691.98</v>
      </c>
      <c r="T163" s="35">
        <f t="shared" si="5"/>
        <v>3620.9600000000005</v>
      </c>
      <c r="Y163" s="30"/>
      <c r="Z163" s="63"/>
      <c r="AA163" s="63"/>
    </row>
    <row r="164" spans="1:27" s="10" customFormat="1" ht="14.1" customHeight="1">
      <c r="A164" s="31">
        <v>5824</v>
      </c>
      <c r="B164" s="31" t="s">
        <v>494</v>
      </c>
      <c r="C164" s="31" t="s">
        <v>407</v>
      </c>
      <c r="D164" s="52" t="s">
        <v>338</v>
      </c>
      <c r="E164" s="31" t="s">
        <v>335</v>
      </c>
      <c r="F164" s="60" t="s">
        <v>374</v>
      </c>
      <c r="G164" s="34">
        <v>602.82000000000005</v>
      </c>
      <c r="H164" s="67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67">
        <v>0</v>
      </c>
      <c r="O164" s="34">
        <v>0</v>
      </c>
      <c r="P164" s="67">
        <v>0</v>
      </c>
      <c r="Q164" s="67">
        <v>0</v>
      </c>
      <c r="R164" s="67">
        <f t="shared" si="4"/>
        <v>602.82000000000005</v>
      </c>
      <c r="S164" s="67">
        <v>45.21</v>
      </c>
      <c r="T164" s="35">
        <f t="shared" si="5"/>
        <v>557.61</v>
      </c>
      <c r="Y164" s="30"/>
      <c r="Z164" s="63"/>
      <c r="AA164" s="63"/>
    </row>
    <row r="165" spans="1:27" s="10" customFormat="1" ht="14.1" customHeight="1">
      <c r="A165" s="31">
        <v>5592</v>
      </c>
      <c r="B165" s="31" t="s">
        <v>495</v>
      </c>
      <c r="C165" s="31" t="s">
        <v>350</v>
      </c>
      <c r="D165" s="52" t="s">
        <v>338</v>
      </c>
      <c r="E165" s="31" t="s">
        <v>335</v>
      </c>
      <c r="F165" s="60" t="s">
        <v>373</v>
      </c>
      <c r="G165" s="34">
        <v>1275.3699999999999</v>
      </c>
      <c r="H165" s="67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67">
        <v>0</v>
      </c>
      <c r="O165" s="34">
        <v>371.37</v>
      </c>
      <c r="P165" s="67">
        <v>0</v>
      </c>
      <c r="Q165" s="67">
        <v>0</v>
      </c>
      <c r="R165" s="67">
        <f t="shared" si="4"/>
        <v>1646.7399999999998</v>
      </c>
      <c r="S165" s="67">
        <v>103.28</v>
      </c>
      <c r="T165" s="35">
        <f t="shared" si="5"/>
        <v>1543.4599999999998</v>
      </c>
      <c r="Y165" s="30"/>
      <c r="Z165" s="63"/>
      <c r="AA165" s="63"/>
    </row>
    <row r="166" spans="1:27" s="10" customFormat="1" ht="14.1" customHeight="1">
      <c r="A166" s="31">
        <v>444</v>
      </c>
      <c r="B166" s="31" t="s">
        <v>120</v>
      </c>
      <c r="C166" s="31" t="s">
        <v>370</v>
      </c>
      <c r="D166" s="52" t="s">
        <v>390</v>
      </c>
      <c r="E166" s="31" t="s">
        <v>335</v>
      </c>
      <c r="F166" s="60" t="s">
        <v>373</v>
      </c>
      <c r="G166" s="34">
        <v>1713.05</v>
      </c>
      <c r="H166" s="67">
        <v>818.31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67">
        <v>0</v>
      </c>
      <c r="O166" s="34">
        <v>0</v>
      </c>
      <c r="P166" s="67">
        <v>0</v>
      </c>
      <c r="Q166" s="67">
        <v>0</v>
      </c>
      <c r="R166" s="67">
        <f t="shared" si="4"/>
        <v>2531.3599999999997</v>
      </c>
      <c r="S166" s="67">
        <v>1025.6400000000001</v>
      </c>
      <c r="T166" s="35">
        <f t="shared" si="5"/>
        <v>1505.7199999999996</v>
      </c>
      <c r="Y166" s="30"/>
      <c r="Z166" s="63"/>
      <c r="AA166" s="63"/>
    </row>
    <row r="167" spans="1:27" s="10" customFormat="1" ht="14.1" customHeight="1">
      <c r="A167" s="31">
        <v>5825</v>
      </c>
      <c r="B167" s="31" t="s">
        <v>496</v>
      </c>
      <c r="C167" s="31" t="s">
        <v>407</v>
      </c>
      <c r="D167" s="52" t="s">
        <v>338</v>
      </c>
      <c r="E167" s="31" t="s">
        <v>335</v>
      </c>
      <c r="F167" s="60" t="s">
        <v>374</v>
      </c>
      <c r="G167" s="34">
        <v>602.82000000000005</v>
      </c>
      <c r="H167" s="67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67">
        <v>0</v>
      </c>
      <c r="O167" s="34">
        <v>0</v>
      </c>
      <c r="P167" s="67">
        <v>0</v>
      </c>
      <c r="Q167" s="67">
        <v>0</v>
      </c>
      <c r="R167" s="67">
        <f t="shared" si="4"/>
        <v>602.82000000000005</v>
      </c>
      <c r="S167" s="67">
        <v>45.21</v>
      </c>
      <c r="T167" s="35">
        <f t="shared" si="5"/>
        <v>557.61</v>
      </c>
      <c r="Y167" s="30"/>
      <c r="Z167" s="63"/>
      <c r="AA167" s="63"/>
    </row>
    <row r="168" spans="1:27" s="30" customFormat="1" ht="14.1" customHeight="1">
      <c r="A168" s="31">
        <v>5476</v>
      </c>
      <c r="B168" s="31" t="s">
        <v>121</v>
      </c>
      <c r="C168" s="31" t="s">
        <v>340</v>
      </c>
      <c r="D168" s="52">
        <v>0</v>
      </c>
      <c r="E168" s="31" t="s">
        <v>335</v>
      </c>
      <c r="F168" s="60" t="s">
        <v>373</v>
      </c>
      <c r="G168" s="34">
        <v>8000</v>
      </c>
      <c r="H168" s="67">
        <v>0</v>
      </c>
      <c r="I168" s="34">
        <v>0</v>
      </c>
      <c r="J168" s="34">
        <v>5333.34</v>
      </c>
      <c r="K168" s="34">
        <v>0</v>
      </c>
      <c r="L168" s="34">
        <v>0</v>
      </c>
      <c r="M168" s="34">
        <v>0</v>
      </c>
      <c r="N168" s="67">
        <v>0</v>
      </c>
      <c r="O168" s="34">
        <v>0</v>
      </c>
      <c r="P168" s="67">
        <v>0</v>
      </c>
      <c r="Q168" s="67">
        <v>0</v>
      </c>
      <c r="R168" s="67">
        <f t="shared" si="4"/>
        <v>13333.34</v>
      </c>
      <c r="S168" s="67">
        <v>3156.67</v>
      </c>
      <c r="T168" s="35">
        <f t="shared" si="5"/>
        <v>10176.67</v>
      </c>
      <c r="Z168" s="63"/>
      <c r="AA168" s="63"/>
    </row>
    <row r="169" spans="1:27" s="10" customFormat="1" ht="14.1" customHeight="1">
      <c r="A169" s="31">
        <v>4346</v>
      </c>
      <c r="B169" s="31" t="s">
        <v>122</v>
      </c>
      <c r="C169" s="31" t="s">
        <v>418</v>
      </c>
      <c r="D169" s="52" t="s">
        <v>419</v>
      </c>
      <c r="E169" s="31" t="s">
        <v>335</v>
      </c>
      <c r="F169" s="60" t="s">
        <v>373</v>
      </c>
      <c r="G169" s="34">
        <v>3176.13</v>
      </c>
      <c r="H169" s="67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67">
        <v>0</v>
      </c>
      <c r="O169" s="34">
        <v>303.64</v>
      </c>
      <c r="P169" s="67">
        <v>0</v>
      </c>
      <c r="Q169" s="67">
        <v>0</v>
      </c>
      <c r="R169" s="67">
        <f t="shared" si="4"/>
        <v>3479.77</v>
      </c>
      <c r="S169" s="67">
        <v>1443.05</v>
      </c>
      <c r="T169" s="35">
        <f t="shared" si="5"/>
        <v>2036.72</v>
      </c>
      <c r="Y169" s="30"/>
      <c r="Z169" s="63"/>
      <c r="AA169" s="63"/>
    </row>
    <row r="170" spans="1:27" s="10" customFormat="1" ht="14.1" customHeight="1">
      <c r="A170" s="31">
        <v>5731</v>
      </c>
      <c r="B170" s="31" t="s">
        <v>497</v>
      </c>
      <c r="C170" s="31" t="s">
        <v>343</v>
      </c>
      <c r="D170" s="52" t="s">
        <v>338</v>
      </c>
      <c r="E170" s="31" t="s">
        <v>335</v>
      </c>
      <c r="F170" s="60" t="s">
        <v>373</v>
      </c>
      <c r="G170" s="34">
        <v>1999.2</v>
      </c>
      <c r="H170" s="67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67">
        <v>0</v>
      </c>
      <c r="O170" s="34">
        <v>0</v>
      </c>
      <c r="P170" s="67">
        <v>0</v>
      </c>
      <c r="Q170" s="67">
        <v>0</v>
      </c>
      <c r="R170" s="67">
        <f t="shared" si="4"/>
        <v>1999.2</v>
      </c>
      <c r="S170" s="67">
        <v>168.42</v>
      </c>
      <c r="T170" s="35">
        <f t="shared" si="5"/>
        <v>1830.78</v>
      </c>
      <c r="Y170" s="30"/>
      <c r="Z170" s="63"/>
      <c r="AA170" s="63"/>
    </row>
    <row r="171" spans="1:27" s="30" customFormat="1" ht="14.1" customHeight="1">
      <c r="A171" s="31">
        <v>5682</v>
      </c>
      <c r="B171" s="31" t="s">
        <v>498</v>
      </c>
      <c r="C171" s="31" t="s">
        <v>343</v>
      </c>
      <c r="D171" s="52" t="s">
        <v>371</v>
      </c>
      <c r="E171" s="31" t="s">
        <v>335</v>
      </c>
      <c r="F171" s="60" t="s">
        <v>374</v>
      </c>
      <c r="G171" s="34">
        <v>1499.41</v>
      </c>
      <c r="H171" s="67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67">
        <v>0</v>
      </c>
      <c r="O171" s="34">
        <v>292.52</v>
      </c>
      <c r="P171" s="67">
        <v>0</v>
      </c>
      <c r="Q171" s="67">
        <v>0</v>
      </c>
      <c r="R171" s="67">
        <f t="shared" si="4"/>
        <v>1791.93</v>
      </c>
      <c r="S171" s="67">
        <v>118.44</v>
      </c>
      <c r="T171" s="35">
        <f t="shared" si="5"/>
        <v>1673.49</v>
      </c>
      <c r="Z171" s="63"/>
      <c r="AA171" s="63"/>
    </row>
    <row r="172" spans="1:27" s="10" customFormat="1" ht="14.1" customHeight="1">
      <c r="A172" s="31">
        <v>5257</v>
      </c>
      <c r="B172" s="31" t="s">
        <v>123</v>
      </c>
      <c r="C172" s="31" t="s">
        <v>427</v>
      </c>
      <c r="D172" s="52" t="s">
        <v>390</v>
      </c>
      <c r="E172" s="31" t="s">
        <v>335</v>
      </c>
      <c r="F172" s="60" t="s">
        <v>373</v>
      </c>
      <c r="G172" s="34">
        <v>2251.4299999999998</v>
      </c>
      <c r="H172" s="67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67">
        <v>0</v>
      </c>
      <c r="O172" s="34">
        <v>219.39</v>
      </c>
      <c r="P172" s="67">
        <v>0</v>
      </c>
      <c r="Q172" s="67">
        <v>0</v>
      </c>
      <c r="R172" s="67">
        <f t="shared" si="4"/>
        <v>2470.8199999999997</v>
      </c>
      <c r="S172" s="67">
        <v>204.55</v>
      </c>
      <c r="T172" s="35">
        <f t="shared" si="5"/>
        <v>2266.2699999999995</v>
      </c>
      <c r="Y172" s="30"/>
      <c r="Z172" s="63"/>
      <c r="AA172" s="63"/>
    </row>
    <row r="173" spans="1:27" s="10" customFormat="1" ht="14.1" customHeight="1">
      <c r="A173" s="31">
        <v>5578</v>
      </c>
      <c r="B173" s="31" t="s">
        <v>499</v>
      </c>
      <c r="C173" s="31" t="s">
        <v>337</v>
      </c>
      <c r="D173" s="52" t="s">
        <v>338</v>
      </c>
      <c r="E173" s="31" t="s">
        <v>335</v>
      </c>
      <c r="F173" s="60" t="s">
        <v>374</v>
      </c>
      <c r="G173" s="34">
        <v>1521.14</v>
      </c>
      <c r="H173" s="67">
        <v>0</v>
      </c>
      <c r="I173" s="34">
        <v>220</v>
      </c>
      <c r="J173" s="34">
        <v>0</v>
      </c>
      <c r="K173" s="34">
        <v>0</v>
      </c>
      <c r="L173" s="34">
        <v>0</v>
      </c>
      <c r="M173" s="34">
        <v>0</v>
      </c>
      <c r="N173" s="67">
        <v>0</v>
      </c>
      <c r="O173" s="34">
        <v>0</v>
      </c>
      <c r="P173" s="67">
        <v>0</v>
      </c>
      <c r="Q173" s="67">
        <v>0</v>
      </c>
      <c r="R173" s="67">
        <f t="shared" si="4"/>
        <v>1741.14</v>
      </c>
      <c r="S173" s="67">
        <v>253.29</v>
      </c>
      <c r="T173" s="35">
        <f t="shared" si="5"/>
        <v>1487.8500000000001</v>
      </c>
      <c r="Y173" s="30"/>
      <c r="Z173" s="63"/>
      <c r="AA173" s="63"/>
    </row>
    <row r="174" spans="1:27" s="10" customFormat="1" ht="14.1" customHeight="1">
      <c r="A174" s="31">
        <v>5462</v>
      </c>
      <c r="B174" s="31" t="s">
        <v>124</v>
      </c>
      <c r="C174" s="31" t="s">
        <v>403</v>
      </c>
      <c r="D174" s="52" t="s">
        <v>338</v>
      </c>
      <c r="E174" s="31" t="s">
        <v>335</v>
      </c>
      <c r="F174" s="60" t="s">
        <v>374</v>
      </c>
      <c r="G174" s="34">
        <v>4092.94</v>
      </c>
      <c r="H174" s="67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67">
        <v>0</v>
      </c>
      <c r="O174" s="34">
        <v>0</v>
      </c>
      <c r="P174" s="67">
        <v>0</v>
      </c>
      <c r="Q174" s="67">
        <v>0</v>
      </c>
      <c r="R174" s="67">
        <f t="shared" si="4"/>
        <v>4092.94</v>
      </c>
      <c r="S174" s="67">
        <v>511.03</v>
      </c>
      <c r="T174" s="35">
        <f t="shared" si="5"/>
        <v>3581.91</v>
      </c>
      <c r="Y174" s="30"/>
      <c r="Z174" s="63"/>
      <c r="AA174" s="63"/>
    </row>
    <row r="175" spans="1:27" s="30" customFormat="1" ht="14.1" customHeight="1">
      <c r="A175" s="31">
        <v>5547</v>
      </c>
      <c r="B175" s="31" t="s">
        <v>125</v>
      </c>
      <c r="C175" s="31" t="s">
        <v>343</v>
      </c>
      <c r="D175" s="52" t="s">
        <v>338</v>
      </c>
      <c r="E175" s="31" t="s">
        <v>335</v>
      </c>
      <c r="F175" s="60" t="s">
        <v>373</v>
      </c>
      <c r="G175" s="34">
        <v>1999.2</v>
      </c>
      <c r="H175" s="67">
        <v>0</v>
      </c>
      <c r="I175" s="34">
        <v>0</v>
      </c>
      <c r="J175" s="34">
        <v>199.92</v>
      </c>
      <c r="K175" s="34">
        <v>0</v>
      </c>
      <c r="L175" s="34">
        <v>0</v>
      </c>
      <c r="M175" s="34">
        <v>0</v>
      </c>
      <c r="N175" s="67">
        <v>0</v>
      </c>
      <c r="O175" s="34">
        <v>114.76</v>
      </c>
      <c r="P175" s="67">
        <v>0</v>
      </c>
      <c r="Q175" s="67">
        <v>1999.2</v>
      </c>
      <c r="R175" s="67">
        <f t="shared" si="4"/>
        <v>4313.08</v>
      </c>
      <c r="S175" s="67">
        <v>385.37</v>
      </c>
      <c r="T175" s="35">
        <f t="shared" si="5"/>
        <v>3927.71</v>
      </c>
      <c r="Z175" s="63"/>
      <c r="AA175" s="63"/>
    </row>
    <row r="176" spans="1:27" s="10" customFormat="1" ht="14.1" customHeight="1">
      <c r="A176" s="31">
        <v>5666</v>
      </c>
      <c r="B176" s="31" t="s">
        <v>500</v>
      </c>
      <c r="C176" s="31" t="s">
        <v>343</v>
      </c>
      <c r="D176" s="52" t="s">
        <v>338</v>
      </c>
      <c r="E176" s="31" t="s">
        <v>335</v>
      </c>
      <c r="F176" s="60" t="s">
        <v>373</v>
      </c>
      <c r="G176" s="34">
        <v>1999.2</v>
      </c>
      <c r="H176" s="67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67">
        <v>0</v>
      </c>
      <c r="O176" s="34">
        <v>351.45</v>
      </c>
      <c r="P176" s="67">
        <v>0</v>
      </c>
      <c r="Q176" s="67">
        <v>0</v>
      </c>
      <c r="R176" s="67">
        <f t="shared" si="4"/>
        <v>2350.65</v>
      </c>
      <c r="S176" s="67">
        <v>168.42</v>
      </c>
      <c r="T176" s="35">
        <f t="shared" si="5"/>
        <v>2182.23</v>
      </c>
      <c r="Y176" s="30"/>
      <c r="Z176" s="63"/>
      <c r="AA176" s="63"/>
    </row>
    <row r="177" spans="1:27" s="10" customFormat="1" ht="14.1" customHeight="1">
      <c r="A177" s="31">
        <v>5321</v>
      </c>
      <c r="B177" s="31" t="s">
        <v>126</v>
      </c>
      <c r="C177" s="31" t="s">
        <v>337</v>
      </c>
      <c r="D177" s="52" t="s">
        <v>338</v>
      </c>
      <c r="E177" s="31" t="s">
        <v>335</v>
      </c>
      <c r="F177" s="60" t="s">
        <v>374</v>
      </c>
      <c r="G177" s="34">
        <v>1521.14</v>
      </c>
      <c r="H177" s="67">
        <v>0</v>
      </c>
      <c r="I177" s="34">
        <v>220</v>
      </c>
      <c r="J177" s="34">
        <v>0</v>
      </c>
      <c r="K177" s="34">
        <v>0</v>
      </c>
      <c r="L177" s="34">
        <v>0</v>
      </c>
      <c r="M177" s="34">
        <v>0</v>
      </c>
      <c r="N177" s="67">
        <v>0</v>
      </c>
      <c r="O177" s="34">
        <v>0</v>
      </c>
      <c r="P177" s="67">
        <v>0</v>
      </c>
      <c r="Q177" s="67">
        <v>0</v>
      </c>
      <c r="R177" s="67">
        <f t="shared" si="4"/>
        <v>1741.14</v>
      </c>
      <c r="S177" s="67">
        <v>358.83</v>
      </c>
      <c r="T177" s="35">
        <f t="shared" si="5"/>
        <v>1382.3100000000002</v>
      </c>
      <c r="Y177" s="30"/>
      <c r="Z177" s="63"/>
      <c r="AA177" s="63"/>
    </row>
    <row r="178" spans="1:27" s="10" customFormat="1" ht="14.1" customHeight="1">
      <c r="A178" s="31">
        <v>4633</v>
      </c>
      <c r="B178" s="31" t="s">
        <v>127</v>
      </c>
      <c r="C178" s="31" t="s">
        <v>428</v>
      </c>
      <c r="D178" s="52" t="s">
        <v>446</v>
      </c>
      <c r="E178" s="31" t="s">
        <v>335</v>
      </c>
      <c r="F178" s="60" t="s">
        <v>373</v>
      </c>
      <c r="G178" s="34">
        <v>5268.88</v>
      </c>
      <c r="H178" s="67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67">
        <v>0</v>
      </c>
      <c r="O178" s="34">
        <v>193.13</v>
      </c>
      <c r="P178" s="67">
        <v>0</v>
      </c>
      <c r="Q178" s="67">
        <v>0</v>
      </c>
      <c r="R178" s="67">
        <f t="shared" si="4"/>
        <v>5462.01</v>
      </c>
      <c r="S178" s="67">
        <v>1254.55</v>
      </c>
      <c r="T178" s="35">
        <f t="shared" si="5"/>
        <v>4207.46</v>
      </c>
      <c r="Y178" s="30"/>
      <c r="Z178" s="63"/>
      <c r="AA178" s="63"/>
    </row>
    <row r="179" spans="1:27" s="10" customFormat="1" ht="14.1" customHeight="1">
      <c r="A179" s="31">
        <v>66</v>
      </c>
      <c r="B179" s="31" t="s">
        <v>128</v>
      </c>
      <c r="C179" s="31" t="s">
        <v>381</v>
      </c>
      <c r="D179" s="52" t="s">
        <v>501</v>
      </c>
      <c r="E179" s="31" t="s">
        <v>335</v>
      </c>
      <c r="F179" s="60" t="s">
        <v>374</v>
      </c>
      <c r="G179" s="34">
        <v>2304.65</v>
      </c>
      <c r="H179" s="67">
        <v>2768.77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67">
        <v>0</v>
      </c>
      <c r="O179" s="34">
        <v>155.66</v>
      </c>
      <c r="P179" s="67">
        <v>0</v>
      </c>
      <c r="Q179" s="67">
        <v>0</v>
      </c>
      <c r="R179" s="67">
        <f t="shared" si="4"/>
        <v>5229.08</v>
      </c>
      <c r="S179" s="67">
        <v>940.59</v>
      </c>
      <c r="T179" s="35">
        <f t="shared" si="5"/>
        <v>4288.49</v>
      </c>
      <c r="Y179" s="30"/>
      <c r="Z179" s="63"/>
      <c r="AA179" s="63"/>
    </row>
    <row r="180" spans="1:27" s="10" customFormat="1" ht="14.1" customHeight="1">
      <c r="A180" s="31">
        <v>5313</v>
      </c>
      <c r="B180" s="31" t="s">
        <v>129</v>
      </c>
      <c r="C180" s="31" t="s">
        <v>447</v>
      </c>
      <c r="D180" s="52" t="s">
        <v>338</v>
      </c>
      <c r="E180" s="31" t="s">
        <v>335</v>
      </c>
      <c r="F180" s="60" t="s">
        <v>374</v>
      </c>
      <c r="G180" s="34">
        <v>2331.06</v>
      </c>
      <c r="H180" s="67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67">
        <v>0</v>
      </c>
      <c r="O180" s="34">
        <v>0</v>
      </c>
      <c r="P180" s="67">
        <v>0</v>
      </c>
      <c r="Q180" s="67">
        <v>0</v>
      </c>
      <c r="R180" s="67">
        <f t="shared" si="4"/>
        <v>2331.06</v>
      </c>
      <c r="S180" s="67">
        <v>659.99</v>
      </c>
      <c r="T180" s="35">
        <f t="shared" si="5"/>
        <v>1671.07</v>
      </c>
      <c r="Y180" s="30"/>
      <c r="Z180" s="63"/>
      <c r="AA180" s="63"/>
    </row>
    <row r="181" spans="1:27" s="10" customFormat="1" ht="14.1" customHeight="1">
      <c r="A181" s="31">
        <v>4651</v>
      </c>
      <c r="B181" s="31" t="s">
        <v>130</v>
      </c>
      <c r="C181" s="31" t="s">
        <v>418</v>
      </c>
      <c r="D181" s="52" t="s">
        <v>390</v>
      </c>
      <c r="E181" s="31" t="s">
        <v>335</v>
      </c>
      <c r="F181" s="60" t="s">
        <v>373</v>
      </c>
      <c r="G181" s="34">
        <v>3437.95</v>
      </c>
      <c r="H181" s="67">
        <v>1334.57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67">
        <v>0</v>
      </c>
      <c r="O181" s="34">
        <v>0</v>
      </c>
      <c r="P181" s="67">
        <v>0</v>
      </c>
      <c r="Q181" s="67">
        <v>0</v>
      </c>
      <c r="R181" s="67">
        <f t="shared" si="4"/>
        <v>4772.5199999999995</v>
      </c>
      <c r="S181" s="67">
        <v>3453.43</v>
      </c>
      <c r="T181" s="35">
        <f t="shared" si="5"/>
        <v>1319.0899999999997</v>
      </c>
      <c r="Y181" s="30"/>
      <c r="Z181" s="63"/>
      <c r="AA181" s="63"/>
    </row>
    <row r="182" spans="1:27" s="10" customFormat="1" ht="14.1" customHeight="1">
      <c r="A182" s="31">
        <v>5822</v>
      </c>
      <c r="B182" s="31" t="s">
        <v>502</v>
      </c>
      <c r="C182" s="31" t="s">
        <v>407</v>
      </c>
      <c r="D182" s="52" t="s">
        <v>338</v>
      </c>
      <c r="E182" s="31" t="s">
        <v>335</v>
      </c>
      <c r="F182" s="60" t="s">
        <v>374</v>
      </c>
      <c r="G182" s="34">
        <v>602.82000000000005</v>
      </c>
      <c r="H182" s="67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67">
        <v>0</v>
      </c>
      <c r="O182" s="34">
        <v>0</v>
      </c>
      <c r="P182" s="67">
        <v>0</v>
      </c>
      <c r="Q182" s="67">
        <v>0</v>
      </c>
      <c r="R182" s="67">
        <f t="shared" si="4"/>
        <v>602.82000000000005</v>
      </c>
      <c r="S182" s="67">
        <v>45.21</v>
      </c>
      <c r="T182" s="35">
        <f t="shared" si="5"/>
        <v>557.61</v>
      </c>
      <c r="Y182" s="30"/>
      <c r="Z182" s="63"/>
      <c r="AA182" s="63"/>
    </row>
    <row r="183" spans="1:27" s="10" customFormat="1" ht="14.1" customHeight="1">
      <c r="A183" s="31">
        <v>5702</v>
      </c>
      <c r="B183" s="31" t="s">
        <v>503</v>
      </c>
      <c r="C183" s="31" t="s">
        <v>368</v>
      </c>
      <c r="D183" s="52" t="s">
        <v>338</v>
      </c>
      <c r="E183" s="31" t="s">
        <v>335</v>
      </c>
      <c r="F183" s="60" t="s">
        <v>374</v>
      </c>
      <c r="G183" s="34">
        <v>1746.17</v>
      </c>
      <c r="H183" s="67">
        <v>0</v>
      </c>
      <c r="I183" s="34">
        <v>220</v>
      </c>
      <c r="J183" s="34">
        <v>0</v>
      </c>
      <c r="K183" s="34">
        <v>0</v>
      </c>
      <c r="L183" s="34">
        <v>0</v>
      </c>
      <c r="M183" s="34">
        <v>0</v>
      </c>
      <c r="N183" s="67">
        <v>0</v>
      </c>
      <c r="O183" s="34">
        <v>0</v>
      </c>
      <c r="P183" s="67">
        <v>0</v>
      </c>
      <c r="Q183" s="67">
        <v>0</v>
      </c>
      <c r="R183" s="67">
        <f t="shared" si="4"/>
        <v>1966.17</v>
      </c>
      <c r="S183" s="67">
        <v>270.22000000000003</v>
      </c>
      <c r="T183" s="35">
        <f t="shared" si="5"/>
        <v>1695.95</v>
      </c>
      <c r="Y183" s="30"/>
      <c r="Z183" s="63"/>
      <c r="AA183" s="63"/>
    </row>
    <row r="184" spans="1:27" s="30" customFormat="1" ht="14.1" customHeight="1">
      <c r="A184" s="31">
        <v>5784</v>
      </c>
      <c r="B184" s="31" t="s">
        <v>401</v>
      </c>
      <c r="C184" s="31" t="s">
        <v>343</v>
      </c>
      <c r="D184" s="52" t="s">
        <v>338</v>
      </c>
      <c r="E184" s="31" t="s">
        <v>335</v>
      </c>
      <c r="F184" s="60" t="s">
        <v>373</v>
      </c>
      <c r="G184" s="34">
        <v>1999.2</v>
      </c>
      <c r="H184" s="67">
        <v>0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67">
        <v>0</v>
      </c>
      <c r="O184" s="34">
        <v>0</v>
      </c>
      <c r="P184" s="67">
        <v>0</v>
      </c>
      <c r="Q184" s="67">
        <v>0</v>
      </c>
      <c r="R184" s="67">
        <f t="shared" si="4"/>
        <v>1999.2</v>
      </c>
      <c r="S184" s="67">
        <v>168.42</v>
      </c>
      <c r="T184" s="35">
        <f t="shared" si="5"/>
        <v>1830.78</v>
      </c>
      <c r="Z184" s="63"/>
      <c r="AA184" s="63"/>
    </row>
    <row r="185" spans="1:27" s="10" customFormat="1" ht="14.1" customHeight="1">
      <c r="A185" s="31">
        <v>5667</v>
      </c>
      <c r="B185" s="31" t="s">
        <v>504</v>
      </c>
      <c r="C185" s="31" t="s">
        <v>378</v>
      </c>
      <c r="D185" s="52" t="s">
        <v>338</v>
      </c>
      <c r="E185" s="31" t="s">
        <v>335</v>
      </c>
      <c r="F185" s="60" t="s">
        <v>373</v>
      </c>
      <c r="G185" s="34">
        <v>3616.93</v>
      </c>
      <c r="H185" s="67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600</v>
      </c>
      <c r="N185" s="67">
        <v>0</v>
      </c>
      <c r="O185" s="34">
        <v>0</v>
      </c>
      <c r="P185" s="67">
        <v>0</v>
      </c>
      <c r="Q185" s="67">
        <v>0</v>
      </c>
      <c r="R185" s="67">
        <f t="shared" si="4"/>
        <v>4216.93</v>
      </c>
      <c r="S185" s="67">
        <v>659.95</v>
      </c>
      <c r="T185" s="35">
        <f t="shared" si="5"/>
        <v>3556.9800000000005</v>
      </c>
      <c r="Y185" s="30"/>
      <c r="Z185" s="63"/>
      <c r="AA185" s="63"/>
    </row>
    <row r="186" spans="1:27" s="30" customFormat="1" ht="14.1" customHeight="1">
      <c r="A186" s="31">
        <v>5699</v>
      </c>
      <c r="B186" s="31" t="s">
        <v>505</v>
      </c>
      <c r="C186" s="31" t="s">
        <v>348</v>
      </c>
      <c r="D186" s="52" t="s">
        <v>338</v>
      </c>
      <c r="E186" s="31" t="s">
        <v>335</v>
      </c>
      <c r="F186" s="60" t="s">
        <v>374</v>
      </c>
      <c r="G186" s="34">
        <v>3616.93</v>
      </c>
      <c r="H186" s="67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67">
        <v>0</v>
      </c>
      <c r="O186" s="34">
        <v>0</v>
      </c>
      <c r="P186" s="67">
        <v>0</v>
      </c>
      <c r="Q186" s="67">
        <v>0</v>
      </c>
      <c r="R186" s="67">
        <f t="shared" si="4"/>
        <v>3616.93</v>
      </c>
      <c r="S186" s="67">
        <v>491.73</v>
      </c>
      <c r="T186" s="35">
        <f t="shared" si="5"/>
        <v>3125.2</v>
      </c>
      <c r="Z186" s="63"/>
      <c r="AA186" s="63"/>
    </row>
    <row r="187" spans="1:27" s="30" customFormat="1" ht="14.1" customHeight="1">
      <c r="A187" s="31">
        <v>4399</v>
      </c>
      <c r="B187" s="31" t="s">
        <v>131</v>
      </c>
      <c r="C187" s="31" t="s">
        <v>415</v>
      </c>
      <c r="D187" s="52" t="s">
        <v>390</v>
      </c>
      <c r="E187" s="31" t="s">
        <v>335</v>
      </c>
      <c r="F187" s="60" t="s">
        <v>373</v>
      </c>
      <c r="G187" s="34">
        <v>2625.15</v>
      </c>
      <c r="H187" s="67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67">
        <v>0</v>
      </c>
      <c r="O187" s="34">
        <v>0</v>
      </c>
      <c r="P187" s="67">
        <v>0</v>
      </c>
      <c r="Q187" s="67">
        <v>0</v>
      </c>
      <c r="R187" s="67">
        <f t="shared" si="4"/>
        <v>2625.15</v>
      </c>
      <c r="S187" s="67">
        <v>961.47</v>
      </c>
      <c r="T187" s="35">
        <f t="shared" si="5"/>
        <v>1663.68</v>
      </c>
      <c r="Z187" s="63"/>
      <c r="AA187" s="63"/>
    </row>
    <row r="188" spans="1:27" s="10" customFormat="1" ht="14.1" customHeight="1">
      <c r="A188" s="31">
        <v>246</v>
      </c>
      <c r="B188" s="31" t="s">
        <v>132</v>
      </c>
      <c r="C188" s="31" t="s">
        <v>418</v>
      </c>
      <c r="D188" s="52" t="s">
        <v>390</v>
      </c>
      <c r="E188" s="31" t="s">
        <v>335</v>
      </c>
      <c r="F188" s="60" t="s">
        <v>373</v>
      </c>
      <c r="G188" s="34">
        <v>3437.95</v>
      </c>
      <c r="H188" s="67">
        <v>2518.54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67">
        <v>0</v>
      </c>
      <c r="O188" s="34">
        <v>202.42</v>
      </c>
      <c r="P188" s="67">
        <v>0</v>
      </c>
      <c r="Q188" s="67">
        <v>0</v>
      </c>
      <c r="R188" s="67">
        <f t="shared" si="4"/>
        <v>6158.91</v>
      </c>
      <c r="S188" s="67">
        <v>1324.43</v>
      </c>
      <c r="T188" s="35">
        <f t="shared" si="5"/>
        <v>4834.4799999999996</v>
      </c>
      <c r="Y188" s="30"/>
      <c r="Z188" s="63"/>
      <c r="AA188" s="63"/>
    </row>
    <row r="189" spans="1:27" s="10" customFormat="1" ht="14.1" customHeight="1">
      <c r="A189" s="31">
        <v>5479</v>
      </c>
      <c r="B189" s="31" t="s">
        <v>133</v>
      </c>
      <c r="C189" s="31" t="s">
        <v>361</v>
      </c>
      <c r="D189" s="52">
        <v>4</v>
      </c>
      <c r="E189" s="31" t="s">
        <v>335</v>
      </c>
      <c r="F189" s="60" t="s">
        <v>373</v>
      </c>
      <c r="G189" s="34">
        <v>10400</v>
      </c>
      <c r="H189" s="67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67">
        <v>0</v>
      </c>
      <c r="O189" s="34">
        <v>0</v>
      </c>
      <c r="P189" s="67">
        <v>0</v>
      </c>
      <c r="Q189" s="67">
        <v>0</v>
      </c>
      <c r="R189" s="67">
        <f t="shared" si="4"/>
        <v>10400</v>
      </c>
      <c r="S189" s="67">
        <v>3160.44</v>
      </c>
      <c r="T189" s="35">
        <f t="shared" si="5"/>
        <v>7239.5599999999995</v>
      </c>
      <c r="Y189" s="30"/>
      <c r="Z189" s="63"/>
      <c r="AA189" s="63"/>
    </row>
    <row r="190" spans="1:27" s="10" customFormat="1" ht="14.1" customHeight="1">
      <c r="A190" s="31">
        <v>5280</v>
      </c>
      <c r="B190" s="31" t="s">
        <v>134</v>
      </c>
      <c r="C190" s="31" t="s">
        <v>506</v>
      </c>
      <c r="D190" s="52" t="s">
        <v>338</v>
      </c>
      <c r="E190" s="31" t="s">
        <v>335</v>
      </c>
      <c r="F190" s="60" t="s">
        <v>373</v>
      </c>
      <c r="G190" s="34">
        <v>2648.36</v>
      </c>
      <c r="H190" s="67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67">
        <v>0</v>
      </c>
      <c r="O190" s="34">
        <v>397.97</v>
      </c>
      <c r="P190" s="67">
        <v>0</v>
      </c>
      <c r="Q190" s="67">
        <v>2648.36</v>
      </c>
      <c r="R190" s="67">
        <f t="shared" si="4"/>
        <v>5694.6900000000005</v>
      </c>
      <c r="S190" s="67">
        <v>551.76</v>
      </c>
      <c r="T190" s="35">
        <f t="shared" si="5"/>
        <v>5142.93</v>
      </c>
      <c r="Y190" s="30"/>
      <c r="Z190" s="63"/>
      <c r="AA190" s="63"/>
    </row>
    <row r="191" spans="1:27" s="10" customFormat="1" ht="14.1" customHeight="1">
      <c r="A191" s="31">
        <v>5787</v>
      </c>
      <c r="B191" s="31" t="s">
        <v>507</v>
      </c>
      <c r="C191" s="31" t="s">
        <v>336</v>
      </c>
      <c r="D191" s="52">
        <v>0</v>
      </c>
      <c r="E191" s="31" t="s">
        <v>332</v>
      </c>
      <c r="F191" s="60" t="s">
        <v>373</v>
      </c>
      <c r="G191" s="34">
        <v>830</v>
      </c>
      <c r="H191" s="67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67">
        <v>86</v>
      </c>
      <c r="O191" s="34">
        <v>0</v>
      </c>
      <c r="P191" s="67">
        <v>0</v>
      </c>
      <c r="Q191" s="67">
        <v>0</v>
      </c>
      <c r="R191" s="67">
        <f t="shared" si="4"/>
        <v>916</v>
      </c>
      <c r="S191" s="67">
        <v>0</v>
      </c>
      <c r="T191" s="35">
        <f t="shared" si="5"/>
        <v>916</v>
      </c>
      <c r="Y191" s="30"/>
      <c r="Z191" s="63"/>
      <c r="AA191" s="63"/>
    </row>
    <row r="192" spans="1:27" s="10" customFormat="1" ht="14.1" customHeight="1">
      <c r="A192" s="31">
        <v>5575</v>
      </c>
      <c r="B192" s="31" t="s">
        <v>508</v>
      </c>
      <c r="C192" s="31" t="s">
        <v>384</v>
      </c>
      <c r="D192" s="52">
        <v>0</v>
      </c>
      <c r="E192" s="31" t="s">
        <v>335</v>
      </c>
      <c r="F192" s="60" t="s">
        <v>373</v>
      </c>
      <c r="G192" s="34">
        <v>6000</v>
      </c>
      <c r="H192" s="67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67">
        <v>0</v>
      </c>
      <c r="O192" s="34">
        <v>0</v>
      </c>
      <c r="P192" s="67">
        <v>0</v>
      </c>
      <c r="Q192" s="67">
        <v>0</v>
      </c>
      <c r="R192" s="67">
        <f t="shared" si="4"/>
        <v>6000</v>
      </c>
      <c r="S192" s="67">
        <v>1286.81</v>
      </c>
      <c r="T192" s="35">
        <f t="shared" si="5"/>
        <v>4713.1900000000005</v>
      </c>
      <c r="Y192" s="30"/>
      <c r="Z192" s="63"/>
      <c r="AA192" s="63"/>
    </row>
    <row r="193" spans="1:27" s="10" customFormat="1" ht="14.1" customHeight="1">
      <c r="A193" s="31">
        <v>5565</v>
      </c>
      <c r="B193" s="31" t="s">
        <v>509</v>
      </c>
      <c r="C193" s="31" t="s">
        <v>340</v>
      </c>
      <c r="D193" s="52">
        <v>0</v>
      </c>
      <c r="E193" s="31" t="s">
        <v>335</v>
      </c>
      <c r="F193" s="60" t="s">
        <v>373</v>
      </c>
      <c r="G193" s="34">
        <v>8000</v>
      </c>
      <c r="H193" s="67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67">
        <v>0</v>
      </c>
      <c r="O193" s="34">
        <v>0</v>
      </c>
      <c r="P193" s="67">
        <v>0</v>
      </c>
      <c r="Q193" s="67">
        <v>0</v>
      </c>
      <c r="R193" s="67">
        <f t="shared" si="4"/>
        <v>8000</v>
      </c>
      <c r="S193" s="67">
        <v>4040.43</v>
      </c>
      <c r="T193" s="35">
        <f t="shared" si="5"/>
        <v>3959.57</v>
      </c>
      <c r="Y193" s="30"/>
      <c r="Z193" s="63"/>
      <c r="AA193" s="63"/>
    </row>
    <row r="194" spans="1:27" s="30" customFormat="1" ht="14.1" customHeight="1">
      <c r="A194" s="31">
        <v>294</v>
      </c>
      <c r="B194" s="31" t="s">
        <v>135</v>
      </c>
      <c r="C194" s="31" t="s">
        <v>486</v>
      </c>
      <c r="D194" s="52" t="s">
        <v>390</v>
      </c>
      <c r="E194" s="31" t="s">
        <v>335</v>
      </c>
      <c r="F194" s="60" t="s">
        <v>374</v>
      </c>
      <c r="G194" s="34">
        <v>1966.47</v>
      </c>
      <c r="H194" s="67">
        <v>1090.1600000000001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67">
        <v>0</v>
      </c>
      <c r="O194" s="34">
        <v>0</v>
      </c>
      <c r="P194" s="67">
        <v>0</v>
      </c>
      <c r="Q194" s="67">
        <v>0</v>
      </c>
      <c r="R194" s="67">
        <f t="shared" si="4"/>
        <v>3056.63</v>
      </c>
      <c r="S194" s="67">
        <v>664.83</v>
      </c>
      <c r="T194" s="35">
        <f t="shared" si="5"/>
        <v>2391.8000000000002</v>
      </c>
      <c r="Z194" s="63"/>
      <c r="AA194" s="63"/>
    </row>
    <row r="195" spans="1:27" s="10" customFormat="1" ht="14.1" customHeight="1">
      <c r="A195" s="31">
        <v>4730</v>
      </c>
      <c r="B195" s="31" t="s">
        <v>136</v>
      </c>
      <c r="C195" s="31" t="s">
        <v>428</v>
      </c>
      <c r="D195" s="52" t="s">
        <v>419</v>
      </c>
      <c r="E195" s="31" t="s">
        <v>335</v>
      </c>
      <c r="F195" s="60" t="s">
        <v>373</v>
      </c>
      <c r="G195" s="34">
        <v>4964.9799999999996</v>
      </c>
      <c r="H195" s="67">
        <v>0</v>
      </c>
      <c r="I195" s="34">
        <v>0</v>
      </c>
      <c r="J195" s="34">
        <v>827.5</v>
      </c>
      <c r="K195" s="34">
        <v>0</v>
      </c>
      <c r="L195" s="34">
        <v>0</v>
      </c>
      <c r="M195" s="34">
        <v>0</v>
      </c>
      <c r="N195" s="67">
        <v>0</v>
      </c>
      <c r="O195" s="34">
        <v>0</v>
      </c>
      <c r="P195" s="67">
        <v>0</v>
      </c>
      <c r="Q195" s="67">
        <v>0</v>
      </c>
      <c r="R195" s="67">
        <f t="shared" si="4"/>
        <v>5792.48</v>
      </c>
      <c r="S195" s="67">
        <v>1208.68</v>
      </c>
      <c r="T195" s="35">
        <f t="shared" si="5"/>
        <v>4583.7999999999993</v>
      </c>
      <c r="Y195" s="30"/>
      <c r="Z195" s="63"/>
      <c r="AA195" s="63"/>
    </row>
    <row r="196" spans="1:27" s="10" customFormat="1" ht="14.1" customHeight="1">
      <c r="A196" s="31">
        <v>4986</v>
      </c>
      <c r="B196" s="31" t="s">
        <v>137</v>
      </c>
      <c r="C196" s="31" t="s">
        <v>510</v>
      </c>
      <c r="D196" s="52" t="s">
        <v>419</v>
      </c>
      <c r="E196" s="31" t="s">
        <v>335</v>
      </c>
      <c r="F196" s="60" t="s">
        <v>373</v>
      </c>
      <c r="G196" s="34">
        <v>4964.9799999999996</v>
      </c>
      <c r="H196" s="67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67">
        <v>0</v>
      </c>
      <c r="O196" s="34">
        <v>0</v>
      </c>
      <c r="P196" s="67">
        <v>0</v>
      </c>
      <c r="Q196" s="67">
        <v>0</v>
      </c>
      <c r="R196" s="67">
        <f t="shared" si="4"/>
        <v>4964.9799999999996</v>
      </c>
      <c r="S196" s="67">
        <v>963.43</v>
      </c>
      <c r="T196" s="35">
        <f t="shared" si="5"/>
        <v>4001.5499999999997</v>
      </c>
      <c r="Y196" s="30"/>
      <c r="Z196" s="63"/>
      <c r="AA196" s="63"/>
    </row>
    <row r="197" spans="1:27" s="10" customFormat="1" ht="14.1" customHeight="1">
      <c r="A197" s="31">
        <v>5737</v>
      </c>
      <c r="B197" s="31" t="s">
        <v>511</v>
      </c>
      <c r="C197" s="31" t="s">
        <v>336</v>
      </c>
      <c r="D197" s="52">
        <v>0</v>
      </c>
      <c r="E197" s="31" t="s">
        <v>332</v>
      </c>
      <c r="F197" s="60" t="s">
        <v>373</v>
      </c>
      <c r="G197" s="34">
        <v>830</v>
      </c>
      <c r="H197" s="67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67">
        <v>86</v>
      </c>
      <c r="O197" s="34">
        <v>0</v>
      </c>
      <c r="P197" s="67">
        <v>0</v>
      </c>
      <c r="Q197" s="67">
        <v>0</v>
      </c>
      <c r="R197" s="67">
        <f t="shared" si="4"/>
        <v>916</v>
      </c>
      <c r="S197" s="67">
        <v>0</v>
      </c>
      <c r="T197" s="35">
        <f t="shared" si="5"/>
        <v>916</v>
      </c>
      <c r="Y197" s="30"/>
      <c r="Z197" s="63"/>
      <c r="AA197" s="63"/>
    </row>
    <row r="198" spans="1:27" s="10" customFormat="1" ht="14.1" customHeight="1">
      <c r="A198" s="31">
        <v>5618</v>
      </c>
      <c r="B198" s="31" t="s">
        <v>512</v>
      </c>
      <c r="C198" s="31" t="s">
        <v>336</v>
      </c>
      <c r="D198" s="52">
        <v>0</v>
      </c>
      <c r="E198" s="31" t="s">
        <v>332</v>
      </c>
      <c r="F198" s="60" t="s">
        <v>374</v>
      </c>
      <c r="G198" s="34">
        <v>830</v>
      </c>
      <c r="H198" s="67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67">
        <v>86</v>
      </c>
      <c r="O198" s="34">
        <v>0</v>
      </c>
      <c r="P198" s="67">
        <v>0</v>
      </c>
      <c r="Q198" s="67">
        <v>0</v>
      </c>
      <c r="R198" s="67">
        <f t="shared" si="4"/>
        <v>916</v>
      </c>
      <c r="S198" s="67">
        <v>0</v>
      </c>
      <c r="T198" s="35">
        <f t="shared" si="5"/>
        <v>916</v>
      </c>
      <c r="Y198" s="30"/>
      <c r="Z198" s="63"/>
      <c r="AA198" s="63"/>
    </row>
    <row r="199" spans="1:27" s="10" customFormat="1" ht="14.1" customHeight="1">
      <c r="A199" s="31">
        <v>496</v>
      </c>
      <c r="B199" s="31" t="s">
        <v>138</v>
      </c>
      <c r="C199" s="31" t="s">
        <v>418</v>
      </c>
      <c r="D199" s="52" t="s">
        <v>419</v>
      </c>
      <c r="E199" s="31" t="s">
        <v>335</v>
      </c>
      <c r="F199" s="60" t="s">
        <v>373</v>
      </c>
      <c r="G199" s="34">
        <v>3176.13</v>
      </c>
      <c r="H199" s="67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67">
        <v>0</v>
      </c>
      <c r="O199" s="34">
        <v>187.69</v>
      </c>
      <c r="P199" s="67">
        <v>0</v>
      </c>
      <c r="Q199" s="67">
        <v>0</v>
      </c>
      <c r="R199" s="67">
        <f t="shared" si="4"/>
        <v>3363.82</v>
      </c>
      <c r="S199" s="67">
        <v>434.36</v>
      </c>
      <c r="T199" s="35">
        <f t="shared" si="5"/>
        <v>2929.46</v>
      </c>
      <c r="Y199" s="30"/>
      <c r="Z199" s="63"/>
      <c r="AA199" s="63"/>
    </row>
    <row r="200" spans="1:27" s="10" customFormat="1" ht="14.1" customHeight="1">
      <c r="A200" s="31">
        <v>188</v>
      </c>
      <c r="B200" s="31" t="s">
        <v>139</v>
      </c>
      <c r="C200" s="31" t="s">
        <v>418</v>
      </c>
      <c r="D200" s="52" t="s">
        <v>390</v>
      </c>
      <c r="E200" s="31" t="s">
        <v>335</v>
      </c>
      <c r="F200" s="60" t="s">
        <v>373</v>
      </c>
      <c r="G200" s="34">
        <v>3437.95</v>
      </c>
      <c r="H200" s="67">
        <v>4402.6499999999996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67">
        <v>0</v>
      </c>
      <c r="O200" s="34">
        <v>0</v>
      </c>
      <c r="P200" s="67">
        <v>0</v>
      </c>
      <c r="Q200" s="67">
        <v>7840.6</v>
      </c>
      <c r="R200" s="67">
        <f t="shared" si="4"/>
        <v>15681.2</v>
      </c>
      <c r="S200" s="67">
        <v>4044.25</v>
      </c>
      <c r="T200" s="35">
        <f t="shared" si="5"/>
        <v>11636.95</v>
      </c>
      <c r="Y200" s="30"/>
      <c r="Z200" s="63"/>
      <c r="AA200" s="63"/>
    </row>
    <row r="201" spans="1:27" s="30" customFormat="1" ht="14.1" customHeight="1">
      <c r="A201" s="31">
        <v>57</v>
      </c>
      <c r="B201" s="31" t="s">
        <v>140</v>
      </c>
      <c r="C201" s="31" t="s">
        <v>513</v>
      </c>
      <c r="D201" s="52" t="s">
        <v>419</v>
      </c>
      <c r="E201" s="31" t="s">
        <v>335</v>
      </c>
      <c r="F201" s="60" t="s">
        <v>373</v>
      </c>
      <c r="G201" s="34">
        <v>7653.63</v>
      </c>
      <c r="H201" s="67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5246.78</v>
      </c>
      <c r="N201" s="67">
        <v>0</v>
      </c>
      <c r="O201" s="34">
        <v>0</v>
      </c>
      <c r="P201" s="67">
        <v>0</v>
      </c>
      <c r="Q201" s="67">
        <v>0</v>
      </c>
      <c r="R201" s="67">
        <f t="shared" si="4"/>
        <v>12900.41</v>
      </c>
      <c r="S201" s="67">
        <v>3176.29</v>
      </c>
      <c r="T201" s="35">
        <f t="shared" si="5"/>
        <v>9724.119999999999</v>
      </c>
      <c r="Z201" s="63"/>
      <c r="AA201" s="63"/>
    </row>
    <row r="202" spans="1:27" s="10" customFormat="1" ht="14.1" customHeight="1">
      <c r="A202" s="31">
        <v>5826</v>
      </c>
      <c r="B202" s="31" t="s">
        <v>514</v>
      </c>
      <c r="C202" s="31" t="s">
        <v>407</v>
      </c>
      <c r="D202" s="52" t="s">
        <v>338</v>
      </c>
      <c r="E202" s="31" t="s">
        <v>335</v>
      </c>
      <c r="F202" s="60" t="s">
        <v>374</v>
      </c>
      <c r="G202" s="34">
        <v>602.82000000000005</v>
      </c>
      <c r="H202" s="67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67">
        <v>0</v>
      </c>
      <c r="O202" s="34">
        <v>0</v>
      </c>
      <c r="P202" s="67">
        <v>0</v>
      </c>
      <c r="Q202" s="67">
        <v>0</v>
      </c>
      <c r="R202" s="67">
        <f t="shared" si="4"/>
        <v>602.82000000000005</v>
      </c>
      <c r="S202" s="67">
        <v>45.21</v>
      </c>
      <c r="T202" s="35">
        <f t="shared" si="5"/>
        <v>557.61</v>
      </c>
      <c r="Y202" s="30"/>
      <c r="Z202" s="63"/>
      <c r="AA202" s="63"/>
    </row>
    <row r="203" spans="1:27" s="30" customFormat="1" ht="14.1" customHeight="1">
      <c r="A203" s="31">
        <v>4746</v>
      </c>
      <c r="B203" s="31" t="s">
        <v>141</v>
      </c>
      <c r="C203" s="31" t="s">
        <v>466</v>
      </c>
      <c r="D203" s="52" t="s">
        <v>390</v>
      </c>
      <c r="E203" s="31" t="s">
        <v>335</v>
      </c>
      <c r="F203" s="60" t="s">
        <v>374</v>
      </c>
      <c r="G203" s="34">
        <v>6234.96</v>
      </c>
      <c r="H203" s="67">
        <v>424.98</v>
      </c>
      <c r="I203" s="34">
        <v>0</v>
      </c>
      <c r="J203" s="34">
        <v>0</v>
      </c>
      <c r="K203" s="34">
        <v>0</v>
      </c>
      <c r="L203" s="34">
        <v>0</v>
      </c>
      <c r="M203" s="34">
        <v>4000</v>
      </c>
      <c r="N203" s="67">
        <v>0</v>
      </c>
      <c r="O203" s="34">
        <v>0</v>
      </c>
      <c r="P203" s="67">
        <v>0</v>
      </c>
      <c r="Q203" s="67">
        <v>0</v>
      </c>
      <c r="R203" s="67">
        <f t="shared" si="4"/>
        <v>10659.94</v>
      </c>
      <c r="S203" s="67">
        <v>4614.25</v>
      </c>
      <c r="T203" s="35">
        <f t="shared" si="5"/>
        <v>6045.6900000000005</v>
      </c>
      <c r="Z203" s="63"/>
      <c r="AA203" s="63"/>
    </row>
    <row r="204" spans="1:27" s="10" customFormat="1" ht="14.1" customHeight="1">
      <c r="A204" s="31">
        <v>4377</v>
      </c>
      <c r="B204" s="31" t="s">
        <v>142</v>
      </c>
      <c r="C204" s="31" t="s">
        <v>403</v>
      </c>
      <c r="D204" s="52" t="s">
        <v>448</v>
      </c>
      <c r="E204" s="31" t="s">
        <v>335</v>
      </c>
      <c r="F204" s="60" t="s">
        <v>374</v>
      </c>
      <c r="G204" s="34">
        <v>3456.99</v>
      </c>
      <c r="H204" s="67">
        <v>609.95000000000005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67">
        <v>0</v>
      </c>
      <c r="O204" s="34">
        <v>0</v>
      </c>
      <c r="P204" s="67">
        <v>0</v>
      </c>
      <c r="Q204" s="67">
        <v>0</v>
      </c>
      <c r="R204" s="67">
        <f t="shared" si="4"/>
        <v>4066.9399999999996</v>
      </c>
      <c r="S204" s="67">
        <v>612.79</v>
      </c>
      <c r="T204" s="35">
        <f t="shared" si="5"/>
        <v>3454.1499999999996</v>
      </c>
      <c r="Y204" s="30"/>
      <c r="Z204" s="63"/>
      <c r="AA204" s="63"/>
    </row>
    <row r="205" spans="1:27" s="10" customFormat="1" ht="14.1" customHeight="1">
      <c r="A205" s="31">
        <v>4473</v>
      </c>
      <c r="B205" s="31" t="s">
        <v>143</v>
      </c>
      <c r="C205" s="31" t="s">
        <v>418</v>
      </c>
      <c r="D205" s="52" t="s">
        <v>390</v>
      </c>
      <c r="E205" s="31" t="s">
        <v>335</v>
      </c>
      <c r="F205" s="60" t="s">
        <v>373</v>
      </c>
      <c r="G205" s="34">
        <v>3437.95</v>
      </c>
      <c r="H205" s="67">
        <v>1554.85</v>
      </c>
      <c r="I205" s="34">
        <v>0</v>
      </c>
      <c r="J205" s="34">
        <v>0</v>
      </c>
      <c r="K205" s="34">
        <v>0</v>
      </c>
      <c r="L205" s="34">
        <v>0</v>
      </c>
      <c r="M205" s="34">
        <v>1499.29</v>
      </c>
      <c r="N205" s="67">
        <v>0</v>
      </c>
      <c r="O205" s="34">
        <v>202.42</v>
      </c>
      <c r="P205" s="67">
        <v>0</v>
      </c>
      <c r="Q205" s="67">
        <v>0</v>
      </c>
      <c r="R205" s="67">
        <f t="shared" si="4"/>
        <v>6694.5099999999993</v>
      </c>
      <c r="S205" s="67">
        <v>1966.14</v>
      </c>
      <c r="T205" s="35">
        <f t="shared" si="5"/>
        <v>4728.369999999999</v>
      </c>
      <c r="Y205" s="30"/>
      <c r="Z205" s="63"/>
      <c r="AA205" s="63"/>
    </row>
    <row r="206" spans="1:27" s="10" customFormat="1" ht="14.1" customHeight="1">
      <c r="A206" s="31">
        <v>5024</v>
      </c>
      <c r="B206" s="31" t="s">
        <v>144</v>
      </c>
      <c r="C206" s="31" t="s">
        <v>447</v>
      </c>
      <c r="D206" s="52" t="s">
        <v>390</v>
      </c>
      <c r="E206" s="31" t="s">
        <v>335</v>
      </c>
      <c r="F206" s="60" t="s">
        <v>374</v>
      </c>
      <c r="G206" s="34">
        <v>2625.15</v>
      </c>
      <c r="H206" s="67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67">
        <v>0</v>
      </c>
      <c r="O206" s="34">
        <v>163.76</v>
      </c>
      <c r="P206" s="67">
        <v>0</v>
      </c>
      <c r="Q206" s="67">
        <v>0</v>
      </c>
      <c r="R206" s="67">
        <f t="shared" ref="R206:R269" si="6">SUM(G206:Q206)</f>
        <v>2788.91</v>
      </c>
      <c r="S206" s="67">
        <v>316.8</v>
      </c>
      <c r="T206" s="35">
        <f t="shared" ref="T206:T269" si="7">SUM(R206-S206)</f>
        <v>2472.1099999999997</v>
      </c>
      <c r="Y206" s="30"/>
      <c r="Z206" s="63"/>
      <c r="AA206" s="63"/>
    </row>
    <row r="207" spans="1:27" s="10" customFormat="1" ht="14.1" customHeight="1">
      <c r="A207" s="31">
        <v>1088</v>
      </c>
      <c r="B207" s="31" t="s">
        <v>145</v>
      </c>
      <c r="C207" s="31" t="s">
        <v>515</v>
      </c>
      <c r="D207" s="52" t="s">
        <v>446</v>
      </c>
      <c r="E207" s="31" t="s">
        <v>334</v>
      </c>
      <c r="F207" s="60" t="s">
        <v>373</v>
      </c>
      <c r="G207" s="34">
        <v>0</v>
      </c>
      <c r="H207" s="67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16224</v>
      </c>
      <c r="N207" s="67">
        <v>0</v>
      </c>
      <c r="O207" s="34">
        <v>0</v>
      </c>
      <c r="P207" s="67">
        <v>0</v>
      </c>
      <c r="Q207" s="67">
        <v>0</v>
      </c>
      <c r="R207" s="67">
        <f t="shared" si="6"/>
        <v>16224</v>
      </c>
      <c r="S207" s="67">
        <v>5611.67</v>
      </c>
      <c r="T207" s="35">
        <f t="shared" si="7"/>
        <v>10612.33</v>
      </c>
      <c r="Y207" s="30"/>
      <c r="Z207" s="63"/>
      <c r="AA207" s="63"/>
    </row>
    <row r="208" spans="1:27" s="30" customFormat="1" ht="14.1" customHeight="1">
      <c r="A208" s="31">
        <v>5665</v>
      </c>
      <c r="B208" s="31" t="s">
        <v>516</v>
      </c>
      <c r="C208" s="31" t="s">
        <v>379</v>
      </c>
      <c r="D208" s="52" t="s">
        <v>338</v>
      </c>
      <c r="E208" s="31" t="s">
        <v>335</v>
      </c>
      <c r="F208" s="60" t="s">
        <v>374</v>
      </c>
      <c r="G208" s="34">
        <v>3616.93</v>
      </c>
      <c r="H208" s="67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67">
        <v>0</v>
      </c>
      <c r="O208" s="34">
        <v>165.75</v>
      </c>
      <c r="P208" s="67">
        <v>0</v>
      </c>
      <c r="Q208" s="67">
        <v>0</v>
      </c>
      <c r="R208" s="67">
        <f t="shared" si="6"/>
        <v>3782.68</v>
      </c>
      <c r="S208" s="67">
        <v>468.3</v>
      </c>
      <c r="T208" s="35">
        <f t="shared" si="7"/>
        <v>3314.3799999999997</v>
      </c>
      <c r="Z208" s="63"/>
      <c r="AA208" s="63"/>
    </row>
    <row r="209" spans="1:27" s="10" customFormat="1" ht="14.1" customHeight="1">
      <c r="A209" s="31">
        <v>4458</v>
      </c>
      <c r="B209" s="31" t="s">
        <v>146</v>
      </c>
      <c r="C209" s="31" t="s">
        <v>370</v>
      </c>
      <c r="D209" s="52" t="s">
        <v>390</v>
      </c>
      <c r="E209" s="31" t="s">
        <v>335</v>
      </c>
      <c r="F209" s="60" t="s">
        <v>373</v>
      </c>
      <c r="G209" s="34">
        <v>1713.05</v>
      </c>
      <c r="H209" s="67">
        <v>592.21</v>
      </c>
      <c r="I209" s="34">
        <v>0</v>
      </c>
      <c r="J209" s="34">
        <v>0</v>
      </c>
      <c r="K209" s="34">
        <v>0</v>
      </c>
      <c r="L209" s="34">
        <v>0</v>
      </c>
      <c r="M209" s="34">
        <v>1000</v>
      </c>
      <c r="N209" s="67">
        <v>0</v>
      </c>
      <c r="O209" s="34">
        <v>195.41</v>
      </c>
      <c r="P209" s="67">
        <v>0</v>
      </c>
      <c r="Q209" s="67">
        <v>0</v>
      </c>
      <c r="R209" s="67">
        <f t="shared" si="6"/>
        <v>3500.67</v>
      </c>
      <c r="S209" s="67">
        <v>386.33</v>
      </c>
      <c r="T209" s="35">
        <f t="shared" si="7"/>
        <v>3114.34</v>
      </c>
      <c r="Y209" s="30"/>
      <c r="Z209" s="63"/>
      <c r="AA209" s="63"/>
    </row>
    <row r="210" spans="1:27" s="10" customFormat="1" ht="14.1" customHeight="1">
      <c r="A210" s="31">
        <v>5641</v>
      </c>
      <c r="B210" s="31" t="s">
        <v>147</v>
      </c>
      <c r="C210" s="31" t="s">
        <v>343</v>
      </c>
      <c r="D210" s="52" t="s">
        <v>338</v>
      </c>
      <c r="E210" s="31" t="s">
        <v>335</v>
      </c>
      <c r="F210" s="60" t="s">
        <v>374</v>
      </c>
      <c r="G210" s="34">
        <v>1999.2</v>
      </c>
      <c r="H210" s="67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4000</v>
      </c>
      <c r="N210" s="67">
        <v>0</v>
      </c>
      <c r="O210" s="34">
        <v>64.17</v>
      </c>
      <c r="P210" s="67">
        <v>0</v>
      </c>
      <c r="Q210" s="67">
        <v>0</v>
      </c>
      <c r="R210" s="67">
        <f t="shared" si="6"/>
        <v>6063.37</v>
      </c>
      <c r="S210" s="67">
        <v>1286.51</v>
      </c>
      <c r="T210" s="35">
        <f t="shared" si="7"/>
        <v>4776.8599999999997</v>
      </c>
      <c r="Y210" s="30"/>
      <c r="Z210" s="63"/>
      <c r="AA210" s="63"/>
    </row>
    <row r="211" spans="1:27" s="10" customFormat="1" ht="14.1" customHeight="1">
      <c r="A211" s="31">
        <v>5451</v>
      </c>
      <c r="B211" s="31" t="s">
        <v>148</v>
      </c>
      <c r="C211" s="31" t="s">
        <v>337</v>
      </c>
      <c r="D211" s="52" t="s">
        <v>338</v>
      </c>
      <c r="E211" s="31" t="s">
        <v>335</v>
      </c>
      <c r="F211" s="60" t="s">
        <v>374</v>
      </c>
      <c r="G211" s="34">
        <v>1521.14</v>
      </c>
      <c r="H211" s="67">
        <v>0</v>
      </c>
      <c r="I211" s="34">
        <v>220</v>
      </c>
      <c r="J211" s="34">
        <v>0</v>
      </c>
      <c r="K211" s="34">
        <v>0</v>
      </c>
      <c r="L211" s="34">
        <v>0</v>
      </c>
      <c r="M211" s="34">
        <v>0</v>
      </c>
      <c r="N211" s="67">
        <v>0</v>
      </c>
      <c r="O211" s="34">
        <v>0</v>
      </c>
      <c r="P211" s="67">
        <v>0</v>
      </c>
      <c r="Q211" s="67">
        <v>0</v>
      </c>
      <c r="R211" s="67">
        <f t="shared" si="6"/>
        <v>1741.14</v>
      </c>
      <c r="S211" s="67">
        <v>415.87</v>
      </c>
      <c r="T211" s="35">
        <f t="shared" si="7"/>
        <v>1325.27</v>
      </c>
      <c r="Y211" s="30"/>
      <c r="Z211" s="63"/>
      <c r="AA211" s="63"/>
    </row>
    <row r="212" spans="1:27" s="10" customFormat="1" ht="14.1" customHeight="1">
      <c r="A212" s="31">
        <v>759</v>
      </c>
      <c r="B212" s="31" t="s">
        <v>149</v>
      </c>
      <c r="C212" s="31" t="s">
        <v>418</v>
      </c>
      <c r="D212" s="52" t="s">
        <v>390</v>
      </c>
      <c r="E212" s="31" t="s">
        <v>335</v>
      </c>
      <c r="F212" s="60" t="s">
        <v>373</v>
      </c>
      <c r="G212" s="34">
        <v>3437.95</v>
      </c>
      <c r="H212" s="67">
        <v>2054.37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67">
        <v>0</v>
      </c>
      <c r="O212" s="34">
        <v>109.18</v>
      </c>
      <c r="P212" s="67">
        <v>0</v>
      </c>
      <c r="Q212" s="67">
        <v>0</v>
      </c>
      <c r="R212" s="67">
        <f t="shared" si="6"/>
        <v>5601.5</v>
      </c>
      <c r="S212" s="67">
        <v>1122.67</v>
      </c>
      <c r="T212" s="35">
        <f t="shared" si="7"/>
        <v>4478.83</v>
      </c>
      <c r="Y212" s="30"/>
      <c r="Z212" s="63"/>
      <c r="AA212" s="63"/>
    </row>
    <row r="213" spans="1:27" s="10" customFormat="1" ht="14.1" customHeight="1">
      <c r="A213" s="31">
        <v>5087</v>
      </c>
      <c r="B213" s="31" t="s">
        <v>150</v>
      </c>
      <c r="C213" s="31" t="s">
        <v>348</v>
      </c>
      <c r="D213" s="52" t="s">
        <v>419</v>
      </c>
      <c r="E213" s="31" t="s">
        <v>335</v>
      </c>
      <c r="F213" s="60" t="s">
        <v>374</v>
      </c>
      <c r="G213" s="34">
        <v>3763.06</v>
      </c>
      <c r="H213" s="67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67">
        <v>0</v>
      </c>
      <c r="O213" s="34">
        <v>104.63</v>
      </c>
      <c r="P213" s="67">
        <v>0</v>
      </c>
      <c r="Q213" s="67">
        <v>0</v>
      </c>
      <c r="R213" s="67">
        <f t="shared" si="6"/>
        <v>3867.69</v>
      </c>
      <c r="S213" s="67">
        <v>558.04</v>
      </c>
      <c r="T213" s="35">
        <f t="shared" si="7"/>
        <v>3309.65</v>
      </c>
      <c r="Y213" s="30"/>
      <c r="Z213" s="63"/>
      <c r="AA213" s="63"/>
    </row>
    <row r="214" spans="1:27" s="10" customFormat="1" ht="14.1" customHeight="1">
      <c r="A214" s="31">
        <v>240</v>
      </c>
      <c r="B214" s="31" t="s">
        <v>151</v>
      </c>
      <c r="C214" s="31" t="s">
        <v>418</v>
      </c>
      <c r="D214" s="52" t="s">
        <v>467</v>
      </c>
      <c r="E214" s="31" t="s">
        <v>335</v>
      </c>
      <c r="F214" s="60" t="s">
        <v>373</v>
      </c>
      <c r="G214" s="34">
        <v>3239.66</v>
      </c>
      <c r="H214" s="67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67">
        <v>0</v>
      </c>
      <c r="O214" s="34">
        <v>421.17</v>
      </c>
      <c r="P214" s="67">
        <v>0</v>
      </c>
      <c r="Q214" s="67">
        <v>0</v>
      </c>
      <c r="R214" s="67">
        <f t="shared" si="6"/>
        <v>3660.83</v>
      </c>
      <c r="S214" s="67">
        <v>824.95</v>
      </c>
      <c r="T214" s="35">
        <f t="shared" si="7"/>
        <v>2835.88</v>
      </c>
      <c r="Y214" s="30"/>
      <c r="Z214" s="63"/>
      <c r="AA214" s="63"/>
    </row>
    <row r="215" spans="1:27" s="10" customFormat="1" ht="14.1" customHeight="1">
      <c r="A215" s="31">
        <v>5722</v>
      </c>
      <c r="B215" s="31" t="s">
        <v>517</v>
      </c>
      <c r="C215" s="31" t="s">
        <v>336</v>
      </c>
      <c r="D215" s="52">
        <v>0</v>
      </c>
      <c r="E215" s="31" t="s">
        <v>332</v>
      </c>
      <c r="F215" s="60" t="s">
        <v>374</v>
      </c>
      <c r="G215" s="34">
        <v>830</v>
      </c>
      <c r="H215" s="67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67">
        <v>86</v>
      </c>
      <c r="O215" s="34">
        <v>0</v>
      </c>
      <c r="P215" s="67">
        <v>0</v>
      </c>
      <c r="Q215" s="67">
        <v>0</v>
      </c>
      <c r="R215" s="67">
        <f t="shared" si="6"/>
        <v>916</v>
      </c>
      <c r="S215" s="67">
        <v>0</v>
      </c>
      <c r="T215" s="35">
        <f t="shared" si="7"/>
        <v>916</v>
      </c>
      <c r="Y215" s="30"/>
      <c r="Z215" s="63"/>
      <c r="AA215" s="63"/>
    </row>
    <row r="216" spans="1:27" s="10" customFormat="1" ht="14.1" customHeight="1">
      <c r="A216" s="31">
        <v>5827</v>
      </c>
      <c r="B216" s="31" t="s">
        <v>518</v>
      </c>
      <c r="C216" s="31" t="s">
        <v>407</v>
      </c>
      <c r="D216" s="52" t="s">
        <v>338</v>
      </c>
      <c r="E216" s="31" t="s">
        <v>335</v>
      </c>
      <c r="F216" s="60" t="s">
        <v>374</v>
      </c>
      <c r="G216" s="34">
        <v>602.82000000000005</v>
      </c>
      <c r="H216" s="67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67">
        <v>0</v>
      </c>
      <c r="O216" s="34">
        <v>0</v>
      </c>
      <c r="P216" s="67">
        <v>0</v>
      </c>
      <c r="Q216" s="67">
        <v>0</v>
      </c>
      <c r="R216" s="67">
        <f t="shared" si="6"/>
        <v>602.82000000000005</v>
      </c>
      <c r="S216" s="67">
        <v>45.21</v>
      </c>
      <c r="T216" s="35">
        <f t="shared" si="7"/>
        <v>557.61</v>
      </c>
      <c r="Y216" s="30"/>
      <c r="Z216" s="63"/>
      <c r="AA216" s="63"/>
    </row>
    <row r="217" spans="1:27" s="10" customFormat="1" ht="14.1" customHeight="1">
      <c r="A217" s="31">
        <v>5644</v>
      </c>
      <c r="B217" s="31" t="s">
        <v>519</v>
      </c>
      <c r="C217" s="31" t="s">
        <v>336</v>
      </c>
      <c r="D217" s="52">
        <v>0</v>
      </c>
      <c r="E217" s="31" t="s">
        <v>332</v>
      </c>
      <c r="F217" s="60" t="s">
        <v>373</v>
      </c>
      <c r="G217" s="34">
        <v>830</v>
      </c>
      <c r="H217" s="67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67">
        <v>86</v>
      </c>
      <c r="O217" s="34">
        <v>0</v>
      </c>
      <c r="P217" s="67">
        <v>0</v>
      </c>
      <c r="Q217" s="67">
        <v>0</v>
      </c>
      <c r="R217" s="67">
        <f t="shared" si="6"/>
        <v>916</v>
      </c>
      <c r="S217" s="67">
        <v>0</v>
      </c>
      <c r="T217" s="35">
        <f t="shared" si="7"/>
        <v>916</v>
      </c>
      <c r="Y217" s="30"/>
      <c r="Z217" s="63"/>
      <c r="AA217" s="63"/>
    </row>
    <row r="218" spans="1:27" s="10" customFormat="1" ht="14.1" customHeight="1">
      <c r="A218" s="31">
        <v>5668</v>
      </c>
      <c r="B218" s="31" t="s">
        <v>520</v>
      </c>
      <c r="C218" s="31" t="s">
        <v>343</v>
      </c>
      <c r="D218" s="52" t="s">
        <v>338</v>
      </c>
      <c r="E218" s="31" t="s">
        <v>335</v>
      </c>
      <c r="F218" s="60" t="s">
        <v>373</v>
      </c>
      <c r="G218" s="34">
        <v>1999.2</v>
      </c>
      <c r="H218" s="67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67">
        <v>0</v>
      </c>
      <c r="O218" s="34">
        <v>0</v>
      </c>
      <c r="P218" s="67">
        <v>0</v>
      </c>
      <c r="Q218" s="67">
        <v>0</v>
      </c>
      <c r="R218" s="67">
        <f t="shared" si="6"/>
        <v>1999.2</v>
      </c>
      <c r="S218" s="67">
        <v>369.37</v>
      </c>
      <c r="T218" s="35">
        <f t="shared" si="7"/>
        <v>1629.83</v>
      </c>
      <c r="Y218" s="30"/>
      <c r="Z218" s="63"/>
      <c r="AA218" s="63"/>
    </row>
    <row r="219" spans="1:27" s="10" customFormat="1" ht="14.1" customHeight="1">
      <c r="A219" s="31">
        <v>5661</v>
      </c>
      <c r="B219" s="31" t="s">
        <v>521</v>
      </c>
      <c r="C219" s="31" t="s">
        <v>343</v>
      </c>
      <c r="D219" s="52" t="s">
        <v>371</v>
      </c>
      <c r="E219" s="31" t="s">
        <v>335</v>
      </c>
      <c r="F219" s="60" t="s">
        <v>374</v>
      </c>
      <c r="G219" s="34">
        <v>1499.41</v>
      </c>
      <c r="H219" s="67">
        <v>0</v>
      </c>
      <c r="I219" s="34">
        <v>0</v>
      </c>
      <c r="J219" s="34">
        <v>999.59999999999991</v>
      </c>
      <c r="K219" s="34">
        <v>0</v>
      </c>
      <c r="L219" s="34">
        <v>0</v>
      </c>
      <c r="M219" s="34">
        <v>0</v>
      </c>
      <c r="N219" s="67">
        <v>0</v>
      </c>
      <c r="O219" s="34">
        <v>167.9</v>
      </c>
      <c r="P219" s="67">
        <v>0</v>
      </c>
      <c r="Q219" s="67">
        <v>0</v>
      </c>
      <c r="R219" s="67">
        <f t="shared" si="6"/>
        <v>2666.9100000000003</v>
      </c>
      <c r="S219" s="67">
        <v>148.43</v>
      </c>
      <c r="T219" s="35">
        <f t="shared" si="7"/>
        <v>2518.4800000000005</v>
      </c>
      <c r="Y219" s="30"/>
      <c r="Z219" s="63"/>
      <c r="AA219" s="63"/>
    </row>
    <row r="220" spans="1:27" s="10" customFormat="1" ht="14.1" customHeight="1">
      <c r="A220" s="31">
        <v>5443</v>
      </c>
      <c r="B220" s="31" t="s">
        <v>152</v>
      </c>
      <c r="C220" s="31" t="s">
        <v>378</v>
      </c>
      <c r="D220" s="52" t="s">
        <v>338</v>
      </c>
      <c r="E220" s="31" t="s">
        <v>335</v>
      </c>
      <c r="F220" s="60" t="s">
        <v>373</v>
      </c>
      <c r="G220" s="34">
        <v>3616.93</v>
      </c>
      <c r="H220" s="67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67">
        <v>0</v>
      </c>
      <c r="O220" s="34">
        <v>0</v>
      </c>
      <c r="P220" s="67">
        <v>0</v>
      </c>
      <c r="Q220" s="67">
        <v>0</v>
      </c>
      <c r="R220" s="67">
        <f t="shared" si="6"/>
        <v>3616.93</v>
      </c>
      <c r="S220" s="67">
        <v>496.73</v>
      </c>
      <c r="T220" s="35">
        <f t="shared" si="7"/>
        <v>3120.2</v>
      </c>
      <c r="Y220" s="30"/>
      <c r="Z220" s="63"/>
      <c r="AA220" s="63"/>
    </row>
    <row r="221" spans="1:27" s="10" customFormat="1" ht="14.1" customHeight="1">
      <c r="A221" s="31">
        <v>5789</v>
      </c>
      <c r="B221" s="31" t="s">
        <v>522</v>
      </c>
      <c r="C221" s="31" t="s">
        <v>403</v>
      </c>
      <c r="D221" s="52" t="s">
        <v>338</v>
      </c>
      <c r="E221" s="31" t="s">
        <v>335</v>
      </c>
      <c r="F221" s="60" t="s">
        <v>374</v>
      </c>
      <c r="G221" s="34">
        <v>4092.94</v>
      </c>
      <c r="H221" s="67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67">
        <v>0</v>
      </c>
      <c r="O221" s="34">
        <v>0</v>
      </c>
      <c r="P221" s="67">
        <v>0</v>
      </c>
      <c r="Q221" s="67">
        <v>0</v>
      </c>
      <c r="R221" s="67">
        <f t="shared" si="6"/>
        <v>4092.94</v>
      </c>
      <c r="S221" s="67">
        <v>624.79</v>
      </c>
      <c r="T221" s="35">
        <f t="shared" si="7"/>
        <v>3468.15</v>
      </c>
      <c r="Y221" s="30"/>
      <c r="Z221" s="63"/>
      <c r="AA221" s="63"/>
    </row>
    <row r="222" spans="1:27" s="10" customFormat="1" ht="14.1" customHeight="1">
      <c r="A222" s="31">
        <v>5800</v>
      </c>
      <c r="B222" s="31" t="s">
        <v>405</v>
      </c>
      <c r="C222" s="31" t="s">
        <v>343</v>
      </c>
      <c r="D222" s="52" t="s">
        <v>371</v>
      </c>
      <c r="E222" s="31" t="s">
        <v>335</v>
      </c>
      <c r="F222" s="60" t="s">
        <v>374</v>
      </c>
      <c r="G222" s="34">
        <v>1499.41</v>
      </c>
      <c r="H222" s="67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67">
        <v>0</v>
      </c>
      <c r="O222" s="34">
        <v>0</v>
      </c>
      <c r="P222" s="67">
        <v>0</v>
      </c>
      <c r="Q222" s="67">
        <v>0</v>
      </c>
      <c r="R222" s="67">
        <f t="shared" si="6"/>
        <v>1499.41</v>
      </c>
      <c r="S222" s="67">
        <v>118.44</v>
      </c>
      <c r="T222" s="35">
        <f t="shared" si="7"/>
        <v>1380.97</v>
      </c>
      <c r="Y222" s="30"/>
      <c r="Z222" s="63"/>
      <c r="AA222" s="63"/>
    </row>
    <row r="223" spans="1:27" s="30" customFormat="1" ht="14.1" customHeight="1">
      <c r="A223" s="31">
        <v>5713</v>
      </c>
      <c r="B223" s="31" t="s">
        <v>523</v>
      </c>
      <c r="C223" s="31" t="s">
        <v>340</v>
      </c>
      <c r="D223" s="52">
        <v>0</v>
      </c>
      <c r="E223" s="31" t="s">
        <v>335</v>
      </c>
      <c r="F223" s="60" t="s">
        <v>373</v>
      </c>
      <c r="G223" s="34">
        <v>8000</v>
      </c>
      <c r="H223" s="67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67">
        <v>0</v>
      </c>
      <c r="O223" s="34">
        <v>0</v>
      </c>
      <c r="P223" s="67">
        <v>0</v>
      </c>
      <c r="Q223" s="67">
        <v>0</v>
      </c>
      <c r="R223" s="67">
        <f t="shared" si="6"/>
        <v>8000</v>
      </c>
      <c r="S223" s="67">
        <v>1880.82</v>
      </c>
      <c r="T223" s="35">
        <f t="shared" si="7"/>
        <v>6119.18</v>
      </c>
      <c r="Z223" s="63"/>
      <c r="AA223" s="63"/>
    </row>
    <row r="224" spans="1:27" s="9" customFormat="1" ht="14.1" customHeight="1">
      <c r="A224" s="31">
        <v>4341</v>
      </c>
      <c r="B224" s="31" t="s">
        <v>153</v>
      </c>
      <c r="C224" s="31" t="s">
        <v>524</v>
      </c>
      <c r="D224" s="52" t="s">
        <v>390</v>
      </c>
      <c r="E224" s="31" t="s">
        <v>335</v>
      </c>
      <c r="F224" s="60" t="s">
        <v>373</v>
      </c>
      <c r="G224" s="34">
        <v>5374.24</v>
      </c>
      <c r="H224" s="68">
        <v>50.96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68">
        <v>0</v>
      </c>
      <c r="O224" s="34">
        <v>201.99</v>
      </c>
      <c r="P224" s="68">
        <v>0</v>
      </c>
      <c r="Q224" s="68">
        <v>0</v>
      </c>
      <c r="R224" s="67">
        <f t="shared" si="6"/>
        <v>5627.19</v>
      </c>
      <c r="S224" s="68">
        <v>1074.25</v>
      </c>
      <c r="T224" s="35">
        <f t="shared" si="7"/>
        <v>4552.9399999999996</v>
      </c>
      <c r="Z224" s="64"/>
      <c r="AA224" s="64"/>
    </row>
    <row r="225" spans="1:27" s="9" customFormat="1" ht="14.1" customHeight="1">
      <c r="A225" s="31">
        <v>5256</v>
      </c>
      <c r="B225" s="31" t="s">
        <v>154</v>
      </c>
      <c r="C225" s="31" t="s">
        <v>441</v>
      </c>
      <c r="D225" s="52" t="s">
        <v>390</v>
      </c>
      <c r="E225" s="31" t="s">
        <v>335</v>
      </c>
      <c r="F225" s="60" t="s">
        <v>373</v>
      </c>
      <c r="G225" s="34">
        <v>1713.05</v>
      </c>
      <c r="H225" s="68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68">
        <v>0</v>
      </c>
      <c r="O225" s="34">
        <v>0</v>
      </c>
      <c r="P225" s="68">
        <v>0</v>
      </c>
      <c r="Q225" s="68">
        <v>0</v>
      </c>
      <c r="R225" s="67">
        <f t="shared" si="6"/>
        <v>1713.05</v>
      </c>
      <c r="S225" s="68">
        <v>976.47</v>
      </c>
      <c r="T225" s="35">
        <f t="shared" si="7"/>
        <v>736.57999999999993</v>
      </c>
      <c r="Z225" s="64"/>
      <c r="AA225" s="64"/>
    </row>
    <row r="226" spans="1:27" s="9" customFormat="1" ht="14.1" customHeight="1">
      <c r="A226" s="31">
        <v>365</v>
      </c>
      <c r="B226" s="31" t="s">
        <v>155</v>
      </c>
      <c r="C226" s="31" t="s">
        <v>418</v>
      </c>
      <c r="D226" s="52" t="s">
        <v>390</v>
      </c>
      <c r="E226" s="31" t="s">
        <v>335</v>
      </c>
      <c r="F226" s="60" t="s">
        <v>373</v>
      </c>
      <c r="G226" s="34">
        <v>3437.95</v>
      </c>
      <c r="H226" s="68">
        <v>523.89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68">
        <v>0</v>
      </c>
      <c r="O226" s="34">
        <v>0</v>
      </c>
      <c r="P226" s="68">
        <v>0</v>
      </c>
      <c r="Q226" s="68">
        <v>0</v>
      </c>
      <c r="R226" s="67">
        <f t="shared" si="6"/>
        <v>3961.8399999999997</v>
      </c>
      <c r="S226" s="68">
        <v>1469.98</v>
      </c>
      <c r="T226" s="35">
        <f t="shared" si="7"/>
        <v>2491.8599999999997</v>
      </c>
      <c r="Z226" s="64"/>
      <c r="AA226" s="64"/>
    </row>
    <row r="227" spans="1:27" s="10" customFormat="1" ht="14.1" customHeight="1">
      <c r="A227" s="31">
        <v>5762</v>
      </c>
      <c r="B227" s="31" t="s">
        <v>525</v>
      </c>
      <c r="C227" s="31" t="s">
        <v>399</v>
      </c>
      <c r="D227" s="52">
        <v>0</v>
      </c>
      <c r="E227" s="31" t="s">
        <v>335</v>
      </c>
      <c r="F227" s="60" t="s">
        <v>374</v>
      </c>
      <c r="G227" s="34">
        <v>2400</v>
      </c>
      <c r="H227" s="67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67">
        <v>0</v>
      </c>
      <c r="O227" s="34">
        <v>0</v>
      </c>
      <c r="P227" s="67">
        <v>0</v>
      </c>
      <c r="Q227" s="67">
        <v>0</v>
      </c>
      <c r="R227" s="67">
        <f t="shared" si="6"/>
        <v>2400</v>
      </c>
      <c r="S227" s="67">
        <v>227.19</v>
      </c>
      <c r="T227" s="35">
        <f t="shared" si="7"/>
        <v>2172.81</v>
      </c>
      <c r="Y227" s="30"/>
      <c r="Z227" s="63"/>
      <c r="AA227" s="63"/>
    </row>
    <row r="228" spans="1:27" s="10" customFormat="1" ht="14.1" customHeight="1">
      <c r="A228" s="31">
        <v>5634</v>
      </c>
      <c r="B228" s="31" t="s">
        <v>526</v>
      </c>
      <c r="C228" s="31" t="s">
        <v>336</v>
      </c>
      <c r="D228" s="52">
        <v>0</v>
      </c>
      <c r="E228" s="31" t="s">
        <v>332</v>
      </c>
      <c r="F228" s="60" t="s">
        <v>374</v>
      </c>
      <c r="G228" s="34">
        <v>830</v>
      </c>
      <c r="H228" s="67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67">
        <v>86</v>
      </c>
      <c r="O228" s="34">
        <v>0</v>
      </c>
      <c r="P228" s="67">
        <v>0</v>
      </c>
      <c r="Q228" s="67">
        <v>0</v>
      </c>
      <c r="R228" s="67">
        <f t="shared" si="6"/>
        <v>916</v>
      </c>
      <c r="S228" s="67">
        <v>166</v>
      </c>
      <c r="T228" s="35">
        <f t="shared" si="7"/>
        <v>750</v>
      </c>
      <c r="Y228" s="30"/>
      <c r="Z228" s="63"/>
      <c r="AA228" s="63"/>
    </row>
    <row r="229" spans="1:27" s="10" customFormat="1" ht="14.1" customHeight="1">
      <c r="A229" s="31">
        <v>5656</v>
      </c>
      <c r="B229" s="31" t="s">
        <v>527</v>
      </c>
      <c r="C229" s="31" t="s">
        <v>336</v>
      </c>
      <c r="D229" s="52">
        <v>0</v>
      </c>
      <c r="E229" s="31" t="s">
        <v>332</v>
      </c>
      <c r="F229" s="60" t="s">
        <v>373</v>
      </c>
      <c r="G229" s="34">
        <v>830</v>
      </c>
      <c r="H229" s="67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67">
        <v>86</v>
      </c>
      <c r="O229" s="34">
        <v>0</v>
      </c>
      <c r="P229" s="67">
        <v>0</v>
      </c>
      <c r="Q229" s="67">
        <v>0</v>
      </c>
      <c r="R229" s="67">
        <f t="shared" si="6"/>
        <v>916</v>
      </c>
      <c r="S229" s="67">
        <v>0</v>
      </c>
      <c r="T229" s="35">
        <f t="shared" si="7"/>
        <v>916</v>
      </c>
      <c r="Y229" s="30"/>
      <c r="Z229" s="63"/>
      <c r="AA229" s="63"/>
    </row>
    <row r="230" spans="1:27" s="30" customFormat="1" ht="14.1" customHeight="1">
      <c r="A230" s="31">
        <v>505</v>
      </c>
      <c r="B230" s="31" t="s">
        <v>156</v>
      </c>
      <c r="C230" s="31" t="s">
        <v>383</v>
      </c>
      <c r="D230" s="52" t="s">
        <v>390</v>
      </c>
      <c r="E230" s="31" t="s">
        <v>335</v>
      </c>
      <c r="F230" s="60" t="s">
        <v>374</v>
      </c>
      <c r="G230" s="34">
        <v>2625.15</v>
      </c>
      <c r="H230" s="67">
        <v>0</v>
      </c>
      <c r="I230" s="34">
        <v>700.02</v>
      </c>
      <c r="J230" s="34">
        <v>0</v>
      </c>
      <c r="K230" s="34">
        <v>0</v>
      </c>
      <c r="L230" s="34">
        <v>0</v>
      </c>
      <c r="M230" s="34">
        <v>0</v>
      </c>
      <c r="N230" s="67">
        <v>0</v>
      </c>
      <c r="O230" s="34">
        <v>326.67</v>
      </c>
      <c r="P230" s="67">
        <v>0</v>
      </c>
      <c r="Q230" s="67">
        <v>0</v>
      </c>
      <c r="R230" s="67">
        <f t="shared" si="6"/>
        <v>3651.84</v>
      </c>
      <c r="S230" s="67">
        <v>376.19</v>
      </c>
      <c r="T230" s="35">
        <f t="shared" si="7"/>
        <v>3275.65</v>
      </c>
      <c r="Z230" s="63"/>
      <c r="AA230" s="63"/>
    </row>
    <row r="231" spans="1:27" s="10" customFormat="1" ht="14.1" customHeight="1">
      <c r="A231" s="31">
        <v>4984</v>
      </c>
      <c r="B231" s="31" t="s">
        <v>157</v>
      </c>
      <c r="C231" s="31" t="s">
        <v>348</v>
      </c>
      <c r="D231" s="52" t="s">
        <v>446</v>
      </c>
      <c r="E231" s="31" t="s">
        <v>335</v>
      </c>
      <c r="F231" s="60" t="s">
        <v>374</v>
      </c>
      <c r="G231" s="34">
        <v>3993.39</v>
      </c>
      <c r="H231" s="67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67">
        <v>0</v>
      </c>
      <c r="O231" s="34">
        <v>0</v>
      </c>
      <c r="P231" s="67">
        <v>0</v>
      </c>
      <c r="Q231" s="67">
        <v>0</v>
      </c>
      <c r="R231" s="67">
        <f t="shared" si="6"/>
        <v>3993.39</v>
      </c>
      <c r="S231" s="67">
        <v>647.01</v>
      </c>
      <c r="T231" s="35">
        <f t="shared" si="7"/>
        <v>3346.38</v>
      </c>
      <c r="Y231" s="30"/>
      <c r="Z231" s="63"/>
      <c r="AA231" s="63"/>
    </row>
    <row r="232" spans="1:27" s="10" customFormat="1" ht="14.1" customHeight="1">
      <c r="A232" s="31">
        <v>5676</v>
      </c>
      <c r="B232" s="31" t="s">
        <v>528</v>
      </c>
      <c r="C232" s="31" t="s">
        <v>343</v>
      </c>
      <c r="D232" s="52" t="s">
        <v>338</v>
      </c>
      <c r="E232" s="31" t="s">
        <v>335</v>
      </c>
      <c r="F232" s="60" t="s">
        <v>373</v>
      </c>
      <c r="G232" s="34">
        <v>1999.2</v>
      </c>
      <c r="H232" s="67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67">
        <v>0</v>
      </c>
      <c r="O232" s="34">
        <v>0</v>
      </c>
      <c r="P232" s="67">
        <v>0</v>
      </c>
      <c r="Q232" s="67">
        <v>0</v>
      </c>
      <c r="R232" s="67">
        <f t="shared" si="6"/>
        <v>1999.2</v>
      </c>
      <c r="S232" s="67">
        <v>288.37</v>
      </c>
      <c r="T232" s="35">
        <f t="shared" si="7"/>
        <v>1710.83</v>
      </c>
      <c r="Y232" s="30"/>
      <c r="Z232" s="63"/>
      <c r="AA232" s="63"/>
    </row>
    <row r="233" spans="1:27" s="10" customFormat="1" ht="14.1" customHeight="1">
      <c r="A233" s="31">
        <v>369</v>
      </c>
      <c r="B233" s="31" t="s">
        <v>158</v>
      </c>
      <c r="C233" s="31" t="s">
        <v>529</v>
      </c>
      <c r="D233" s="52" t="s">
        <v>390</v>
      </c>
      <c r="E233" s="31" t="s">
        <v>335</v>
      </c>
      <c r="F233" s="60" t="s">
        <v>374</v>
      </c>
      <c r="G233" s="34">
        <v>4073.26</v>
      </c>
      <c r="H233" s="67">
        <v>392.57</v>
      </c>
      <c r="I233" s="34">
        <v>660</v>
      </c>
      <c r="J233" s="34">
        <v>0</v>
      </c>
      <c r="K233" s="34">
        <v>0</v>
      </c>
      <c r="L233" s="34">
        <v>0</v>
      </c>
      <c r="M233" s="34">
        <v>0</v>
      </c>
      <c r="N233" s="67">
        <v>0</v>
      </c>
      <c r="O233" s="34">
        <v>0</v>
      </c>
      <c r="P233" s="67">
        <v>0</v>
      </c>
      <c r="Q233" s="67">
        <v>0</v>
      </c>
      <c r="R233" s="67">
        <f t="shared" si="6"/>
        <v>5125.83</v>
      </c>
      <c r="S233" s="67">
        <v>1040.6600000000001</v>
      </c>
      <c r="T233" s="35">
        <f t="shared" si="7"/>
        <v>4085.17</v>
      </c>
      <c r="Y233" s="30"/>
      <c r="Z233" s="63"/>
      <c r="AA233" s="63"/>
    </row>
    <row r="234" spans="1:27" s="10" customFormat="1" ht="14.1" customHeight="1">
      <c r="A234" s="31">
        <v>4603</v>
      </c>
      <c r="B234" s="31" t="s">
        <v>159</v>
      </c>
      <c r="C234" s="31" t="s">
        <v>529</v>
      </c>
      <c r="D234" s="52" t="s">
        <v>390</v>
      </c>
      <c r="E234" s="31" t="s">
        <v>335</v>
      </c>
      <c r="F234" s="60" t="s">
        <v>374</v>
      </c>
      <c r="G234" s="34">
        <v>4073.26</v>
      </c>
      <c r="H234" s="67">
        <v>0</v>
      </c>
      <c r="I234" s="34">
        <v>660</v>
      </c>
      <c r="J234" s="34">
        <v>525.91999999999996</v>
      </c>
      <c r="K234" s="34">
        <v>0</v>
      </c>
      <c r="L234" s="34">
        <v>0</v>
      </c>
      <c r="M234" s="34">
        <v>0</v>
      </c>
      <c r="N234" s="67">
        <v>0</v>
      </c>
      <c r="O234" s="34">
        <v>0</v>
      </c>
      <c r="P234" s="67">
        <v>0</v>
      </c>
      <c r="Q234" s="67">
        <v>0</v>
      </c>
      <c r="R234" s="67">
        <f t="shared" si="6"/>
        <v>5259.18</v>
      </c>
      <c r="S234" s="67">
        <v>917.23</v>
      </c>
      <c r="T234" s="35">
        <f t="shared" si="7"/>
        <v>4341.9500000000007</v>
      </c>
      <c r="Y234" s="30"/>
      <c r="Z234" s="63"/>
      <c r="AA234" s="63"/>
    </row>
    <row r="235" spans="1:27" s="10" customFormat="1" ht="14.1" customHeight="1">
      <c r="A235" s="31">
        <v>5164</v>
      </c>
      <c r="B235" s="31" t="s">
        <v>160</v>
      </c>
      <c r="C235" s="31" t="s">
        <v>343</v>
      </c>
      <c r="D235" s="52" t="s">
        <v>414</v>
      </c>
      <c r="E235" s="31" t="s">
        <v>335</v>
      </c>
      <c r="F235" s="60" t="s">
        <v>373</v>
      </c>
      <c r="G235" s="34">
        <v>2039.2</v>
      </c>
      <c r="H235" s="67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666.67</v>
      </c>
      <c r="N235" s="67">
        <v>0</v>
      </c>
      <c r="O235" s="34">
        <v>174.12</v>
      </c>
      <c r="P235" s="67">
        <v>0</v>
      </c>
      <c r="Q235" s="67">
        <v>0</v>
      </c>
      <c r="R235" s="67">
        <f t="shared" si="6"/>
        <v>2879.99</v>
      </c>
      <c r="S235" s="67">
        <v>325.76</v>
      </c>
      <c r="T235" s="35">
        <f t="shared" si="7"/>
        <v>2554.2299999999996</v>
      </c>
      <c r="Y235" s="30"/>
      <c r="Z235" s="63"/>
      <c r="AA235" s="63"/>
    </row>
    <row r="236" spans="1:27" s="30" customFormat="1" ht="14.1" customHeight="1">
      <c r="A236" s="31">
        <v>5828</v>
      </c>
      <c r="B236" s="31" t="s">
        <v>530</v>
      </c>
      <c r="C236" s="31" t="s">
        <v>407</v>
      </c>
      <c r="D236" s="52" t="s">
        <v>338</v>
      </c>
      <c r="E236" s="31" t="s">
        <v>335</v>
      </c>
      <c r="F236" s="60" t="s">
        <v>374</v>
      </c>
      <c r="G236" s="34">
        <v>602.82000000000005</v>
      </c>
      <c r="H236" s="67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67">
        <v>0</v>
      </c>
      <c r="O236" s="34">
        <v>0</v>
      </c>
      <c r="P236" s="67">
        <v>0</v>
      </c>
      <c r="Q236" s="67">
        <v>0</v>
      </c>
      <c r="R236" s="67">
        <f t="shared" si="6"/>
        <v>602.82000000000005</v>
      </c>
      <c r="S236" s="67">
        <v>45.21</v>
      </c>
      <c r="T236" s="35">
        <f t="shared" si="7"/>
        <v>557.61</v>
      </c>
      <c r="Z236" s="63"/>
      <c r="AA236" s="63"/>
    </row>
    <row r="237" spans="1:27" s="30" customFormat="1" ht="14.1" customHeight="1">
      <c r="A237" s="31">
        <v>5742</v>
      </c>
      <c r="B237" s="31" t="s">
        <v>531</v>
      </c>
      <c r="C237" s="31" t="s">
        <v>377</v>
      </c>
      <c r="D237" s="52" t="s">
        <v>338</v>
      </c>
      <c r="E237" s="31" t="s">
        <v>335</v>
      </c>
      <c r="F237" s="60" t="s">
        <v>373</v>
      </c>
      <c r="G237" s="34">
        <v>4092.94</v>
      </c>
      <c r="H237" s="67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67">
        <v>0</v>
      </c>
      <c r="O237" s="34">
        <v>0</v>
      </c>
      <c r="P237" s="67">
        <v>0</v>
      </c>
      <c r="Q237" s="67">
        <v>0</v>
      </c>
      <c r="R237" s="67">
        <f t="shared" si="6"/>
        <v>4092.94</v>
      </c>
      <c r="S237" s="67">
        <v>624.79</v>
      </c>
      <c r="T237" s="35">
        <f t="shared" si="7"/>
        <v>3468.15</v>
      </c>
      <c r="Z237" s="63"/>
      <c r="AA237" s="63"/>
    </row>
    <row r="238" spans="1:27" s="9" customFormat="1" ht="14.1" customHeight="1">
      <c r="A238" s="31">
        <v>5560</v>
      </c>
      <c r="B238" s="31" t="s">
        <v>161</v>
      </c>
      <c r="C238" s="31" t="s">
        <v>343</v>
      </c>
      <c r="D238" s="52" t="s">
        <v>338</v>
      </c>
      <c r="E238" s="31" t="s">
        <v>335</v>
      </c>
      <c r="F238" s="60" t="s">
        <v>373</v>
      </c>
      <c r="G238" s="34">
        <v>1999.2</v>
      </c>
      <c r="H238" s="68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68">
        <v>0</v>
      </c>
      <c r="O238" s="34">
        <v>0</v>
      </c>
      <c r="P238" s="68">
        <v>0</v>
      </c>
      <c r="Q238" s="68">
        <v>0</v>
      </c>
      <c r="R238" s="67">
        <f t="shared" si="6"/>
        <v>1999.2</v>
      </c>
      <c r="S238" s="68">
        <v>315.37</v>
      </c>
      <c r="T238" s="35">
        <f t="shared" si="7"/>
        <v>1683.83</v>
      </c>
      <c r="Z238" s="64"/>
      <c r="AA238" s="64"/>
    </row>
    <row r="239" spans="1:27" s="10" customFormat="1" ht="14.1" customHeight="1">
      <c r="A239" s="31">
        <v>5600</v>
      </c>
      <c r="B239" s="31" t="s">
        <v>354</v>
      </c>
      <c r="C239" s="31" t="s">
        <v>343</v>
      </c>
      <c r="D239" s="52" t="s">
        <v>371</v>
      </c>
      <c r="E239" s="31" t="s">
        <v>335</v>
      </c>
      <c r="F239" s="60" t="s">
        <v>374</v>
      </c>
      <c r="G239" s="34">
        <v>1499.41</v>
      </c>
      <c r="H239" s="67">
        <v>0</v>
      </c>
      <c r="I239" s="34">
        <v>0</v>
      </c>
      <c r="J239" s="34">
        <v>249.9</v>
      </c>
      <c r="K239" s="34">
        <v>0</v>
      </c>
      <c r="L239" s="34">
        <v>0</v>
      </c>
      <c r="M239" s="34">
        <v>0</v>
      </c>
      <c r="N239" s="67">
        <v>0</v>
      </c>
      <c r="O239" s="34">
        <v>506.24</v>
      </c>
      <c r="P239" s="67">
        <v>0</v>
      </c>
      <c r="Q239" s="67">
        <v>0</v>
      </c>
      <c r="R239" s="67">
        <f t="shared" si="6"/>
        <v>2255.5500000000002</v>
      </c>
      <c r="S239" s="67">
        <v>140.93</v>
      </c>
      <c r="T239" s="35">
        <f t="shared" si="7"/>
        <v>2114.6200000000003</v>
      </c>
      <c r="Y239" s="30"/>
      <c r="Z239" s="63"/>
      <c r="AA239" s="63"/>
    </row>
    <row r="240" spans="1:27" s="10" customFormat="1" ht="14.1" customHeight="1">
      <c r="A240" s="31">
        <v>4636</v>
      </c>
      <c r="B240" s="31" t="s">
        <v>162</v>
      </c>
      <c r="C240" s="31" t="s">
        <v>483</v>
      </c>
      <c r="D240" s="52" t="s">
        <v>446</v>
      </c>
      <c r="E240" s="31" t="s">
        <v>335</v>
      </c>
      <c r="F240" s="60" t="s">
        <v>374</v>
      </c>
      <c r="G240" s="34">
        <v>5268.88</v>
      </c>
      <c r="H240" s="67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67">
        <v>0</v>
      </c>
      <c r="O240" s="34">
        <v>0</v>
      </c>
      <c r="P240" s="67">
        <v>0</v>
      </c>
      <c r="Q240" s="67">
        <v>0</v>
      </c>
      <c r="R240" s="67">
        <f t="shared" si="6"/>
        <v>5268.88</v>
      </c>
      <c r="S240" s="67">
        <v>1789.17</v>
      </c>
      <c r="T240" s="35">
        <f t="shared" si="7"/>
        <v>3479.71</v>
      </c>
      <c r="Y240" s="30"/>
      <c r="Z240" s="63"/>
      <c r="AA240" s="63"/>
    </row>
    <row r="241" spans="1:27" s="10" customFormat="1" ht="14.1" customHeight="1">
      <c r="A241" s="31">
        <v>5453</v>
      </c>
      <c r="B241" s="31" t="s">
        <v>163</v>
      </c>
      <c r="C241" s="31" t="s">
        <v>378</v>
      </c>
      <c r="D241" s="52" t="s">
        <v>338</v>
      </c>
      <c r="E241" s="31" t="s">
        <v>335</v>
      </c>
      <c r="F241" s="60" t="s">
        <v>373</v>
      </c>
      <c r="G241" s="34">
        <v>3616.93</v>
      </c>
      <c r="H241" s="67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67">
        <v>0</v>
      </c>
      <c r="O241" s="34">
        <v>114.76</v>
      </c>
      <c r="P241" s="67">
        <v>0</v>
      </c>
      <c r="Q241" s="67">
        <v>0</v>
      </c>
      <c r="R241" s="67">
        <f t="shared" si="6"/>
        <v>3731.69</v>
      </c>
      <c r="S241" s="67">
        <v>523.73</v>
      </c>
      <c r="T241" s="35">
        <f t="shared" si="7"/>
        <v>3207.96</v>
      </c>
      <c r="Y241" s="30"/>
      <c r="Z241" s="63"/>
      <c r="AA241" s="63"/>
    </row>
    <row r="242" spans="1:27" s="10" customFormat="1" ht="14.1" customHeight="1">
      <c r="A242" s="31">
        <v>5808</v>
      </c>
      <c r="B242" s="31" t="s">
        <v>532</v>
      </c>
      <c r="C242" s="31" t="s">
        <v>336</v>
      </c>
      <c r="D242" s="52">
        <v>0</v>
      </c>
      <c r="E242" s="31" t="s">
        <v>332</v>
      </c>
      <c r="F242" s="60" t="s">
        <v>374</v>
      </c>
      <c r="G242" s="34">
        <v>304.33</v>
      </c>
      <c r="H242" s="67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67">
        <v>31.53</v>
      </c>
      <c r="O242" s="34">
        <v>0</v>
      </c>
      <c r="P242" s="67">
        <v>0</v>
      </c>
      <c r="Q242" s="67">
        <v>0</v>
      </c>
      <c r="R242" s="67">
        <f t="shared" si="6"/>
        <v>335.86</v>
      </c>
      <c r="S242" s="67">
        <v>0</v>
      </c>
      <c r="T242" s="35">
        <f t="shared" si="7"/>
        <v>335.86</v>
      </c>
      <c r="Y242" s="30"/>
      <c r="Z242" s="63"/>
      <c r="AA242" s="63"/>
    </row>
    <row r="243" spans="1:27" s="10" customFormat="1" ht="14.1" customHeight="1">
      <c r="A243" s="31">
        <v>111</v>
      </c>
      <c r="B243" s="31" t="s">
        <v>164</v>
      </c>
      <c r="C243" s="31" t="s">
        <v>428</v>
      </c>
      <c r="D243" s="52" t="s">
        <v>390</v>
      </c>
      <c r="E243" s="31" t="s">
        <v>335</v>
      </c>
      <c r="F243" s="60" t="s">
        <v>373</v>
      </c>
      <c r="G243" s="34">
        <v>5374.24</v>
      </c>
      <c r="H243" s="67">
        <v>2519.3200000000002</v>
      </c>
      <c r="I243" s="34">
        <v>0</v>
      </c>
      <c r="J243" s="34">
        <v>0</v>
      </c>
      <c r="K243" s="34">
        <v>0</v>
      </c>
      <c r="L243" s="34">
        <v>0</v>
      </c>
      <c r="M243" s="34">
        <v>5303.04</v>
      </c>
      <c r="N243" s="67">
        <v>0</v>
      </c>
      <c r="O243" s="34">
        <v>248.32</v>
      </c>
      <c r="P243" s="67">
        <v>0</v>
      </c>
      <c r="Q243" s="67">
        <v>13196.6</v>
      </c>
      <c r="R243" s="67">
        <f t="shared" si="6"/>
        <v>26641.519999999997</v>
      </c>
      <c r="S243" s="67">
        <v>6986.88</v>
      </c>
      <c r="T243" s="35">
        <f t="shared" si="7"/>
        <v>19654.639999999996</v>
      </c>
      <c r="Y243" s="30"/>
      <c r="Z243" s="63"/>
      <c r="AA243" s="63"/>
    </row>
    <row r="244" spans="1:27" s="30" customFormat="1" ht="14.1" customHeight="1">
      <c r="A244" s="31">
        <v>1063</v>
      </c>
      <c r="B244" s="31" t="s">
        <v>165</v>
      </c>
      <c r="C244" s="31" t="s">
        <v>533</v>
      </c>
      <c r="D244" s="52">
        <v>0</v>
      </c>
      <c r="E244" s="31" t="s">
        <v>334</v>
      </c>
      <c r="F244" s="60" t="s">
        <v>373</v>
      </c>
      <c r="G244" s="34">
        <v>0</v>
      </c>
      <c r="H244" s="67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4000</v>
      </c>
      <c r="N244" s="67">
        <v>0</v>
      </c>
      <c r="O244" s="34">
        <v>0</v>
      </c>
      <c r="P244" s="67">
        <v>0</v>
      </c>
      <c r="Q244" s="67">
        <v>0</v>
      </c>
      <c r="R244" s="67">
        <f t="shared" si="6"/>
        <v>4000</v>
      </c>
      <c r="S244" s="67">
        <v>164.88</v>
      </c>
      <c r="T244" s="35">
        <f t="shared" si="7"/>
        <v>3835.12</v>
      </c>
      <c r="Z244" s="63"/>
      <c r="AA244" s="63"/>
    </row>
    <row r="245" spans="1:27" s="10" customFormat="1" ht="14.1" customHeight="1">
      <c r="A245" s="31">
        <v>5679</v>
      </c>
      <c r="B245" s="31" t="s">
        <v>534</v>
      </c>
      <c r="C245" s="31" t="s">
        <v>348</v>
      </c>
      <c r="D245" s="52" t="s">
        <v>338</v>
      </c>
      <c r="E245" s="31" t="s">
        <v>335</v>
      </c>
      <c r="F245" s="60" t="s">
        <v>374</v>
      </c>
      <c r="G245" s="34">
        <v>3616.93</v>
      </c>
      <c r="H245" s="67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67">
        <v>0</v>
      </c>
      <c r="O245" s="34">
        <v>397.97</v>
      </c>
      <c r="P245" s="67">
        <v>0</v>
      </c>
      <c r="Q245" s="67">
        <v>3616.93</v>
      </c>
      <c r="R245" s="67">
        <f t="shared" si="6"/>
        <v>7631.83</v>
      </c>
      <c r="S245" s="67">
        <v>926.6</v>
      </c>
      <c r="T245" s="35">
        <f t="shared" si="7"/>
        <v>6705.23</v>
      </c>
      <c r="Y245" s="30"/>
      <c r="Z245" s="63"/>
      <c r="AA245" s="63"/>
    </row>
    <row r="246" spans="1:27" s="10" customFormat="1" ht="14.1" customHeight="1">
      <c r="A246" s="31">
        <v>5760</v>
      </c>
      <c r="B246" s="31" t="s">
        <v>392</v>
      </c>
      <c r="C246" s="31" t="s">
        <v>399</v>
      </c>
      <c r="D246" s="52">
        <v>0</v>
      </c>
      <c r="E246" s="31" t="s">
        <v>335</v>
      </c>
      <c r="F246" s="60" t="s">
        <v>374</v>
      </c>
      <c r="G246" s="34">
        <v>2400</v>
      </c>
      <c r="H246" s="67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67">
        <v>0</v>
      </c>
      <c r="O246" s="34">
        <v>0</v>
      </c>
      <c r="P246" s="67">
        <v>0</v>
      </c>
      <c r="Q246" s="67">
        <v>2400</v>
      </c>
      <c r="R246" s="67">
        <f t="shared" si="6"/>
        <v>4800</v>
      </c>
      <c r="S246" s="67">
        <v>410.78</v>
      </c>
      <c r="T246" s="35">
        <f t="shared" si="7"/>
        <v>4389.22</v>
      </c>
      <c r="Y246" s="30"/>
      <c r="Z246" s="63"/>
      <c r="AA246" s="63"/>
    </row>
    <row r="247" spans="1:27" s="30" customFormat="1" ht="14.1" customHeight="1">
      <c r="A247" s="31">
        <v>433</v>
      </c>
      <c r="B247" s="31" t="s">
        <v>166</v>
      </c>
      <c r="C247" s="31" t="s">
        <v>370</v>
      </c>
      <c r="D247" s="52" t="s">
        <v>390</v>
      </c>
      <c r="E247" s="31" t="s">
        <v>335</v>
      </c>
      <c r="F247" s="60" t="s">
        <v>373</v>
      </c>
      <c r="G247" s="34">
        <v>1713.05</v>
      </c>
      <c r="H247" s="67">
        <v>1162.7</v>
      </c>
      <c r="I247" s="34">
        <v>220</v>
      </c>
      <c r="J247" s="34">
        <v>0</v>
      </c>
      <c r="K247" s="34">
        <v>0</v>
      </c>
      <c r="L247" s="34">
        <v>0</v>
      </c>
      <c r="M247" s="34">
        <v>0</v>
      </c>
      <c r="N247" s="67">
        <v>0</v>
      </c>
      <c r="O247" s="34">
        <v>0</v>
      </c>
      <c r="P247" s="67">
        <v>0</v>
      </c>
      <c r="Q247" s="67">
        <v>0</v>
      </c>
      <c r="R247" s="67">
        <f t="shared" si="6"/>
        <v>3095.75</v>
      </c>
      <c r="S247" s="67">
        <v>944.56</v>
      </c>
      <c r="T247" s="35">
        <f t="shared" si="7"/>
        <v>2151.19</v>
      </c>
      <c r="Z247" s="63"/>
      <c r="AA247" s="63"/>
    </row>
    <row r="248" spans="1:27" s="10" customFormat="1" ht="14.1" customHeight="1">
      <c r="A248" s="31">
        <v>5728</v>
      </c>
      <c r="B248" s="31" t="s">
        <v>535</v>
      </c>
      <c r="C248" s="31" t="s">
        <v>348</v>
      </c>
      <c r="D248" s="52" t="s">
        <v>338</v>
      </c>
      <c r="E248" s="31" t="s">
        <v>335</v>
      </c>
      <c r="F248" s="60" t="s">
        <v>374</v>
      </c>
      <c r="G248" s="34">
        <v>3616.93</v>
      </c>
      <c r="H248" s="67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67">
        <v>0</v>
      </c>
      <c r="O248" s="34">
        <v>187.69</v>
      </c>
      <c r="P248" s="67">
        <v>0</v>
      </c>
      <c r="Q248" s="67">
        <v>0</v>
      </c>
      <c r="R248" s="67">
        <f t="shared" si="6"/>
        <v>3804.62</v>
      </c>
      <c r="S248" s="67">
        <v>491.73</v>
      </c>
      <c r="T248" s="35">
        <f t="shared" si="7"/>
        <v>3312.89</v>
      </c>
      <c r="Y248" s="30"/>
      <c r="Z248" s="63"/>
      <c r="AA248" s="63"/>
    </row>
    <row r="249" spans="1:27" s="10" customFormat="1" ht="14.1" customHeight="1">
      <c r="A249" s="31">
        <v>4525</v>
      </c>
      <c r="B249" s="31" t="s">
        <v>167</v>
      </c>
      <c r="C249" s="31" t="s">
        <v>428</v>
      </c>
      <c r="D249" s="52" t="s">
        <v>390</v>
      </c>
      <c r="E249" s="31" t="s">
        <v>335</v>
      </c>
      <c r="F249" s="60" t="s">
        <v>373</v>
      </c>
      <c r="G249" s="34">
        <v>5374.24</v>
      </c>
      <c r="H249" s="67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67">
        <v>0</v>
      </c>
      <c r="O249" s="34">
        <v>0</v>
      </c>
      <c r="P249" s="67">
        <v>0</v>
      </c>
      <c r="Q249" s="67">
        <v>0</v>
      </c>
      <c r="R249" s="67">
        <f t="shared" si="6"/>
        <v>5374.24</v>
      </c>
      <c r="S249" s="67">
        <v>960.6</v>
      </c>
      <c r="T249" s="35">
        <f t="shared" si="7"/>
        <v>4413.6399999999994</v>
      </c>
      <c r="Y249" s="30"/>
      <c r="Z249" s="63"/>
      <c r="AA249" s="63"/>
    </row>
    <row r="250" spans="1:27" s="10" customFormat="1" ht="14.1" customHeight="1">
      <c r="A250" s="31">
        <v>757</v>
      </c>
      <c r="B250" s="31" t="s">
        <v>168</v>
      </c>
      <c r="C250" s="31" t="s">
        <v>418</v>
      </c>
      <c r="D250" s="52" t="s">
        <v>390</v>
      </c>
      <c r="E250" s="31" t="s">
        <v>335</v>
      </c>
      <c r="F250" s="60" t="s">
        <v>373</v>
      </c>
      <c r="G250" s="34">
        <v>3437.95</v>
      </c>
      <c r="H250" s="67">
        <v>2054.37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67">
        <v>0</v>
      </c>
      <c r="O250" s="34">
        <v>229.98</v>
      </c>
      <c r="P250" s="67">
        <v>0</v>
      </c>
      <c r="Q250" s="67">
        <v>0</v>
      </c>
      <c r="R250" s="67">
        <f t="shared" si="6"/>
        <v>5722.2999999999993</v>
      </c>
      <c r="S250" s="67">
        <v>1151.54</v>
      </c>
      <c r="T250" s="35">
        <f t="shared" si="7"/>
        <v>4570.7599999999993</v>
      </c>
      <c r="Y250" s="30"/>
      <c r="Z250" s="63"/>
      <c r="AA250" s="63"/>
    </row>
    <row r="251" spans="1:27" s="30" customFormat="1" ht="14.1" customHeight="1">
      <c r="A251" s="31">
        <v>5550</v>
      </c>
      <c r="B251" s="31" t="s">
        <v>169</v>
      </c>
      <c r="C251" s="31" t="s">
        <v>384</v>
      </c>
      <c r="D251" s="52">
        <v>0</v>
      </c>
      <c r="E251" s="31" t="s">
        <v>335</v>
      </c>
      <c r="F251" s="60" t="s">
        <v>374</v>
      </c>
      <c r="G251" s="34">
        <v>6000</v>
      </c>
      <c r="H251" s="67">
        <v>0</v>
      </c>
      <c r="I251" s="34">
        <v>0</v>
      </c>
      <c r="J251" s="34">
        <v>1000</v>
      </c>
      <c r="K251" s="34">
        <v>0</v>
      </c>
      <c r="L251" s="34">
        <v>0</v>
      </c>
      <c r="M251" s="34">
        <v>0</v>
      </c>
      <c r="N251" s="67">
        <v>0</v>
      </c>
      <c r="O251" s="34">
        <v>0</v>
      </c>
      <c r="P251" s="67">
        <v>0</v>
      </c>
      <c r="Q251" s="67">
        <v>0</v>
      </c>
      <c r="R251" s="67">
        <f t="shared" si="6"/>
        <v>7000</v>
      </c>
      <c r="S251" s="67">
        <v>3143.72</v>
      </c>
      <c r="T251" s="35">
        <f t="shared" si="7"/>
        <v>3856.28</v>
      </c>
      <c r="Z251" s="63"/>
      <c r="AA251" s="63"/>
    </row>
    <row r="252" spans="1:27" s="10" customFormat="1" ht="14.1" customHeight="1">
      <c r="A252" s="31">
        <v>5481</v>
      </c>
      <c r="B252" s="31" t="s">
        <v>170</v>
      </c>
      <c r="C252" s="31" t="s">
        <v>361</v>
      </c>
      <c r="D252" s="52">
        <v>4</v>
      </c>
      <c r="E252" s="31" t="s">
        <v>335</v>
      </c>
      <c r="F252" s="60" t="s">
        <v>374</v>
      </c>
      <c r="G252" s="34">
        <v>10400</v>
      </c>
      <c r="H252" s="67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67">
        <v>0</v>
      </c>
      <c r="O252" s="34">
        <v>146.26</v>
      </c>
      <c r="P252" s="67">
        <v>0</v>
      </c>
      <c r="Q252" s="67">
        <v>0</v>
      </c>
      <c r="R252" s="67">
        <f t="shared" si="6"/>
        <v>10546.26</v>
      </c>
      <c r="S252" s="67">
        <v>2540.8200000000002</v>
      </c>
      <c r="T252" s="35">
        <f t="shared" si="7"/>
        <v>8005.4400000000005</v>
      </c>
      <c r="Y252" s="30"/>
      <c r="Z252" s="63"/>
      <c r="AA252" s="63"/>
    </row>
    <row r="253" spans="1:27" s="10" customFormat="1" ht="14.1" customHeight="1">
      <c r="A253" s="31">
        <v>4701</v>
      </c>
      <c r="B253" s="31" t="s">
        <v>171</v>
      </c>
      <c r="C253" s="31" t="s">
        <v>428</v>
      </c>
      <c r="D253" s="52" t="s">
        <v>446</v>
      </c>
      <c r="E253" s="31" t="s">
        <v>335</v>
      </c>
      <c r="F253" s="60" t="s">
        <v>373</v>
      </c>
      <c r="G253" s="34">
        <v>5268.88</v>
      </c>
      <c r="H253" s="67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67">
        <v>0</v>
      </c>
      <c r="O253" s="34">
        <v>0</v>
      </c>
      <c r="P253" s="67">
        <v>0</v>
      </c>
      <c r="Q253" s="67">
        <v>5268.88</v>
      </c>
      <c r="R253" s="67">
        <f t="shared" si="6"/>
        <v>10537.76</v>
      </c>
      <c r="S253" s="67">
        <v>2500.71</v>
      </c>
      <c r="T253" s="35">
        <f t="shared" si="7"/>
        <v>8037.05</v>
      </c>
      <c r="Y253" s="30"/>
      <c r="Z253" s="63"/>
      <c r="AA253" s="63"/>
    </row>
    <row r="254" spans="1:27" s="30" customFormat="1" ht="14.1" customHeight="1">
      <c r="A254" s="31">
        <v>5414</v>
      </c>
      <c r="B254" s="31" t="s">
        <v>172</v>
      </c>
      <c r="C254" s="31" t="s">
        <v>361</v>
      </c>
      <c r="D254" s="52">
        <v>2</v>
      </c>
      <c r="E254" s="31" t="s">
        <v>335</v>
      </c>
      <c r="F254" s="60" t="s">
        <v>374</v>
      </c>
      <c r="G254" s="34">
        <v>5200</v>
      </c>
      <c r="H254" s="67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67">
        <v>0</v>
      </c>
      <c r="O254" s="34">
        <v>116.08</v>
      </c>
      <c r="P254" s="67">
        <v>0</v>
      </c>
      <c r="Q254" s="67">
        <v>0</v>
      </c>
      <c r="R254" s="67">
        <f t="shared" si="6"/>
        <v>5316.08</v>
      </c>
      <c r="S254" s="67">
        <v>1307.98</v>
      </c>
      <c r="T254" s="35">
        <f t="shared" si="7"/>
        <v>4008.1</v>
      </c>
      <c r="Z254" s="63"/>
      <c r="AA254" s="63"/>
    </row>
    <row r="255" spans="1:27" s="10" customFormat="1" ht="14.1" customHeight="1">
      <c r="A255" s="31">
        <v>5740</v>
      </c>
      <c r="B255" s="31" t="s">
        <v>536</v>
      </c>
      <c r="C255" s="31" t="s">
        <v>384</v>
      </c>
      <c r="D255" s="52">
        <v>0</v>
      </c>
      <c r="E255" s="31" t="s">
        <v>335</v>
      </c>
      <c r="F255" s="60" t="s">
        <v>373</v>
      </c>
      <c r="G255" s="34">
        <v>6000</v>
      </c>
      <c r="H255" s="67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67">
        <v>0</v>
      </c>
      <c r="O255" s="34">
        <v>0</v>
      </c>
      <c r="P255" s="67">
        <v>0</v>
      </c>
      <c r="Q255" s="67">
        <v>0</v>
      </c>
      <c r="R255" s="67">
        <f t="shared" si="6"/>
        <v>6000</v>
      </c>
      <c r="S255" s="67">
        <v>1286.81</v>
      </c>
      <c r="T255" s="35">
        <f t="shared" si="7"/>
        <v>4713.1900000000005</v>
      </c>
      <c r="Y255" s="30"/>
      <c r="Z255" s="63"/>
      <c r="AA255" s="63"/>
    </row>
    <row r="256" spans="1:27" s="10" customFormat="1" ht="14.1" customHeight="1">
      <c r="A256" s="31">
        <v>283</v>
      </c>
      <c r="B256" s="31" t="s">
        <v>173</v>
      </c>
      <c r="C256" s="31" t="s">
        <v>428</v>
      </c>
      <c r="D256" s="52" t="s">
        <v>390</v>
      </c>
      <c r="E256" s="31" t="s">
        <v>335</v>
      </c>
      <c r="F256" s="60" t="s">
        <v>373</v>
      </c>
      <c r="G256" s="34">
        <v>5374.24</v>
      </c>
      <c r="H256" s="67">
        <v>824.63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67">
        <v>0</v>
      </c>
      <c r="O256" s="34">
        <v>280.77999999999997</v>
      </c>
      <c r="P256" s="67">
        <v>0</v>
      </c>
      <c r="Q256" s="67">
        <v>0</v>
      </c>
      <c r="R256" s="67">
        <f t="shared" si="6"/>
        <v>6479.65</v>
      </c>
      <c r="S256" s="67">
        <v>1390.55</v>
      </c>
      <c r="T256" s="35">
        <f t="shared" si="7"/>
        <v>5089.0999999999995</v>
      </c>
      <c r="Y256" s="30"/>
      <c r="Z256" s="63"/>
      <c r="AA256" s="63"/>
    </row>
    <row r="257" spans="1:27" s="10" customFormat="1" ht="14.1" customHeight="1">
      <c r="A257" s="31">
        <v>5102</v>
      </c>
      <c r="B257" s="31" t="s">
        <v>174</v>
      </c>
      <c r="C257" s="31" t="s">
        <v>348</v>
      </c>
      <c r="D257" s="52" t="s">
        <v>419</v>
      </c>
      <c r="E257" s="31" t="s">
        <v>335</v>
      </c>
      <c r="F257" s="60" t="s">
        <v>374</v>
      </c>
      <c r="G257" s="34">
        <v>3763.06</v>
      </c>
      <c r="H257" s="67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3000</v>
      </c>
      <c r="N257" s="67">
        <v>0</v>
      </c>
      <c r="O257" s="34">
        <v>0</v>
      </c>
      <c r="P257" s="67">
        <v>0</v>
      </c>
      <c r="Q257" s="67">
        <v>0</v>
      </c>
      <c r="R257" s="67">
        <f t="shared" si="6"/>
        <v>6763.0599999999995</v>
      </c>
      <c r="S257" s="67">
        <v>1540.66</v>
      </c>
      <c r="T257" s="35">
        <f t="shared" si="7"/>
        <v>5222.3999999999996</v>
      </c>
      <c r="Y257" s="30"/>
      <c r="Z257" s="63"/>
      <c r="AA257" s="63"/>
    </row>
    <row r="258" spans="1:27" s="10" customFormat="1" ht="14.1" customHeight="1">
      <c r="A258" s="31">
        <v>5695</v>
      </c>
      <c r="B258" s="31" t="s">
        <v>537</v>
      </c>
      <c r="C258" s="31" t="s">
        <v>461</v>
      </c>
      <c r="D258" s="52">
        <v>0</v>
      </c>
      <c r="E258" s="31" t="s">
        <v>335</v>
      </c>
      <c r="F258" s="60" t="s">
        <v>374</v>
      </c>
      <c r="G258" s="34">
        <v>5000</v>
      </c>
      <c r="H258" s="67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67">
        <v>0</v>
      </c>
      <c r="O258" s="34">
        <v>0</v>
      </c>
      <c r="P258" s="67">
        <v>0</v>
      </c>
      <c r="Q258" s="67">
        <v>0</v>
      </c>
      <c r="R258" s="67">
        <f t="shared" si="6"/>
        <v>5000</v>
      </c>
      <c r="S258" s="67">
        <v>916.1</v>
      </c>
      <c r="T258" s="35">
        <f t="shared" si="7"/>
        <v>4083.9</v>
      </c>
      <c r="Y258" s="30"/>
      <c r="Z258" s="63"/>
      <c r="AA258" s="63"/>
    </row>
    <row r="259" spans="1:27" s="10" customFormat="1" ht="14.1" customHeight="1">
      <c r="A259" s="31">
        <v>4917</v>
      </c>
      <c r="B259" s="31" t="s">
        <v>175</v>
      </c>
      <c r="C259" s="31" t="s">
        <v>538</v>
      </c>
      <c r="D259" s="52" t="s">
        <v>419</v>
      </c>
      <c r="E259" s="31" t="s">
        <v>335</v>
      </c>
      <c r="F259" s="60" t="s">
        <v>374</v>
      </c>
      <c r="G259" s="34">
        <v>3763.06</v>
      </c>
      <c r="H259" s="67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67">
        <v>0</v>
      </c>
      <c r="O259" s="34">
        <v>0</v>
      </c>
      <c r="P259" s="67">
        <v>0</v>
      </c>
      <c r="Q259" s="67">
        <v>0</v>
      </c>
      <c r="R259" s="67">
        <f t="shared" si="6"/>
        <v>3763.06</v>
      </c>
      <c r="S259" s="67">
        <v>1539.73</v>
      </c>
      <c r="T259" s="35">
        <f t="shared" si="7"/>
        <v>2223.33</v>
      </c>
      <c r="Y259" s="30"/>
      <c r="Z259" s="63"/>
      <c r="AA259" s="63"/>
    </row>
    <row r="260" spans="1:27" s="10" customFormat="1" ht="14.1" customHeight="1">
      <c r="A260" s="31">
        <v>4361</v>
      </c>
      <c r="B260" s="31" t="s">
        <v>176</v>
      </c>
      <c r="C260" s="31" t="s">
        <v>378</v>
      </c>
      <c r="D260" s="52" t="s">
        <v>338</v>
      </c>
      <c r="E260" s="31" t="s">
        <v>335</v>
      </c>
      <c r="F260" s="60" t="s">
        <v>373</v>
      </c>
      <c r="G260" s="34">
        <v>3616.93</v>
      </c>
      <c r="H260" s="67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67">
        <v>0</v>
      </c>
      <c r="O260" s="34">
        <v>163.76</v>
      </c>
      <c r="P260" s="67">
        <v>0</v>
      </c>
      <c r="Q260" s="67">
        <v>0</v>
      </c>
      <c r="R260" s="67">
        <f t="shared" si="6"/>
        <v>3780.6899999999996</v>
      </c>
      <c r="S260" s="67">
        <v>889.42</v>
      </c>
      <c r="T260" s="35">
        <f t="shared" si="7"/>
        <v>2891.2699999999995</v>
      </c>
      <c r="Y260" s="30"/>
      <c r="Z260" s="63"/>
      <c r="AA260" s="63"/>
    </row>
    <row r="261" spans="1:27" s="10" customFormat="1" ht="14.1" customHeight="1">
      <c r="A261" s="31">
        <v>1103</v>
      </c>
      <c r="B261" s="31" t="s">
        <v>355</v>
      </c>
      <c r="C261" s="31" t="s">
        <v>339</v>
      </c>
      <c r="D261" s="52">
        <v>0</v>
      </c>
      <c r="E261" s="31" t="s">
        <v>334</v>
      </c>
      <c r="F261" s="60" t="s">
        <v>373</v>
      </c>
      <c r="G261" s="34">
        <v>0</v>
      </c>
      <c r="H261" s="67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3000</v>
      </c>
      <c r="N261" s="67">
        <v>0</v>
      </c>
      <c r="O261" s="34">
        <v>0</v>
      </c>
      <c r="P261" s="67">
        <v>0</v>
      </c>
      <c r="Q261" s="67">
        <v>0</v>
      </c>
      <c r="R261" s="67">
        <f t="shared" si="6"/>
        <v>3000</v>
      </c>
      <c r="S261" s="67">
        <v>95.2</v>
      </c>
      <c r="T261" s="35">
        <f t="shared" si="7"/>
        <v>2904.8</v>
      </c>
      <c r="Y261" s="30"/>
      <c r="Z261" s="63"/>
      <c r="AA261" s="63"/>
    </row>
    <row r="262" spans="1:27" s="10" customFormat="1" ht="14.1" customHeight="1">
      <c r="A262" s="31">
        <v>5756</v>
      </c>
      <c r="B262" s="31" t="s">
        <v>539</v>
      </c>
      <c r="C262" s="31" t="s">
        <v>399</v>
      </c>
      <c r="D262" s="52">
        <v>0</v>
      </c>
      <c r="E262" s="31" t="s">
        <v>335</v>
      </c>
      <c r="F262" s="60" t="s">
        <v>374</v>
      </c>
      <c r="G262" s="34">
        <v>2400</v>
      </c>
      <c r="H262" s="67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67">
        <v>0</v>
      </c>
      <c r="O262" s="34">
        <v>0</v>
      </c>
      <c r="P262" s="67">
        <v>0</v>
      </c>
      <c r="Q262" s="67">
        <v>0</v>
      </c>
      <c r="R262" s="67">
        <f t="shared" si="6"/>
        <v>2400</v>
      </c>
      <c r="S262" s="67">
        <v>227.19</v>
      </c>
      <c r="T262" s="35">
        <f t="shared" si="7"/>
        <v>2172.81</v>
      </c>
      <c r="Y262" s="30"/>
      <c r="Z262" s="63"/>
      <c r="AA262" s="63"/>
    </row>
    <row r="263" spans="1:27" s="10" customFormat="1" ht="14.1" customHeight="1">
      <c r="A263" s="31">
        <v>5672</v>
      </c>
      <c r="B263" s="31" t="s">
        <v>540</v>
      </c>
      <c r="C263" s="31" t="s">
        <v>380</v>
      </c>
      <c r="D263" s="52" t="s">
        <v>338</v>
      </c>
      <c r="E263" s="31" t="s">
        <v>335</v>
      </c>
      <c r="F263" s="60" t="s">
        <v>373</v>
      </c>
      <c r="G263" s="34">
        <v>4092.94</v>
      </c>
      <c r="H263" s="67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67">
        <v>0</v>
      </c>
      <c r="O263" s="34">
        <v>0</v>
      </c>
      <c r="P263" s="67">
        <v>0</v>
      </c>
      <c r="Q263" s="67">
        <v>0</v>
      </c>
      <c r="R263" s="67">
        <f t="shared" si="6"/>
        <v>4092.94</v>
      </c>
      <c r="S263" s="67">
        <v>624.79</v>
      </c>
      <c r="T263" s="35">
        <f t="shared" si="7"/>
        <v>3468.15</v>
      </c>
      <c r="Y263" s="30"/>
      <c r="Z263" s="63"/>
      <c r="AA263" s="63"/>
    </row>
    <row r="264" spans="1:27" s="10" customFormat="1" ht="14.1" customHeight="1">
      <c r="A264" s="31">
        <v>5594</v>
      </c>
      <c r="B264" s="31" t="s">
        <v>356</v>
      </c>
      <c r="C264" s="31" t="s">
        <v>357</v>
      </c>
      <c r="D264" s="52" t="s">
        <v>338</v>
      </c>
      <c r="E264" s="31" t="s">
        <v>335</v>
      </c>
      <c r="F264" s="60" t="s">
        <v>374</v>
      </c>
      <c r="G264" s="34">
        <v>7356.44</v>
      </c>
      <c r="H264" s="67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67">
        <v>0</v>
      </c>
      <c r="O264" s="34">
        <v>0</v>
      </c>
      <c r="P264" s="67">
        <v>0</v>
      </c>
      <c r="Q264" s="67">
        <v>0</v>
      </c>
      <c r="R264" s="67">
        <f t="shared" si="6"/>
        <v>7356.44</v>
      </c>
      <c r="S264" s="67">
        <v>1698.84</v>
      </c>
      <c r="T264" s="35">
        <f t="shared" si="7"/>
        <v>5657.5999999999995</v>
      </c>
      <c r="Y264" s="30"/>
      <c r="Z264" s="63"/>
      <c r="AA264" s="63"/>
    </row>
    <row r="265" spans="1:27" s="10" customFormat="1" ht="14.1" customHeight="1">
      <c r="A265" s="31">
        <v>664</v>
      </c>
      <c r="B265" s="31" t="s">
        <v>177</v>
      </c>
      <c r="C265" s="31" t="s">
        <v>510</v>
      </c>
      <c r="D265" s="52" t="s">
        <v>390</v>
      </c>
      <c r="E265" s="31" t="s">
        <v>335</v>
      </c>
      <c r="F265" s="60" t="s">
        <v>374</v>
      </c>
      <c r="G265" s="34">
        <v>5374.24</v>
      </c>
      <c r="H265" s="67">
        <v>583.12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67">
        <v>0</v>
      </c>
      <c r="O265" s="34">
        <v>0</v>
      </c>
      <c r="P265" s="67">
        <v>0</v>
      </c>
      <c r="Q265" s="67">
        <v>0</v>
      </c>
      <c r="R265" s="67">
        <f t="shared" si="6"/>
        <v>5957.36</v>
      </c>
      <c r="S265" s="67">
        <v>1272.9000000000001</v>
      </c>
      <c r="T265" s="35">
        <f t="shared" si="7"/>
        <v>4684.4599999999991</v>
      </c>
      <c r="Y265" s="30"/>
      <c r="Z265" s="63"/>
      <c r="AA265" s="63"/>
    </row>
    <row r="266" spans="1:27" s="10" customFormat="1" ht="14.1" customHeight="1">
      <c r="A266" s="31">
        <v>5635</v>
      </c>
      <c r="B266" s="31" t="s">
        <v>541</v>
      </c>
      <c r="C266" s="31" t="s">
        <v>336</v>
      </c>
      <c r="D266" s="52">
        <v>0</v>
      </c>
      <c r="E266" s="31" t="s">
        <v>332</v>
      </c>
      <c r="F266" s="60" t="s">
        <v>374</v>
      </c>
      <c r="G266" s="34">
        <v>830</v>
      </c>
      <c r="H266" s="67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67">
        <v>86</v>
      </c>
      <c r="O266" s="34">
        <v>0</v>
      </c>
      <c r="P266" s="67">
        <v>0</v>
      </c>
      <c r="Q266" s="67">
        <v>0</v>
      </c>
      <c r="R266" s="67">
        <f t="shared" si="6"/>
        <v>916</v>
      </c>
      <c r="S266" s="67">
        <v>0</v>
      </c>
      <c r="T266" s="35">
        <f t="shared" si="7"/>
        <v>916</v>
      </c>
      <c r="Y266" s="30"/>
      <c r="Z266" s="63"/>
      <c r="AA266" s="63"/>
    </row>
    <row r="267" spans="1:27" s="10" customFormat="1" ht="14.1" customHeight="1">
      <c r="A267" s="31">
        <v>297</v>
      </c>
      <c r="B267" s="31" t="s">
        <v>178</v>
      </c>
      <c r="C267" s="31" t="s">
        <v>437</v>
      </c>
      <c r="D267" s="52" t="s">
        <v>390</v>
      </c>
      <c r="E267" s="31" t="s">
        <v>335</v>
      </c>
      <c r="F267" s="60" t="s">
        <v>373</v>
      </c>
      <c r="G267" s="34">
        <v>1436.27</v>
      </c>
      <c r="H267" s="67">
        <v>689.54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67">
        <v>0</v>
      </c>
      <c r="O267" s="34">
        <v>303.64</v>
      </c>
      <c r="P267" s="67">
        <v>0</v>
      </c>
      <c r="Q267" s="67">
        <v>0</v>
      </c>
      <c r="R267" s="67">
        <f t="shared" si="6"/>
        <v>2429.4499999999998</v>
      </c>
      <c r="S267" s="67">
        <v>323.52</v>
      </c>
      <c r="T267" s="35">
        <f t="shared" si="7"/>
        <v>2105.9299999999998</v>
      </c>
      <c r="Y267" s="30"/>
      <c r="Z267" s="63"/>
      <c r="AA267" s="63"/>
    </row>
    <row r="268" spans="1:27" s="10" customFormat="1" ht="14.1" customHeight="1">
      <c r="A268" s="31">
        <v>5793</v>
      </c>
      <c r="B268" s="31" t="s">
        <v>542</v>
      </c>
      <c r="C268" s="31" t="s">
        <v>361</v>
      </c>
      <c r="D268" s="52">
        <v>2</v>
      </c>
      <c r="E268" s="31" t="s">
        <v>335</v>
      </c>
      <c r="F268" s="60" t="s">
        <v>373</v>
      </c>
      <c r="G268" s="34">
        <v>5200</v>
      </c>
      <c r="H268" s="67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67">
        <v>0</v>
      </c>
      <c r="O268" s="34">
        <v>0</v>
      </c>
      <c r="P268" s="67">
        <v>0</v>
      </c>
      <c r="Q268" s="67">
        <v>0</v>
      </c>
      <c r="R268" s="67">
        <f t="shared" si="6"/>
        <v>5200</v>
      </c>
      <c r="S268" s="67">
        <v>987.8</v>
      </c>
      <c r="T268" s="35">
        <f t="shared" si="7"/>
        <v>4212.2</v>
      </c>
      <c r="Y268" s="30"/>
      <c r="Z268" s="63"/>
      <c r="AA268" s="63"/>
    </row>
    <row r="269" spans="1:27" s="10" customFormat="1" ht="14.1" customHeight="1">
      <c r="A269" s="31">
        <v>5829</v>
      </c>
      <c r="B269" s="31" t="s">
        <v>543</v>
      </c>
      <c r="C269" s="31" t="s">
        <v>407</v>
      </c>
      <c r="D269" s="52" t="s">
        <v>338</v>
      </c>
      <c r="E269" s="31" t="s">
        <v>335</v>
      </c>
      <c r="F269" s="60" t="s">
        <v>374</v>
      </c>
      <c r="G269" s="34">
        <v>602.82000000000005</v>
      </c>
      <c r="H269" s="67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67">
        <v>0</v>
      </c>
      <c r="O269" s="34">
        <v>0</v>
      </c>
      <c r="P269" s="67">
        <v>0</v>
      </c>
      <c r="Q269" s="67">
        <v>0</v>
      </c>
      <c r="R269" s="67">
        <f t="shared" si="6"/>
        <v>602.82000000000005</v>
      </c>
      <c r="S269" s="67">
        <v>45.21</v>
      </c>
      <c r="T269" s="35">
        <f t="shared" si="7"/>
        <v>557.61</v>
      </c>
      <c r="Y269" s="30"/>
      <c r="Z269" s="63"/>
      <c r="AA269" s="63"/>
    </row>
    <row r="270" spans="1:27" s="30" customFormat="1" ht="14.1" customHeight="1">
      <c r="A270" s="31">
        <v>5715</v>
      </c>
      <c r="B270" s="31" t="s">
        <v>544</v>
      </c>
      <c r="C270" s="31" t="s">
        <v>336</v>
      </c>
      <c r="D270" s="52">
        <v>0</v>
      </c>
      <c r="E270" s="31" t="s">
        <v>332</v>
      </c>
      <c r="F270" s="60" t="s">
        <v>373</v>
      </c>
      <c r="G270" s="34">
        <v>830</v>
      </c>
      <c r="H270" s="67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67">
        <v>86</v>
      </c>
      <c r="O270" s="34">
        <v>0</v>
      </c>
      <c r="P270" s="67">
        <v>0</v>
      </c>
      <c r="Q270" s="67">
        <v>0</v>
      </c>
      <c r="R270" s="67">
        <f t="shared" ref="R270:R333" si="8">SUM(G270:Q270)</f>
        <v>916</v>
      </c>
      <c r="S270" s="67">
        <v>27.67</v>
      </c>
      <c r="T270" s="35">
        <f t="shared" ref="T270:T333" si="9">SUM(R270-S270)</f>
        <v>888.33</v>
      </c>
      <c r="Z270" s="63"/>
      <c r="AA270" s="63"/>
    </row>
    <row r="271" spans="1:27" s="10" customFormat="1" ht="14.1" customHeight="1">
      <c r="A271" s="31">
        <v>4322</v>
      </c>
      <c r="B271" s="31" t="s">
        <v>179</v>
      </c>
      <c r="C271" s="31" t="s">
        <v>378</v>
      </c>
      <c r="D271" s="52" t="s">
        <v>338</v>
      </c>
      <c r="E271" s="31" t="s">
        <v>335</v>
      </c>
      <c r="F271" s="60" t="s">
        <v>373</v>
      </c>
      <c r="G271" s="34">
        <v>3616.93</v>
      </c>
      <c r="H271" s="67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1000</v>
      </c>
      <c r="N271" s="67">
        <v>0</v>
      </c>
      <c r="O271" s="34">
        <v>0</v>
      </c>
      <c r="P271" s="67">
        <v>0</v>
      </c>
      <c r="Q271" s="67">
        <v>0</v>
      </c>
      <c r="R271" s="67">
        <f t="shared" si="8"/>
        <v>4616.93</v>
      </c>
      <c r="S271" s="67">
        <v>2160.7399999999998</v>
      </c>
      <c r="T271" s="35">
        <f t="shared" si="9"/>
        <v>2456.1900000000005</v>
      </c>
      <c r="Y271" s="30"/>
      <c r="Z271" s="63"/>
      <c r="AA271" s="63"/>
    </row>
    <row r="272" spans="1:27" s="10" customFormat="1" ht="14.1" customHeight="1">
      <c r="A272" s="31">
        <v>5746</v>
      </c>
      <c r="B272" s="31" t="s">
        <v>545</v>
      </c>
      <c r="C272" s="31" t="s">
        <v>421</v>
      </c>
      <c r="D272" s="52" t="s">
        <v>338</v>
      </c>
      <c r="E272" s="31" t="s">
        <v>335</v>
      </c>
      <c r="F272" s="60" t="s">
        <v>373</v>
      </c>
      <c r="G272" s="34">
        <v>4092.94</v>
      </c>
      <c r="H272" s="67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67">
        <v>0</v>
      </c>
      <c r="O272" s="34">
        <v>96.26</v>
      </c>
      <c r="P272" s="67">
        <v>0</v>
      </c>
      <c r="Q272" s="67">
        <v>0</v>
      </c>
      <c r="R272" s="67">
        <f t="shared" si="8"/>
        <v>4189.2</v>
      </c>
      <c r="S272" s="67">
        <v>624.79</v>
      </c>
      <c r="T272" s="35">
        <f t="shared" si="9"/>
        <v>3564.41</v>
      </c>
      <c r="Y272" s="30"/>
      <c r="Z272" s="63"/>
      <c r="AA272" s="63"/>
    </row>
    <row r="273" spans="1:27" s="10" customFormat="1" ht="14.1" customHeight="1">
      <c r="A273" s="31">
        <v>4282</v>
      </c>
      <c r="B273" s="31" t="s">
        <v>180</v>
      </c>
      <c r="C273" s="31" t="s">
        <v>428</v>
      </c>
      <c r="D273" s="52" t="s">
        <v>390</v>
      </c>
      <c r="E273" s="31" t="s">
        <v>335</v>
      </c>
      <c r="F273" s="60" t="s">
        <v>373</v>
      </c>
      <c r="G273" s="34">
        <v>5374.24</v>
      </c>
      <c r="H273" s="67">
        <v>50.96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67">
        <v>0</v>
      </c>
      <c r="O273" s="34">
        <v>0</v>
      </c>
      <c r="P273" s="67">
        <v>0</v>
      </c>
      <c r="Q273" s="67">
        <v>0</v>
      </c>
      <c r="R273" s="67">
        <f t="shared" si="8"/>
        <v>5425.2</v>
      </c>
      <c r="S273" s="67">
        <v>1101.25</v>
      </c>
      <c r="T273" s="35">
        <f t="shared" si="9"/>
        <v>4323.95</v>
      </c>
      <c r="Y273" s="30"/>
      <c r="Z273" s="63"/>
      <c r="AA273" s="63"/>
    </row>
    <row r="274" spans="1:27" s="10" customFormat="1" ht="14.1" customHeight="1">
      <c r="A274" s="31">
        <v>4395</v>
      </c>
      <c r="B274" s="31" t="s">
        <v>181</v>
      </c>
      <c r="C274" s="31" t="s">
        <v>447</v>
      </c>
      <c r="D274" s="52" t="s">
        <v>390</v>
      </c>
      <c r="E274" s="31" t="s">
        <v>335</v>
      </c>
      <c r="F274" s="60" t="s">
        <v>374</v>
      </c>
      <c r="G274" s="34">
        <v>2625.15</v>
      </c>
      <c r="H274" s="67">
        <v>1007.27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67">
        <v>0</v>
      </c>
      <c r="O274" s="34">
        <v>187.69</v>
      </c>
      <c r="P274" s="67">
        <v>0</v>
      </c>
      <c r="Q274" s="67">
        <v>0</v>
      </c>
      <c r="R274" s="67">
        <f t="shared" si="8"/>
        <v>3820.11</v>
      </c>
      <c r="S274" s="67">
        <v>1010.21</v>
      </c>
      <c r="T274" s="35">
        <f t="shared" si="9"/>
        <v>2809.9</v>
      </c>
      <c r="Y274" s="30"/>
      <c r="Z274" s="63"/>
      <c r="AA274" s="63"/>
    </row>
    <row r="275" spans="1:27" s="10" customFormat="1" ht="14.1" customHeight="1">
      <c r="A275" s="31">
        <v>5573</v>
      </c>
      <c r="B275" s="31" t="s">
        <v>546</v>
      </c>
      <c r="C275" s="31" t="s">
        <v>340</v>
      </c>
      <c r="D275" s="52">
        <v>0</v>
      </c>
      <c r="E275" s="31" t="s">
        <v>335</v>
      </c>
      <c r="F275" s="60" t="s">
        <v>373</v>
      </c>
      <c r="G275" s="34">
        <v>8000</v>
      </c>
      <c r="H275" s="67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67">
        <v>0</v>
      </c>
      <c r="O275" s="34">
        <v>0</v>
      </c>
      <c r="P275" s="67">
        <v>0</v>
      </c>
      <c r="Q275" s="67">
        <v>0</v>
      </c>
      <c r="R275" s="67">
        <f t="shared" si="8"/>
        <v>8000</v>
      </c>
      <c r="S275" s="67">
        <v>1855.68</v>
      </c>
      <c r="T275" s="35">
        <f t="shared" si="9"/>
        <v>6144.32</v>
      </c>
      <c r="Y275" s="30"/>
      <c r="Z275" s="63"/>
      <c r="AA275" s="63"/>
    </row>
    <row r="276" spans="1:27" s="30" customFormat="1" ht="14.1" customHeight="1">
      <c r="A276" s="31">
        <v>5588</v>
      </c>
      <c r="B276" s="31" t="s">
        <v>547</v>
      </c>
      <c r="C276" s="31" t="s">
        <v>350</v>
      </c>
      <c r="D276" s="52" t="s">
        <v>338</v>
      </c>
      <c r="E276" s="31" t="s">
        <v>335</v>
      </c>
      <c r="F276" s="60" t="s">
        <v>373</v>
      </c>
      <c r="G276" s="34">
        <v>1275.3699999999999</v>
      </c>
      <c r="H276" s="67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67">
        <v>0</v>
      </c>
      <c r="O276" s="34">
        <v>0</v>
      </c>
      <c r="P276" s="67">
        <v>0</v>
      </c>
      <c r="Q276" s="67">
        <v>0</v>
      </c>
      <c r="R276" s="67">
        <f t="shared" si="8"/>
        <v>1275.3699999999999</v>
      </c>
      <c r="S276" s="67">
        <v>179.8</v>
      </c>
      <c r="T276" s="35">
        <f t="shared" si="9"/>
        <v>1095.57</v>
      </c>
      <c r="Z276" s="63"/>
      <c r="AA276" s="63"/>
    </row>
    <row r="277" spans="1:27" s="9" customFormat="1" ht="14.1" customHeight="1">
      <c r="A277" s="31">
        <v>5585</v>
      </c>
      <c r="B277" s="31" t="s">
        <v>548</v>
      </c>
      <c r="C277" s="31" t="s">
        <v>351</v>
      </c>
      <c r="D277" s="52" t="s">
        <v>338</v>
      </c>
      <c r="E277" s="31" t="s">
        <v>335</v>
      </c>
      <c r="F277" s="60" t="s">
        <v>373</v>
      </c>
      <c r="G277" s="34">
        <v>1521.14</v>
      </c>
      <c r="H277" s="68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68">
        <v>0</v>
      </c>
      <c r="O277" s="34">
        <v>335.41</v>
      </c>
      <c r="P277" s="68">
        <v>0</v>
      </c>
      <c r="Q277" s="68">
        <v>0</v>
      </c>
      <c r="R277" s="67">
        <f t="shared" si="8"/>
        <v>1856.5500000000002</v>
      </c>
      <c r="S277" s="68">
        <v>216.67</v>
      </c>
      <c r="T277" s="35">
        <f t="shared" si="9"/>
        <v>1639.88</v>
      </c>
      <c r="Z277" s="64"/>
      <c r="AA277" s="64"/>
    </row>
    <row r="278" spans="1:27" s="9" customFormat="1" ht="14.1" customHeight="1">
      <c r="A278" s="31">
        <v>5330</v>
      </c>
      <c r="B278" s="31" t="s">
        <v>182</v>
      </c>
      <c r="C278" s="31" t="s">
        <v>337</v>
      </c>
      <c r="D278" s="52" t="s">
        <v>338</v>
      </c>
      <c r="E278" s="31" t="s">
        <v>335</v>
      </c>
      <c r="F278" s="60" t="s">
        <v>374</v>
      </c>
      <c r="G278" s="34">
        <v>1521.14</v>
      </c>
      <c r="H278" s="68">
        <v>0</v>
      </c>
      <c r="I278" s="34">
        <v>220</v>
      </c>
      <c r="J278" s="34">
        <v>0</v>
      </c>
      <c r="K278" s="34">
        <v>0</v>
      </c>
      <c r="L278" s="34">
        <v>0</v>
      </c>
      <c r="M278" s="34">
        <v>0</v>
      </c>
      <c r="N278" s="68">
        <v>0</v>
      </c>
      <c r="O278" s="34">
        <v>338.34</v>
      </c>
      <c r="P278" s="68">
        <v>0</v>
      </c>
      <c r="Q278" s="68">
        <v>0</v>
      </c>
      <c r="R278" s="67">
        <f t="shared" si="8"/>
        <v>2079.48</v>
      </c>
      <c r="S278" s="68">
        <v>226.2</v>
      </c>
      <c r="T278" s="35">
        <f t="shared" si="9"/>
        <v>1853.28</v>
      </c>
      <c r="Z278" s="64"/>
      <c r="AA278" s="64"/>
    </row>
    <row r="279" spans="1:27" s="9" customFormat="1" ht="14.1" customHeight="1">
      <c r="A279" s="31">
        <v>179</v>
      </c>
      <c r="B279" s="31" t="s">
        <v>183</v>
      </c>
      <c r="C279" s="31" t="s">
        <v>428</v>
      </c>
      <c r="D279" s="52" t="s">
        <v>448</v>
      </c>
      <c r="E279" s="31" t="s">
        <v>335</v>
      </c>
      <c r="F279" s="60" t="s">
        <v>374</v>
      </c>
      <c r="G279" s="34">
        <v>4030.69</v>
      </c>
      <c r="H279" s="68">
        <v>1423.26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68">
        <v>0</v>
      </c>
      <c r="O279" s="34">
        <v>155.66</v>
      </c>
      <c r="P279" s="68">
        <v>0</v>
      </c>
      <c r="Q279" s="68">
        <v>0</v>
      </c>
      <c r="R279" s="67">
        <f t="shared" si="8"/>
        <v>5609.61</v>
      </c>
      <c r="S279" s="68">
        <v>1076.23</v>
      </c>
      <c r="T279" s="35">
        <f t="shared" si="9"/>
        <v>4533.3799999999992</v>
      </c>
      <c r="Z279" s="64"/>
      <c r="AA279" s="64"/>
    </row>
    <row r="280" spans="1:27" s="9" customFormat="1" ht="14.1" customHeight="1">
      <c r="A280" s="31">
        <v>5</v>
      </c>
      <c r="B280" s="31" t="s">
        <v>184</v>
      </c>
      <c r="C280" s="31" t="s">
        <v>418</v>
      </c>
      <c r="D280" s="52" t="s">
        <v>419</v>
      </c>
      <c r="E280" s="31" t="s">
        <v>335</v>
      </c>
      <c r="F280" s="60" t="s">
        <v>373</v>
      </c>
      <c r="G280" s="34">
        <v>3176.13</v>
      </c>
      <c r="H280" s="68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68">
        <v>0</v>
      </c>
      <c r="O280" s="34">
        <v>187.69</v>
      </c>
      <c r="P280" s="68">
        <v>0</v>
      </c>
      <c r="Q280" s="68">
        <v>0</v>
      </c>
      <c r="R280" s="67">
        <f t="shared" si="8"/>
        <v>3363.82</v>
      </c>
      <c r="S280" s="68">
        <v>898.7</v>
      </c>
      <c r="T280" s="35">
        <f t="shared" si="9"/>
        <v>2465.12</v>
      </c>
      <c r="Z280" s="64"/>
      <c r="AA280" s="64"/>
    </row>
    <row r="281" spans="1:27" s="9" customFormat="1" ht="14.1" customHeight="1">
      <c r="A281" s="31">
        <v>5795</v>
      </c>
      <c r="B281" s="31" t="s">
        <v>549</v>
      </c>
      <c r="C281" s="31" t="s">
        <v>550</v>
      </c>
      <c r="D281" s="52" t="s">
        <v>338</v>
      </c>
      <c r="E281" s="31" t="s">
        <v>335</v>
      </c>
      <c r="F281" s="60" t="s">
        <v>373</v>
      </c>
      <c r="G281" s="34">
        <v>4092.94</v>
      </c>
      <c r="H281" s="68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68">
        <v>0</v>
      </c>
      <c r="O281" s="34">
        <v>0</v>
      </c>
      <c r="P281" s="68">
        <v>0</v>
      </c>
      <c r="Q281" s="68">
        <v>0</v>
      </c>
      <c r="R281" s="67">
        <f t="shared" si="8"/>
        <v>4092.94</v>
      </c>
      <c r="S281" s="68">
        <v>596.35</v>
      </c>
      <c r="T281" s="35">
        <f t="shared" si="9"/>
        <v>3496.59</v>
      </c>
      <c r="Z281" s="64"/>
      <c r="AA281" s="64"/>
    </row>
    <row r="282" spans="1:27" s="9" customFormat="1" ht="14.1" customHeight="1">
      <c r="A282" s="31">
        <v>5830</v>
      </c>
      <c r="B282" s="31" t="s">
        <v>551</v>
      </c>
      <c r="C282" s="31" t="s">
        <v>407</v>
      </c>
      <c r="D282" s="52" t="s">
        <v>338</v>
      </c>
      <c r="E282" s="31" t="s">
        <v>335</v>
      </c>
      <c r="F282" s="60" t="s">
        <v>374</v>
      </c>
      <c r="G282" s="34">
        <v>602.82000000000005</v>
      </c>
      <c r="H282" s="68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68">
        <v>0</v>
      </c>
      <c r="O282" s="34">
        <v>0</v>
      </c>
      <c r="P282" s="68">
        <v>0</v>
      </c>
      <c r="Q282" s="68">
        <v>0</v>
      </c>
      <c r="R282" s="67">
        <f t="shared" si="8"/>
        <v>602.82000000000005</v>
      </c>
      <c r="S282" s="68">
        <v>45.21</v>
      </c>
      <c r="T282" s="35">
        <f t="shared" si="9"/>
        <v>557.61</v>
      </c>
      <c r="Z282" s="64"/>
      <c r="AA282" s="64"/>
    </row>
    <row r="283" spans="1:27" s="9" customFormat="1" ht="14.1" customHeight="1">
      <c r="A283" s="31">
        <v>245</v>
      </c>
      <c r="B283" s="31" t="s">
        <v>185</v>
      </c>
      <c r="C283" s="31" t="s">
        <v>428</v>
      </c>
      <c r="D283" s="52" t="s">
        <v>390</v>
      </c>
      <c r="E283" s="31" t="s">
        <v>335</v>
      </c>
      <c r="F283" s="60" t="s">
        <v>373</v>
      </c>
      <c r="G283" s="34">
        <v>5374.24</v>
      </c>
      <c r="H283" s="68">
        <v>2519.3200000000002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68">
        <v>0</v>
      </c>
      <c r="O283" s="34">
        <v>109.18</v>
      </c>
      <c r="P283" s="68">
        <v>0</v>
      </c>
      <c r="Q283" s="68">
        <v>0</v>
      </c>
      <c r="R283" s="67">
        <f t="shared" si="8"/>
        <v>8002.74</v>
      </c>
      <c r="S283" s="68">
        <v>4185.08</v>
      </c>
      <c r="T283" s="35">
        <f t="shared" si="9"/>
        <v>3817.66</v>
      </c>
      <c r="Z283" s="64"/>
      <c r="AA283" s="64"/>
    </row>
    <row r="284" spans="1:27" s="9" customFormat="1" ht="14.1" customHeight="1">
      <c r="A284" s="31">
        <v>804</v>
      </c>
      <c r="B284" s="31" t="s">
        <v>187</v>
      </c>
      <c r="C284" s="31" t="s">
        <v>370</v>
      </c>
      <c r="D284" s="52" t="s">
        <v>390</v>
      </c>
      <c r="E284" s="31" t="s">
        <v>335</v>
      </c>
      <c r="F284" s="60" t="s">
        <v>373</v>
      </c>
      <c r="G284" s="34">
        <v>1713.05</v>
      </c>
      <c r="H284" s="68">
        <v>715.7</v>
      </c>
      <c r="I284" s="34">
        <v>220</v>
      </c>
      <c r="J284" s="34">
        <v>0</v>
      </c>
      <c r="K284" s="34">
        <v>0</v>
      </c>
      <c r="L284" s="34">
        <v>0</v>
      </c>
      <c r="M284" s="34">
        <v>0</v>
      </c>
      <c r="N284" s="68">
        <v>0</v>
      </c>
      <c r="O284" s="34">
        <v>303.64</v>
      </c>
      <c r="P284" s="68">
        <v>0</v>
      </c>
      <c r="Q284" s="68">
        <v>2648.75</v>
      </c>
      <c r="R284" s="67">
        <f t="shared" si="8"/>
        <v>5601.1399999999994</v>
      </c>
      <c r="S284" s="68">
        <v>775.82</v>
      </c>
      <c r="T284" s="35">
        <f t="shared" si="9"/>
        <v>4825.32</v>
      </c>
      <c r="Z284" s="64"/>
      <c r="AA284" s="64"/>
    </row>
    <row r="285" spans="1:27" s="9" customFormat="1" ht="14.1" customHeight="1">
      <c r="A285" s="31">
        <v>5488</v>
      </c>
      <c r="B285" s="31" t="s">
        <v>188</v>
      </c>
      <c r="C285" s="31" t="s">
        <v>384</v>
      </c>
      <c r="D285" s="52">
        <v>0</v>
      </c>
      <c r="E285" s="31" t="s">
        <v>335</v>
      </c>
      <c r="F285" s="60" t="s">
        <v>373</v>
      </c>
      <c r="G285" s="34">
        <v>6000</v>
      </c>
      <c r="H285" s="68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68">
        <v>0</v>
      </c>
      <c r="O285" s="34">
        <v>69.75</v>
      </c>
      <c r="P285" s="68">
        <v>0</v>
      </c>
      <c r="Q285" s="68">
        <v>0</v>
      </c>
      <c r="R285" s="67">
        <f t="shared" si="8"/>
        <v>6069.75</v>
      </c>
      <c r="S285" s="68">
        <v>1313.81</v>
      </c>
      <c r="T285" s="35">
        <f t="shared" si="9"/>
        <v>4755.9400000000005</v>
      </c>
      <c r="Z285" s="64"/>
      <c r="AA285" s="64"/>
    </row>
    <row r="286" spans="1:27" s="9" customFormat="1" ht="14.1" customHeight="1">
      <c r="A286" s="31">
        <v>5033</v>
      </c>
      <c r="B286" s="31" t="s">
        <v>189</v>
      </c>
      <c r="C286" s="31" t="s">
        <v>378</v>
      </c>
      <c r="D286" s="52" t="s">
        <v>419</v>
      </c>
      <c r="E286" s="31" t="s">
        <v>335</v>
      </c>
      <c r="F286" s="60" t="s">
        <v>374</v>
      </c>
      <c r="G286" s="34">
        <v>3763.06</v>
      </c>
      <c r="H286" s="68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3000</v>
      </c>
      <c r="N286" s="68">
        <v>0</v>
      </c>
      <c r="O286" s="34">
        <v>155.66</v>
      </c>
      <c r="P286" s="68">
        <v>0</v>
      </c>
      <c r="Q286" s="68">
        <v>0</v>
      </c>
      <c r="R286" s="67">
        <f t="shared" si="8"/>
        <v>6918.7199999999993</v>
      </c>
      <c r="S286" s="68">
        <v>2604.11</v>
      </c>
      <c r="T286" s="35">
        <f t="shared" si="9"/>
        <v>4314.6099999999988</v>
      </c>
      <c r="Z286" s="64"/>
      <c r="AA286" s="64"/>
    </row>
    <row r="287" spans="1:27" s="10" customFormat="1" ht="14.1" customHeight="1">
      <c r="A287" s="31">
        <v>18</v>
      </c>
      <c r="B287" s="31" t="s">
        <v>190</v>
      </c>
      <c r="C287" s="31" t="s">
        <v>433</v>
      </c>
      <c r="D287" s="52" t="s">
        <v>390</v>
      </c>
      <c r="E287" s="31" t="s">
        <v>335</v>
      </c>
      <c r="F287" s="60" t="s">
        <v>373</v>
      </c>
      <c r="G287" s="34">
        <v>2251.4299999999998</v>
      </c>
      <c r="H287" s="67">
        <v>862.43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67">
        <v>0</v>
      </c>
      <c r="O287" s="34">
        <v>233.48</v>
      </c>
      <c r="P287" s="67">
        <v>0</v>
      </c>
      <c r="Q287" s="67">
        <v>0</v>
      </c>
      <c r="R287" s="67">
        <f t="shared" si="8"/>
        <v>3347.3399999999997</v>
      </c>
      <c r="S287" s="67">
        <v>775.18</v>
      </c>
      <c r="T287" s="35">
        <f t="shared" si="9"/>
        <v>2572.16</v>
      </c>
      <c r="Y287" s="30"/>
      <c r="Z287" s="63"/>
      <c r="AA287" s="63"/>
    </row>
    <row r="288" spans="1:27" s="10" customFormat="1" ht="14.1" customHeight="1">
      <c r="A288" s="31">
        <v>5650</v>
      </c>
      <c r="B288" s="31" t="s">
        <v>552</v>
      </c>
      <c r="C288" s="31" t="s">
        <v>370</v>
      </c>
      <c r="D288" s="52" t="s">
        <v>338</v>
      </c>
      <c r="E288" s="31" t="s">
        <v>335</v>
      </c>
      <c r="F288" s="60" t="s">
        <v>373</v>
      </c>
      <c r="G288" s="34">
        <v>1521.14</v>
      </c>
      <c r="H288" s="67">
        <v>0</v>
      </c>
      <c r="I288" s="34">
        <v>220</v>
      </c>
      <c r="J288" s="34">
        <v>1160.76</v>
      </c>
      <c r="K288" s="34">
        <v>0</v>
      </c>
      <c r="L288" s="34">
        <v>0</v>
      </c>
      <c r="M288" s="34">
        <v>0</v>
      </c>
      <c r="N288" s="67">
        <v>0</v>
      </c>
      <c r="O288" s="34">
        <v>0</v>
      </c>
      <c r="P288" s="67">
        <v>0</v>
      </c>
      <c r="Q288" s="67">
        <v>0</v>
      </c>
      <c r="R288" s="67">
        <f t="shared" si="8"/>
        <v>2901.9</v>
      </c>
      <c r="S288" s="67">
        <v>274.97000000000003</v>
      </c>
      <c r="T288" s="35">
        <f t="shared" si="9"/>
        <v>2626.9300000000003</v>
      </c>
      <c r="Y288" s="30"/>
      <c r="Z288" s="63"/>
      <c r="AA288" s="63"/>
    </row>
    <row r="289" spans="1:27" s="10" customFormat="1" ht="14.1" customHeight="1">
      <c r="A289" s="31">
        <v>4349</v>
      </c>
      <c r="B289" s="31" t="s">
        <v>191</v>
      </c>
      <c r="C289" s="31" t="s">
        <v>524</v>
      </c>
      <c r="D289" s="52" t="s">
        <v>390</v>
      </c>
      <c r="E289" s="31" t="s">
        <v>335</v>
      </c>
      <c r="F289" s="60" t="s">
        <v>373</v>
      </c>
      <c r="G289" s="34">
        <v>5374.24</v>
      </c>
      <c r="H289" s="67">
        <v>50.96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67">
        <v>0</v>
      </c>
      <c r="O289" s="34">
        <v>0</v>
      </c>
      <c r="P289" s="67">
        <v>0</v>
      </c>
      <c r="Q289" s="67">
        <v>0</v>
      </c>
      <c r="R289" s="67">
        <f t="shared" si="8"/>
        <v>5425.2</v>
      </c>
      <c r="S289" s="67">
        <v>2267.15</v>
      </c>
      <c r="T289" s="35">
        <f t="shared" si="9"/>
        <v>3158.0499999999997</v>
      </c>
      <c r="Y289" s="30"/>
      <c r="Z289" s="63"/>
      <c r="AA289" s="63"/>
    </row>
    <row r="290" spans="1:27" s="10" customFormat="1" ht="14.1" customHeight="1">
      <c r="A290" s="31">
        <v>5452</v>
      </c>
      <c r="B290" s="31" t="s">
        <v>192</v>
      </c>
      <c r="C290" s="31" t="s">
        <v>378</v>
      </c>
      <c r="D290" s="52" t="s">
        <v>338</v>
      </c>
      <c r="E290" s="31" t="s">
        <v>335</v>
      </c>
      <c r="F290" s="60" t="s">
        <v>373</v>
      </c>
      <c r="G290" s="34">
        <v>3616.93</v>
      </c>
      <c r="H290" s="67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3000</v>
      </c>
      <c r="N290" s="67">
        <v>0</v>
      </c>
      <c r="O290" s="34">
        <v>217.78</v>
      </c>
      <c r="P290" s="67">
        <v>0</v>
      </c>
      <c r="Q290" s="67">
        <v>0</v>
      </c>
      <c r="R290" s="67">
        <f t="shared" si="8"/>
        <v>6834.71</v>
      </c>
      <c r="S290" s="67">
        <v>1500.47</v>
      </c>
      <c r="T290" s="35">
        <f t="shared" si="9"/>
        <v>5334.24</v>
      </c>
      <c r="Y290" s="30"/>
      <c r="Z290" s="63"/>
      <c r="AA290" s="63"/>
    </row>
    <row r="291" spans="1:27" s="10" customFormat="1" ht="14.1" customHeight="1">
      <c r="A291" s="31">
        <v>5782</v>
      </c>
      <c r="B291" s="31" t="s">
        <v>553</v>
      </c>
      <c r="C291" s="31" t="s">
        <v>399</v>
      </c>
      <c r="D291" s="52">
        <v>0</v>
      </c>
      <c r="E291" s="31" t="s">
        <v>335</v>
      </c>
      <c r="F291" s="60" t="s">
        <v>374</v>
      </c>
      <c r="G291" s="34">
        <v>2400</v>
      </c>
      <c r="H291" s="67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67">
        <v>0</v>
      </c>
      <c r="O291" s="34">
        <v>0</v>
      </c>
      <c r="P291" s="67">
        <v>0</v>
      </c>
      <c r="Q291" s="67">
        <v>0</v>
      </c>
      <c r="R291" s="67">
        <f t="shared" si="8"/>
        <v>2400</v>
      </c>
      <c r="S291" s="67">
        <v>227.19</v>
      </c>
      <c r="T291" s="35">
        <f t="shared" si="9"/>
        <v>2172.81</v>
      </c>
      <c r="Y291" s="30"/>
      <c r="Z291" s="63"/>
      <c r="AA291" s="63"/>
    </row>
    <row r="292" spans="1:27" s="10" customFormat="1" ht="14.1" customHeight="1">
      <c r="A292" s="31">
        <v>5741</v>
      </c>
      <c r="B292" s="31" t="s">
        <v>554</v>
      </c>
      <c r="C292" s="31" t="s">
        <v>368</v>
      </c>
      <c r="D292" s="52" t="s">
        <v>338</v>
      </c>
      <c r="E292" s="31" t="s">
        <v>335</v>
      </c>
      <c r="F292" s="60" t="s">
        <v>374</v>
      </c>
      <c r="G292" s="34">
        <v>1746.17</v>
      </c>
      <c r="H292" s="67">
        <v>0</v>
      </c>
      <c r="I292" s="34">
        <v>539.29999999999995</v>
      </c>
      <c r="J292" s="34">
        <v>0</v>
      </c>
      <c r="K292" s="34">
        <v>0</v>
      </c>
      <c r="L292" s="34">
        <v>0</v>
      </c>
      <c r="M292" s="34">
        <v>0</v>
      </c>
      <c r="N292" s="67">
        <v>0</v>
      </c>
      <c r="O292" s="34">
        <v>0</v>
      </c>
      <c r="P292" s="67">
        <v>0</v>
      </c>
      <c r="Q292" s="67">
        <v>0</v>
      </c>
      <c r="R292" s="67">
        <f t="shared" si="8"/>
        <v>2285.4700000000003</v>
      </c>
      <c r="S292" s="67">
        <v>320.64999999999998</v>
      </c>
      <c r="T292" s="35">
        <f t="shared" si="9"/>
        <v>1964.8200000000002</v>
      </c>
      <c r="Y292" s="30"/>
      <c r="Z292" s="63"/>
      <c r="AA292" s="63"/>
    </row>
    <row r="293" spans="1:27" s="30" customFormat="1" ht="14.1" customHeight="1">
      <c r="A293" s="31">
        <v>5090</v>
      </c>
      <c r="B293" s="31" t="s">
        <v>193</v>
      </c>
      <c r="C293" s="31" t="s">
        <v>370</v>
      </c>
      <c r="D293" s="52" t="s">
        <v>467</v>
      </c>
      <c r="E293" s="31" t="s">
        <v>335</v>
      </c>
      <c r="F293" s="60" t="s">
        <v>373</v>
      </c>
      <c r="G293" s="34">
        <v>1614.24</v>
      </c>
      <c r="H293" s="67">
        <v>0</v>
      </c>
      <c r="I293" s="34">
        <v>220</v>
      </c>
      <c r="J293" s="34">
        <v>0</v>
      </c>
      <c r="K293" s="34">
        <v>0</v>
      </c>
      <c r="L293" s="34">
        <v>0</v>
      </c>
      <c r="M293" s="34">
        <v>0</v>
      </c>
      <c r="N293" s="67">
        <v>0</v>
      </c>
      <c r="O293" s="34">
        <v>714.98</v>
      </c>
      <c r="P293" s="67">
        <v>0</v>
      </c>
      <c r="Q293" s="67">
        <v>0</v>
      </c>
      <c r="R293" s="67">
        <f t="shared" si="8"/>
        <v>2549.2200000000003</v>
      </c>
      <c r="S293" s="67">
        <v>559.39</v>
      </c>
      <c r="T293" s="35">
        <f t="shared" si="9"/>
        <v>1989.8300000000004</v>
      </c>
      <c r="Z293" s="63"/>
      <c r="AA293" s="63"/>
    </row>
    <row r="294" spans="1:27" s="10" customFormat="1" ht="14.1" customHeight="1">
      <c r="A294" s="31">
        <v>5688</v>
      </c>
      <c r="B294" s="31" t="s">
        <v>555</v>
      </c>
      <c r="C294" s="31" t="s">
        <v>385</v>
      </c>
      <c r="D294" s="52">
        <v>0</v>
      </c>
      <c r="E294" s="31" t="s">
        <v>335</v>
      </c>
      <c r="F294" s="60" t="s">
        <v>373</v>
      </c>
      <c r="G294" s="34">
        <v>14560</v>
      </c>
      <c r="H294" s="67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67">
        <v>0</v>
      </c>
      <c r="O294" s="34">
        <v>0</v>
      </c>
      <c r="P294" s="67">
        <v>0</v>
      </c>
      <c r="Q294" s="67">
        <v>0</v>
      </c>
      <c r="R294" s="67">
        <f t="shared" si="8"/>
        <v>14560</v>
      </c>
      <c r="S294" s="67">
        <v>3684.82</v>
      </c>
      <c r="T294" s="35">
        <f t="shared" si="9"/>
        <v>10875.18</v>
      </c>
      <c r="Y294" s="30"/>
      <c r="Z294" s="63"/>
      <c r="AA294" s="63"/>
    </row>
    <row r="295" spans="1:27" s="10" customFormat="1" ht="14.1" customHeight="1">
      <c r="A295" s="31">
        <v>5669</v>
      </c>
      <c r="B295" s="31" t="s">
        <v>556</v>
      </c>
      <c r="C295" s="31" t="s">
        <v>343</v>
      </c>
      <c r="D295" s="52" t="s">
        <v>338</v>
      </c>
      <c r="E295" s="31" t="s">
        <v>335</v>
      </c>
      <c r="F295" s="60" t="s">
        <v>373</v>
      </c>
      <c r="G295" s="34">
        <v>1999.2</v>
      </c>
      <c r="H295" s="67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67">
        <v>0</v>
      </c>
      <c r="O295" s="34">
        <v>114.76</v>
      </c>
      <c r="P295" s="67">
        <v>0</v>
      </c>
      <c r="Q295" s="67">
        <v>0</v>
      </c>
      <c r="R295" s="67">
        <f t="shared" si="8"/>
        <v>2113.96</v>
      </c>
      <c r="S295" s="67">
        <v>288.37</v>
      </c>
      <c r="T295" s="35">
        <f t="shared" si="9"/>
        <v>1825.5900000000001</v>
      </c>
      <c r="Y295" s="30"/>
      <c r="Z295" s="63"/>
      <c r="AA295" s="63"/>
    </row>
    <row r="296" spans="1:27" s="30" customFormat="1" ht="14.1" customHeight="1">
      <c r="A296" s="31">
        <v>5465</v>
      </c>
      <c r="B296" s="31" t="s">
        <v>194</v>
      </c>
      <c r="C296" s="31" t="s">
        <v>344</v>
      </c>
      <c r="D296" s="52" t="s">
        <v>338</v>
      </c>
      <c r="E296" s="31" t="s">
        <v>335</v>
      </c>
      <c r="F296" s="60" t="s">
        <v>374</v>
      </c>
      <c r="G296" s="34">
        <v>3616.93</v>
      </c>
      <c r="H296" s="67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67">
        <v>0</v>
      </c>
      <c r="O296" s="34">
        <v>0</v>
      </c>
      <c r="P296" s="67">
        <v>0</v>
      </c>
      <c r="Q296" s="67">
        <v>0</v>
      </c>
      <c r="R296" s="67">
        <f t="shared" si="8"/>
        <v>3616.93</v>
      </c>
      <c r="S296" s="67">
        <v>496.73</v>
      </c>
      <c r="T296" s="35">
        <f t="shared" si="9"/>
        <v>3120.2</v>
      </c>
      <c r="Z296" s="63"/>
      <c r="AA296" s="63"/>
    </row>
    <row r="297" spans="1:27" s="10" customFormat="1" ht="14.1" customHeight="1">
      <c r="A297" s="31">
        <v>121</v>
      </c>
      <c r="B297" s="31" t="s">
        <v>195</v>
      </c>
      <c r="C297" s="31" t="s">
        <v>483</v>
      </c>
      <c r="D297" s="52" t="s">
        <v>390</v>
      </c>
      <c r="E297" s="31" t="s">
        <v>335</v>
      </c>
      <c r="F297" s="60" t="s">
        <v>374</v>
      </c>
      <c r="G297" s="34">
        <v>5374.24</v>
      </c>
      <c r="H297" s="67">
        <v>1393.61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67">
        <v>0</v>
      </c>
      <c r="O297" s="34">
        <v>0</v>
      </c>
      <c r="P297" s="67">
        <v>0</v>
      </c>
      <c r="Q297" s="67">
        <v>0</v>
      </c>
      <c r="R297" s="67">
        <f t="shared" si="8"/>
        <v>6767.8499999999995</v>
      </c>
      <c r="S297" s="67">
        <v>2885.67</v>
      </c>
      <c r="T297" s="35">
        <f t="shared" si="9"/>
        <v>3882.1799999999994</v>
      </c>
      <c r="Y297" s="30"/>
      <c r="Z297" s="63"/>
      <c r="AA297" s="63"/>
    </row>
    <row r="298" spans="1:27" s="30" customFormat="1" ht="14.1" customHeight="1">
      <c r="A298" s="31">
        <v>5605</v>
      </c>
      <c r="B298" s="31" t="s">
        <v>557</v>
      </c>
      <c r="C298" s="31" t="s">
        <v>351</v>
      </c>
      <c r="D298" s="52" t="s">
        <v>338</v>
      </c>
      <c r="E298" s="31" t="s">
        <v>335</v>
      </c>
      <c r="F298" s="60" t="s">
        <v>373</v>
      </c>
      <c r="G298" s="34">
        <v>1521.14</v>
      </c>
      <c r="H298" s="67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67">
        <v>0</v>
      </c>
      <c r="O298" s="34">
        <v>0</v>
      </c>
      <c r="P298" s="67">
        <v>0</v>
      </c>
      <c r="Q298" s="67">
        <v>0</v>
      </c>
      <c r="R298" s="67">
        <f t="shared" si="8"/>
        <v>1521.14</v>
      </c>
      <c r="S298" s="67">
        <v>216.67</v>
      </c>
      <c r="T298" s="35">
        <f t="shared" si="9"/>
        <v>1304.47</v>
      </c>
      <c r="Z298" s="63"/>
      <c r="AA298" s="63"/>
    </row>
    <row r="299" spans="1:27" s="10" customFormat="1" ht="14.1" customHeight="1">
      <c r="A299" s="31">
        <v>5066</v>
      </c>
      <c r="B299" s="31" t="s">
        <v>196</v>
      </c>
      <c r="C299" s="31" t="s">
        <v>337</v>
      </c>
      <c r="D299" s="52" t="s">
        <v>390</v>
      </c>
      <c r="E299" s="31" t="s">
        <v>335</v>
      </c>
      <c r="F299" s="60" t="s">
        <v>374</v>
      </c>
      <c r="G299" s="34">
        <v>1713.05</v>
      </c>
      <c r="H299" s="67">
        <v>0</v>
      </c>
      <c r="I299" s="34">
        <v>533.25</v>
      </c>
      <c r="J299" s="34">
        <v>731.36</v>
      </c>
      <c r="K299" s="34">
        <v>0</v>
      </c>
      <c r="L299" s="34">
        <v>0</v>
      </c>
      <c r="M299" s="34">
        <v>0</v>
      </c>
      <c r="N299" s="67">
        <v>0</v>
      </c>
      <c r="O299" s="34">
        <v>0</v>
      </c>
      <c r="P299" s="67">
        <v>0</v>
      </c>
      <c r="Q299" s="67">
        <v>0</v>
      </c>
      <c r="R299" s="67">
        <f t="shared" si="8"/>
        <v>2977.6600000000003</v>
      </c>
      <c r="S299" s="67">
        <v>498.85</v>
      </c>
      <c r="T299" s="35">
        <f t="shared" si="9"/>
        <v>2478.8100000000004</v>
      </c>
      <c r="Y299" s="30"/>
      <c r="Z299" s="63"/>
      <c r="AA299" s="63"/>
    </row>
    <row r="300" spans="1:27" s="10" customFormat="1" ht="14.1" customHeight="1">
      <c r="A300" s="31">
        <v>222</v>
      </c>
      <c r="B300" s="31" t="s">
        <v>197</v>
      </c>
      <c r="C300" s="31" t="s">
        <v>427</v>
      </c>
      <c r="D300" s="52" t="s">
        <v>390</v>
      </c>
      <c r="E300" s="31" t="s">
        <v>335</v>
      </c>
      <c r="F300" s="60" t="s">
        <v>373</v>
      </c>
      <c r="G300" s="34">
        <v>2251.4299999999998</v>
      </c>
      <c r="H300" s="67">
        <v>212.21</v>
      </c>
      <c r="I300" s="34">
        <v>675.43</v>
      </c>
      <c r="J300" s="34">
        <v>0</v>
      </c>
      <c r="K300" s="34">
        <v>0</v>
      </c>
      <c r="L300" s="34">
        <v>0</v>
      </c>
      <c r="M300" s="34">
        <v>0</v>
      </c>
      <c r="N300" s="67">
        <v>0</v>
      </c>
      <c r="O300" s="34">
        <v>233.48</v>
      </c>
      <c r="P300" s="67">
        <v>0</v>
      </c>
      <c r="Q300" s="67">
        <v>0</v>
      </c>
      <c r="R300" s="67">
        <f t="shared" si="8"/>
        <v>3372.5499999999997</v>
      </c>
      <c r="S300" s="67">
        <v>955.32</v>
      </c>
      <c r="T300" s="35">
        <f t="shared" si="9"/>
        <v>2417.2299999999996</v>
      </c>
      <c r="Y300" s="30"/>
      <c r="Z300" s="63"/>
      <c r="AA300" s="63"/>
    </row>
    <row r="301" spans="1:27" s="10" customFormat="1" ht="14.1" customHeight="1">
      <c r="A301" s="31">
        <v>5734</v>
      </c>
      <c r="B301" s="31" t="s">
        <v>558</v>
      </c>
      <c r="C301" s="31" t="s">
        <v>382</v>
      </c>
      <c r="D301" s="52" t="s">
        <v>338</v>
      </c>
      <c r="E301" s="31" t="s">
        <v>335</v>
      </c>
      <c r="F301" s="60" t="s">
        <v>374</v>
      </c>
      <c r="G301" s="34">
        <v>4092.94</v>
      </c>
      <c r="H301" s="67">
        <v>0</v>
      </c>
      <c r="I301" s="34">
        <v>220</v>
      </c>
      <c r="J301" s="34">
        <v>0</v>
      </c>
      <c r="K301" s="34">
        <v>0</v>
      </c>
      <c r="L301" s="34">
        <v>0</v>
      </c>
      <c r="M301" s="34">
        <v>0</v>
      </c>
      <c r="N301" s="67">
        <v>0</v>
      </c>
      <c r="O301" s="34">
        <v>0</v>
      </c>
      <c r="P301" s="67">
        <v>0</v>
      </c>
      <c r="Q301" s="67">
        <v>0</v>
      </c>
      <c r="R301" s="67">
        <f t="shared" si="8"/>
        <v>4312.9400000000005</v>
      </c>
      <c r="S301" s="67">
        <v>655.53</v>
      </c>
      <c r="T301" s="35">
        <f t="shared" si="9"/>
        <v>3657.4100000000008</v>
      </c>
      <c r="Y301" s="30"/>
      <c r="Z301" s="63"/>
      <c r="AA301" s="63"/>
    </row>
    <row r="302" spans="1:27" s="10" customFormat="1" ht="14.1" customHeight="1">
      <c r="A302" s="31">
        <v>4638</v>
      </c>
      <c r="B302" s="31" t="s">
        <v>198</v>
      </c>
      <c r="C302" s="31" t="s">
        <v>428</v>
      </c>
      <c r="D302" s="52" t="s">
        <v>446</v>
      </c>
      <c r="E302" s="31" t="s">
        <v>335</v>
      </c>
      <c r="F302" s="60" t="s">
        <v>373</v>
      </c>
      <c r="G302" s="34">
        <v>5268.88</v>
      </c>
      <c r="H302" s="67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67">
        <v>0</v>
      </c>
      <c r="O302" s="34">
        <v>0</v>
      </c>
      <c r="P302" s="67">
        <v>0</v>
      </c>
      <c r="Q302" s="67">
        <v>0</v>
      </c>
      <c r="R302" s="67">
        <f t="shared" si="8"/>
        <v>5268.88</v>
      </c>
      <c r="S302" s="67">
        <v>1011.55</v>
      </c>
      <c r="T302" s="35">
        <f t="shared" si="9"/>
        <v>4257.33</v>
      </c>
      <c r="Y302" s="30"/>
      <c r="Z302" s="63"/>
      <c r="AA302" s="63"/>
    </row>
    <row r="303" spans="1:27" s="10" customFormat="1" ht="14.1" customHeight="1">
      <c r="A303" s="31">
        <v>667</v>
      </c>
      <c r="B303" s="31" t="s">
        <v>199</v>
      </c>
      <c r="C303" s="31" t="s">
        <v>483</v>
      </c>
      <c r="D303" s="52" t="s">
        <v>390</v>
      </c>
      <c r="E303" s="31" t="s">
        <v>335</v>
      </c>
      <c r="F303" s="60" t="s">
        <v>374</v>
      </c>
      <c r="G303" s="34">
        <v>5374.24</v>
      </c>
      <c r="H303" s="67">
        <v>583.12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67">
        <v>0</v>
      </c>
      <c r="O303" s="34">
        <v>125.12</v>
      </c>
      <c r="P303" s="67">
        <v>0</v>
      </c>
      <c r="Q303" s="67">
        <v>0</v>
      </c>
      <c r="R303" s="67">
        <f t="shared" si="8"/>
        <v>6082.48</v>
      </c>
      <c r="S303" s="67">
        <v>1496.87</v>
      </c>
      <c r="T303" s="35">
        <f t="shared" si="9"/>
        <v>4585.6099999999997</v>
      </c>
      <c r="Y303" s="30"/>
      <c r="Z303" s="63"/>
      <c r="AA303" s="63"/>
    </row>
    <row r="304" spans="1:27" s="30" customFormat="1" ht="14.1" customHeight="1">
      <c r="A304" s="31">
        <v>4496</v>
      </c>
      <c r="B304" s="31" t="s">
        <v>200</v>
      </c>
      <c r="C304" s="31" t="s">
        <v>350</v>
      </c>
      <c r="D304" s="52" t="s">
        <v>390</v>
      </c>
      <c r="E304" s="31" t="s">
        <v>335</v>
      </c>
      <c r="F304" s="60" t="s">
        <v>373</v>
      </c>
      <c r="G304" s="34">
        <v>1436.27</v>
      </c>
      <c r="H304" s="67">
        <v>205.32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67">
        <v>0</v>
      </c>
      <c r="O304" s="34">
        <v>311.31</v>
      </c>
      <c r="P304" s="67">
        <v>0</v>
      </c>
      <c r="Q304" s="67">
        <v>0</v>
      </c>
      <c r="R304" s="67">
        <f t="shared" si="8"/>
        <v>1952.8999999999999</v>
      </c>
      <c r="S304" s="67">
        <v>276.42</v>
      </c>
      <c r="T304" s="35">
        <f t="shared" si="9"/>
        <v>1676.4799999999998</v>
      </c>
      <c r="Z304" s="63"/>
      <c r="AA304" s="63"/>
    </row>
    <row r="305" spans="1:27" s="10" customFormat="1" ht="14.1" customHeight="1">
      <c r="A305" s="31">
        <v>210</v>
      </c>
      <c r="B305" s="31" t="s">
        <v>559</v>
      </c>
      <c r="C305" s="31" t="s">
        <v>455</v>
      </c>
      <c r="D305" s="52" t="s">
        <v>390</v>
      </c>
      <c r="E305" s="31" t="s">
        <v>335</v>
      </c>
      <c r="F305" s="60" t="s">
        <v>373</v>
      </c>
      <c r="G305" s="34">
        <v>0</v>
      </c>
      <c r="H305" s="67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67">
        <v>0</v>
      </c>
      <c r="O305" s="34">
        <v>233.48</v>
      </c>
      <c r="P305" s="67">
        <v>0</v>
      </c>
      <c r="Q305" s="67">
        <v>0</v>
      </c>
      <c r="R305" s="67">
        <f t="shared" si="8"/>
        <v>233.48</v>
      </c>
      <c r="S305" s="67">
        <v>0</v>
      </c>
      <c r="T305" s="35">
        <f t="shared" si="9"/>
        <v>233.48</v>
      </c>
      <c r="Y305" s="30"/>
      <c r="Z305" s="63"/>
      <c r="AA305" s="63"/>
    </row>
    <row r="306" spans="1:27" s="10" customFormat="1" ht="14.1" customHeight="1">
      <c r="A306" s="31">
        <v>304</v>
      </c>
      <c r="B306" s="31" t="s">
        <v>201</v>
      </c>
      <c r="C306" s="31" t="s">
        <v>383</v>
      </c>
      <c r="D306" s="52" t="s">
        <v>390</v>
      </c>
      <c r="E306" s="31" t="s">
        <v>335</v>
      </c>
      <c r="F306" s="60" t="s">
        <v>374</v>
      </c>
      <c r="G306" s="34">
        <v>2625.15</v>
      </c>
      <c r="H306" s="67">
        <v>932.11</v>
      </c>
      <c r="I306" s="34">
        <v>870.46999999999991</v>
      </c>
      <c r="J306" s="34">
        <v>0</v>
      </c>
      <c r="K306" s="34">
        <v>0</v>
      </c>
      <c r="L306" s="34">
        <v>0</v>
      </c>
      <c r="M306" s="34">
        <v>0</v>
      </c>
      <c r="N306" s="67">
        <v>0</v>
      </c>
      <c r="O306" s="34">
        <v>0</v>
      </c>
      <c r="P306" s="67">
        <v>0</v>
      </c>
      <c r="Q306" s="67">
        <v>0</v>
      </c>
      <c r="R306" s="67">
        <f t="shared" si="8"/>
        <v>4427.7300000000005</v>
      </c>
      <c r="S306" s="67">
        <v>887.77</v>
      </c>
      <c r="T306" s="35">
        <f t="shared" si="9"/>
        <v>3539.9600000000005</v>
      </c>
      <c r="Y306" s="30"/>
      <c r="Z306" s="63"/>
      <c r="AA306" s="63"/>
    </row>
    <row r="307" spans="1:27" s="10" customFormat="1" ht="14.1" customHeight="1">
      <c r="A307" s="31">
        <v>5001</v>
      </c>
      <c r="B307" s="31" t="s">
        <v>202</v>
      </c>
      <c r="C307" s="31" t="s">
        <v>348</v>
      </c>
      <c r="D307" s="52" t="s">
        <v>446</v>
      </c>
      <c r="E307" s="31" t="s">
        <v>335</v>
      </c>
      <c r="F307" s="60" t="s">
        <v>374</v>
      </c>
      <c r="G307" s="34">
        <v>3993.39</v>
      </c>
      <c r="H307" s="67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67">
        <v>0</v>
      </c>
      <c r="O307" s="34">
        <v>187.69</v>
      </c>
      <c r="P307" s="67">
        <v>0</v>
      </c>
      <c r="Q307" s="67">
        <v>0</v>
      </c>
      <c r="R307" s="67">
        <f t="shared" si="8"/>
        <v>4181.08</v>
      </c>
      <c r="S307" s="67">
        <v>1740.92</v>
      </c>
      <c r="T307" s="35">
        <f t="shared" si="9"/>
        <v>2440.16</v>
      </c>
      <c r="Y307" s="30"/>
      <c r="Z307" s="63"/>
      <c r="AA307" s="63"/>
    </row>
    <row r="308" spans="1:27" s="10" customFormat="1" ht="14.1" customHeight="1">
      <c r="A308" s="31">
        <v>4318</v>
      </c>
      <c r="B308" s="31" t="s">
        <v>203</v>
      </c>
      <c r="C308" s="31" t="s">
        <v>418</v>
      </c>
      <c r="D308" s="52" t="s">
        <v>419</v>
      </c>
      <c r="E308" s="31" t="s">
        <v>335</v>
      </c>
      <c r="F308" s="60" t="s">
        <v>373</v>
      </c>
      <c r="G308" s="34">
        <v>3176.13</v>
      </c>
      <c r="H308" s="67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67">
        <v>0</v>
      </c>
      <c r="O308" s="34">
        <v>608.86</v>
      </c>
      <c r="P308" s="67">
        <v>0</v>
      </c>
      <c r="Q308" s="67">
        <v>0</v>
      </c>
      <c r="R308" s="67">
        <f t="shared" si="8"/>
        <v>3784.9900000000002</v>
      </c>
      <c r="S308" s="67">
        <v>434.36</v>
      </c>
      <c r="T308" s="35">
        <f t="shared" si="9"/>
        <v>3350.63</v>
      </c>
      <c r="Y308" s="30"/>
      <c r="Z308" s="63"/>
      <c r="AA308" s="63"/>
    </row>
    <row r="309" spans="1:27" s="10" customFormat="1" ht="14.1" customHeight="1">
      <c r="A309" s="31">
        <v>5810</v>
      </c>
      <c r="B309" s="31" t="s">
        <v>560</v>
      </c>
      <c r="C309" s="31" t="s">
        <v>351</v>
      </c>
      <c r="D309" s="52" t="s">
        <v>338</v>
      </c>
      <c r="E309" s="31" t="s">
        <v>335</v>
      </c>
      <c r="F309" s="60" t="s">
        <v>374</v>
      </c>
      <c r="G309" s="34">
        <v>253.52</v>
      </c>
      <c r="H309" s="67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67">
        <v>0</v>
      </c>
      <c r="O309" s="34">
        <v>0</v>
      </c>
      <c r="P309" s="67">
        <v>0</v>
      </c>
      <c r="Q309" s="67">
        <v>0</v>
      </c>
      <c r="R309" s="67">
        <f t="shared" si="8"/>
        <v>253.52</v>
      </c>
      <c r="S309" s="67">
        <v>19.010000000000002</v>
      </c>
      <c r="T309" s="35">
        <f t="shared" si="9"/>
        <v>234.51000000000002</v>
      </c>
      <c r="Y309" s="30"/>
      <c r="Z309" s="63"/>
      <c r="AA309" s="63"/>
    </row>
    <row r="310" spans="1:27" s="10" customFormat="1" ht="14.1" customHeight="1">
      <c r="A310" s="31">
        <v>214</v>
      </c>
      <c r="B310" s="31" t="s">
        <v>204</v>
      </c>
      <c r="C310" s="31" t="s">
        <v>428</v>
      </c>
      <c r="D310" s="52" t="s">
        <v>390</v>
      </c>
      <c r="E310" s="31" t="s">
        <v>335</v>
      </c>
      <c r="F310" s="60" t="s">
        <v>373</v>
      </c>
      <c r="G310" s="34">
        <v>5374.24</v>
      </c>
      <c r="H310" s="67">
        <v>824.63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67">
        <v>0</v>
      </c>
      <c r="O310" s="34">
        <v>311.17</v>
      </c>
      <c r="P310" s="67">
        <v>0</v>
      </c>
      <c r="Q310" s="67">
        <v>0</v>
      </c>
      <c r="R310" s="67">
        <f t="shared" si="8"/>
        <v>6510.04</v>
      </c>
      <c r="S310" s="67">
        <v>1424.92</v>
      </c>
      <c r="T310" s="35">
        <f t="shared" si="9"/>
        <v>5085.12</v>
      </c>
      <c r="Y310" s="30"/>
      <c r="Z310" s="63"/>
      <c r="AA310" s="63"/>
    </row>
    <row r="311" spans="1:27" s="10" customFormat="1" ht="14.1" customHeight="1">
      <c r="A311" s="31">
        <v>5477</v>
      </c>
      <c r="B311" s="31" t="s">
        <v>205</v>
      </c>
      <c r="C311" s="31" t="s">
        <v>361</v>
      </c>
      <c r="D311" s="52">
        <v>5</v>
      </c>
      <c r="E311" s="31" t="s">
        <v>335</v>
      </c>
      <c r="F311" s="60" t="s">
        <v>373</v>
      </c>
      <c r="G311" s="34">
        <v>14560</v>
      </c>
      <c r="H311" s="67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67">
        <v>0</v>
      </c>
      <c r="O311" s="34">
        <v>0</v>
      </c>
      <c r="P311" s="67">
        <v>0</v>
      </c>
      <c r="Q311" s="67">
        <v>0</v>
      </c>
      <c r="R311" s="67">
        <f t="shared" si="8"/>
        <v>14560</v>
      </c>
      <c r="S311" s="67">
        <v>3684.82</v>
      </c>
      <c r="T311" s="35">
        <f t="shared" si="9"/>
        <v>10875.18</v>
      </c>
      <c r="Y311" s="30"/>
      <c r="Z311" s="63"/>
      <c r="AA311" s="63"/>
    </row>
    <row r="312" spans="1:27" s="30" customFormat="1" ht="14.1" customHeight="1">
      <c r="A312" s="31">
        <v>4469</v>
      </c>
      <c r="B312" s="31" t="s">
        <v>206</v>
      </c>
      <c r="C312" s="31" t="s">
        <v>418</v>
      </c>
      <c r="D312" s="52" t="s">
        <v>390</v>
      </c>
      <c r="E312" s="31" t="s">
        <v>335</v>
      </c>
      <c r="F312" s="60" t="s">
        <v>373</v>
      </c>
      <c r="G312" s="34">
        <v>3437.95</v>
      </c>
      <c r="H312" s="67">
        <v>1775.11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67">
        <v>0</v>
      </c>
      <c r="O312" s="34">
        <v>0</v>
      </c>
      <c r="P312" s="67">
        <v>0</v>
      </c>
      <c r="Q312" s="67">
        <v>0</v>
      </c>
      <c r="R312" s="67">
        <f t="shared" si="8"/>
        <v>5213.0599999999995</v>
      </c>
      <c r="S312" s="67">
        <v>992.16</v>
      </c>
      <c r="T312" s="35">
        <f t="shared" si="9"/>
        <v>4220.8999999999996</v>
      </c>
      <c r="Z312" s="63"/>
      <c r="AA312" s="63"/>
    </row>
    <row r="313" spans="1:27" s="10" customFormat="1" ht="14.1" customHeight="1">
      <c r="A313" s="31">
        <v>4640</v>
      </c>
      <c r="B313" s="31" t="s">
        <v>207</v>
      </c>
      <c r="C313" s="31" t="s">
        <v>480</v>
      </c>
      <c r="D313" s="52" t="s">
        <v>390</v>
      </c>
      <c r="E313" s="31" t="s">
        <v>335</v>
      </c>
      <c r="F313" s="60" t="s">
        <v>373</v>
      </c>
      <c r="G313" s="34">
        <v>4073.26</v>
      </c>
      <c r="H313" s="67">
        <v>893.48</v>
      </c>
      <c r="I313" s="34">
        <v>0</v>
      </c>
      <c r="J313" s="34">
        <v>0</v>
      </c>
      <c r="K313" s="34">
        <v>0</v>
      </c>
      <c r="L313" s="34">
        <v>0</v>
      </c>
      <c r="M313" s="34">
        <v>1060.1300000000001</v>
      </c>
      <c r="N313" s="67">
        <v>0</v>
      </c>
      <c r="O313" s="34">
        <v>311.32</v>
      </c>
      <c r="P313" s="67">
        <v>0</v>
      </c>
      <c r="Q313" s="67">
        <v>0</v>
      </c>
      <c r="R313" s="67">
        <f t="shared" si="8"/>
        <v>6338.19</v>
      </c>
      <c r="S313" s="67">
        <v>1291.93</v>
      </c>
      <c r="T313" s="35">
        <f t="shared" si="9"/>
        <v>5046.2599999999993</v>
      </c>
      <c r="Y313" s="30"/>
      <c r="Z313" s="63"/>
      <c r="AA313" s="63"/>
    </row>
    <row r="314" spans="1:27" s="10" customFormat="1" ht="14.1" customHeight="1">
      <c r="A314" s="31">
        <v>309</v>
      </c>
      <c r="B314" s="31" t="s">
        <v>208</v>
      </c>
      <c r="C314" s="31" t="s">
        <v>447</v>
      </c>
      <c r="D314" s="52" t="s">
        <v>446</v>
      </c>
      <c r="E314" s="31" t="s">
        <v>335</v>
      </c>
      <c r="F314" s="60" t="s">
        <v>374</v>
      </c>
      <c r="G314" s="34">
        <v>2573.67</v>
      </c>
      <c r="H314" s="67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67">
        <v>0</v>
      </c>
      <c r="O314" s="34">
        <v>303.64</v>
      </c>
      <c r="P314" s="67">
        <v>0</v>
      </c>
      <c r="Q314" s="67">
        <v>0</v>
      </c>
      <c r="R314" s="67">
        <f t="shared" si="8"/>
        <v>2877.31</v>
      </c>
      <c r="S314" s="67">
        <v>276.01</v>
      </c>
      <c r="T314" s="35">
        <f t="shared" si="9"/>
        <v>2601.3000000000002</v>
      </c>
      <c r="Y314" s="30"/>
      <c r="Z314" s="63"/>
      <c r="AA314" s="63"/>
    </row>
    <row r="315" spans="1:27" s="10" customFormat="1" ht="14.1" customHeight="1">
      <c r="A315" s="31">
        <v>4631</v>
      </c>
      <c r="B315" s="31" t="s">
        <v>209</v>
      </c>
      <c r="C315" s="31" t="s">
        <v>447</v>
      </c>
      <c r="D315" s="52" t="s">
        <v>448</v>
      </c>
      <c r="E315" s="31" t="s">
        <v>335</v>
      </c>
      <c r="F315" s="60" t="s">
        <v>374</v>
      </c>
      <c r="G315" s="34">
        <v>1968.86</v>
      </c>
      <c r="H315" s="67">
        <v>523.99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67">
        <v>0</v>
      </c>
      <c r="O315" s="34">
        <v>303.64</v>
      </c>
      <c r="P315" s="67">
        <v>0</v>
      </c>
      <c r="Q315" s="67">
        <v>0</v>
      </c>
      <c r="R315" s="67">
        <f t="shared" si="8"/>
        <v>2796.49</v>
      </c>
      <c r="S315" s="67">
        <v>244.45</v>
      </c>
      <c r="T315" s="35">
        <f t="shared" si="9"/>
        <v>2552.04</v>
      </c>
      <c r="Y315" s="30"/>
      <c r="Z315" s="63"/>
      <c r="AA315" s="63"/>
    </row>
    <row r="316" spans="1:27" s="10" customFormat="1" ht="14.1" customHeight="1">
      <c r="A316" s="31">
        <v>5566</v>
      </c>
      <c r="B316" s="31" t="s">
        <v>561</v>
      </c>
      <c r="C316" s="31" t="s">
        <v>341</v>
      </c>
      <c r="D316" s="52" t="s">
        <v>338</v>
      </c>
      <c r="E316" s="31" t="s">
        <v>335</v>
      </c>
      <c r="F316" s="60" t="s">
        <v>373</v>
      </c>
      <c r="G316" s="34">
        <v>1100</v>
      </c>
      <c r="H316" s="67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67">
        <v>0</v>
      </c>
      <c r="O316" s="34">
        <v>311.31</v>
      </c>
      <c r="P316" s="67">
        <v>0</v>
      </c>
      <c r="Q316" s="67">
        <v>0</v>
      </c>
      <c r="R316" s="67">
        <f t="shared" si="8"/>
        <v>1411.31</v>
      </c>
      <c r="S316" s="67">
        <v>221.33</v>
      </c>
      <c r="T316" s="35">
        <f t="shared" si="9"/>
        <v>1189.98</v>
      </c>
      <c r="Y316" s="30"/>
      <c r="Z316" s="63"/>
      <c r="AA316" s="63"/>
    </row>
    <row r="317" spans="1:27" s="10" customFormat="1" ht="14.1" customHeight="1">
      <c r="A317" s="31">
        <v>5831</v>
      </c>
      <c r="B317" s="31" t="s">
        <v>562</v>
      </c>
      <c r="C317" s="31" t="s">
        <v>407</v>
      </c>
      <c r="D317" s="52" t="s">
        <v>338</v>
      </c>
      <c r="E317" s="31" t="s">
        <v>335</v>
      </c>
      <c r="F317" s="60" t="s">
        <v>374</v>
      </c>
      <c r="G317" s="34">
        <v>602.82000000000005</v>
      </c>
      <c r="H317" s="67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67">
        <v>0</v>
      </c>
      <c r="O317" s="34">
        <v>0</v>
      </c>
      <c r="P317" s="67">
        <v>0</v>
      </c>
      <c r="Q317" s="67">
        <v>0</v>
      </c>
      <c r="R317" s="67">
        <f t="shared" si="8"/>
        <v>602.82000000000005</v>
      </c>
      <c r="S317" s="67">
        <v>45.21</v>
      </c>
      <c r="T317" s="35">
        <f t="shared" si="9"/>
        <v>557.61</v>
      </c>
      <c r="Y317" s="30"/>
      <c r="Z317" s="63"/>
      <c r="AA317" s="63"/>
    </row>
    <row r="318" spans="1:27" s="10" customFormat="1" ht="14.1" customHeight="1">
      <c r="A318" s="31">
        <v>4865</v>
      </c>
      <c r="B318" s="31" t="s">
        <v>210</v>
      </c>
      <c r="C318" s="31" t="s">
        <v>435</v>
      </c>
      <c r="D318" s="52" t="s">
        <v>390</v>
      </c>
      <c r="E318" s="31" t="s">
        <v>335</v>
      </c>
      <c r="F318" s="60" t="s">
        <v>373</v>
      </c>
      <c r="G318" s="34">
        <v>1436.27</v>
      </c>
      <c r="H318" s="67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67">
        <v>0</v>
      </c>
      <c r="O318" s="34">
        <v>250.25</v>
      </c>
      <c r="P318" s="67">
        <v>0</v>
      </c>
      <c r="Q318" s="67">
        <v>0</v>
      </c>
      <c r="R318" s="67">
        <f t="shared" si="8"/>
        <v>1686.52</v>
      </c>
      <c r="S318" s="67">
        <v>534.78</v>
      </c>
      <c r="T318" s="35">
        <f t="shared" si="9"/>
        <v>1151.74</v>
      </c>
      <c r="Y318" s="30"/>
      <c r="Z318" s="63"/>
      <c r="AA318" s="63"/>
    </row>
    <row r="319" spans="1:27" s="10" customFormat="1" ht="14.1" customHeight="1">
      <c r="A319" s="31">
        <v>5681</v>
      </c>
      <c r="B319" s="31" t="s">
        <v>563</v>
      </c>
      <c r="C319" s="31" t="s">
        <v>348</v>
      </c>
      <c r="D319" s="52" t="s">
        <v>338</v>
      </c>
      <c r="E319" s="31" t="s">
        <v>335</v>
      </c>
      <c r="F319" s="60" t="s">
        <v>373</v>
      </c>
      <c r="G319" s="34">
        <v>3616.93</v>
      </c>
      <c r="H319" s="67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67">
        <v>0</v>
      </c>
      <c r="O319" s="34">
        <v>0</v>
      </c>
      <c r="P319" s="67">
        <v>0</v>
      </c>
      <c r="Q319" s="67">
        <v>0</v>
      </c>
      <c r="R319" s="67">
        <f t="shared" si="8"/>
        <v>3616.93</v>
      </c>
      <c r="S319" s="67">
        <v>463.3</v>
      </c>
      <c r="T319" s="35">
        <f t="shared" si="9"/>
        <v>3153.6299999999997</v>
      </c>
      <c r="Y319" s="30"/>
      <c r="Z319" s="63"/>
      <c r="AA319" s="63"/>
    </row>
    <row r="320" spans="1:27" s="10" customFormat="1" ht="14.1" customHeight="1">
      <c r="A320" s="31">
        <v>5071</v>
      </c>
      <c r="B320" s="31" t="s">
        <v>211</v>
      </c>
      <c r="C320" s="31" t="s">
        <v>348</v>
      </c>
      <c r="D320" s="52" t="s">
        <v>419</v>
      </c>
      <c r="E320" s="31" t="s">
        <v>335</v>
      </c>
      <c r="F320" s="60" t="s">
        <v>374</v>
      </c>
      <c r="G320" s="34">
        <v>3763.06</v>
      </c>
      <c r="H320" s="67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67">
        <v>0</v>
      </c>
      <c r="O320" s="34">
        <v>0</v>
      </c>
      <c r="P320" s="67">
        <v>0</v>
      </c>
      <c r="Q320" s="67">
        <v>0</v>
      </c>
      <c r="R320" s="67">
        <f t="shared" si="8"/>
        <v>3763.06</v>
      </c>
      <c r="S320" s="67">
        <v>754.85</v>
      </c>
      <c r="T320" s="35">
        <f t="shared" si="9"/>
        <v>3008.21</v>
      </c>
      <c r="Y320" s="30"/>
      <c r="Z320" s="63"/>
      <c r="AA320" s="63"/>
    </row>
    <row r="321" spans="1:27" s="10" customFormat="1" ht="14.1" customHeight="1">
      <c r="A321" s="31">
        <v>5433</v>
      </c>
      <c r="B321" s="31" t="s">
        <v>212</v>
      </c>
      <c r="C321" s="31" t="s">
        <v>337</v>
      </c>
      <c r="D321" s="52" t="s">
        <v>338</v>
      </c>
      <c r="E321" s="31" t="s">
        <v>335</v>
      </c>
      <c r="F321" s="60" t="s">
        <v>374</v>
      </c>
      <c r="G321" s="34">
        <v>1521.14</v>
      </c>
      <c r="H321" s="67">
        <v>0</v>
      </c>
      <c r="I321" s="34">
        <v>220</v>
      </c>
      <c r="J321" s="34">
        <v>0</v>
      </c>
      <c r="K321" s="34">
        <v>0</v>
      </c>
      <c r="L321" s="34">
        <v>0</v>
      </c>
      <c r="M321" s="34">
        <v>0</v>
      </c>
      <c r="N321" s="67">
        <v>0</v>
      </c>
      <c r="O321" s="34">
        <v>311.31</v>
      </c>
      <c r="P321" s="67">
        <v>0</v>
      </c>
      <c r="Q321" s="67">
        <v>0</v>
      </c>
      <c r="R321" s="67">
        <f t="shared" si="8"/>
        <v>2052.4500000000003</v>
      </c>
      <c r="S321" s="67">
        <v>145.19999999999999</v>
      </c>
      <c r="T321" s="35">
        <f t="shared" si="9"/>
        <v>1907.2500000000002</v>
      </c>
      <c r="Y321" s="30"/>
      <c r="Z321" s="63"/>
      <c r="AA321" s="63"/>
    </row>
    <row r="322" spans="1:27" s="10" customFormat="1" ht="14.1" customHeight="1">
      <c r="A322" s="31">
        <v>313</v>
      </c>
      <c r="B322" s="31" t="s">
        <v>213</v>
      </c>
      <c r="C322" s="31" t="s">
        <v>447</v>
      </c>
      <c r="D322" s="52" t="s">
        <v>390</v>
      </c>
      <c r="E322" s="31" t="s">
        <v>335</v>
      </c>
      <c r="F322" s="60" t="s">
        <v>374</v>
      </c>
      <c r="G322" s="34">
        <v>2625.15</v>
      </c>
      <c r="H322" s="67">
        <v>1906.26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67">
        <v>0</v>
      </c>
      <c r="O322" s="34">
        <v>233.48</v>
      </c>
      <c r="P322" s="67">
        <v>0</v>
      </c>
      <c r="Q322" s="67">
        <v>4531.41</v>
      </c>
      <c r="R322" s="67">
        <f t="shared" si="8"/>
        <v>9296.2999999999993</v>
      </c>
      <c r="S322" s="67">
        <v>2902.32</v>
      </c>
      <c r="T322" s="35">
        <f t="shared" si="9"/>
        <v>6393.98</v>
      </c>
      <c r="Y322" s="30"/>
      <c r="Z322" s="63"/>
      <c r="AA322" s="63"/>
    </row>
    <row r="323" spans="1:27" s="10" customFormat="1" ht="14.1" customHeight="1">
      <c r="A323" s="31">
        <v>5767</v>
      </c>
      <c r="B323" s="31" t="s">
        <v>400</v>
      </c>
      <c r="C323" s="31" t="s">
        <v>399</v>
      </c>
      <c r="D323" s="52">
        <v>0</v>
      </c>
      <c r="E323" s="31" t="s">
        <v>335</v>
      </c>
      <c r="F323" s="60" t="s">
        <v>374</v>
      </c>
      <c r="G323" s="34">
        <v>2400</v>
      </c>
      <c r="H323" s="67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67">
        <v>0</v>
      </c>
      <c r="O323" s="34">
        <v>0</v>
      </c>
      <c r="P323" s="67">
        <v>0</v>
      </c>
      <c r="Q323" s="67">
        <v>0</v>
      </c>
      <c r="R323" s="67">
        <f t="shared" si="8"/>
        <v>2400</v>
      </c>
      <c r="S323" s="67">
        <v>227.19</v>
      </c>
      <c r="T323" s="35">
        <f t="shared" si="9"/>
        <v>2172.81</v>
      </c>
      <c r="Y323" s="30"/>
      <c r="Z323" s="63"/>
      <c r="AA323" s="63"/>
    </row>
    <row r="324" spans="1:27" s="10" customFormat="1" ht="14.1" customHeight="1">
      <c r="A324" s="31">
        <v>5821</v>
      </c>
      <c r="B324" s="31" t="s">
        <v>564</v>
      </c>
      <c r="C324" s="31" t="s">
        <v>407</v>
      </c>
      <c r="D324" s="52" t="s">
        <v>338</v>
      </c>
      <c r="E324" s="31" t="s">
        <v>335</v>
      </c>
      <c r="F324" s="60" t="s">
        <v>374</v>
      </c>
      <c r="G324" s="34">
        <v>602.82000000000005</v>
      </c>
      <c r="H324" s="67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67">
        <v>0</v>
      </c>
      <c r="O324" s="34">
        <v>0</v>
      </c>
      <c r="P324" s="67">
        <v>0</v>
      </c>
      <c r="Q324" s="67">
        <v>0</v>
      </c>
      <c r="R324" s="67">
        <f t="shared" si="8"/>
        <v>602.82000000000005</v>
      </c>
      <c r="S324" s="67">
        <v>45.21</v>
      </c>
      <c r="T324" s="35">
        <f t="shared" si="9"/>
        <v>557.61</v>
      </c>
      <c r="Y324" s="30"/>
      <c r="Z324" s="63"/>
      <c r="AA324" s="63"/>
    </row>
    <row r="325" spans="1:27" s="10" customFormat="1" ht="14.1" customHeight="1">
      <c r="A325" s="31">
        <v>303</v>
      </c>
      <c r="B325" s="31" t="s">
        <v>214</v>
      </c>
      <c r="C325" s="31" t="s">
        <v>383</v>
      </c>
      <c r="D325" s="52" t="s">
        <v>419</v>
      </c>
      <c r="E325" s="31" t="s">
        <v>335</v>
      </c>
      <c r="F325" s="60" t="s">
        <v>374</v>
      </c>
      <c r="G325" s="34">
        <v>2425.23</v>
      </c>
      <c r="H325" s="67">
        <v>0</v>
      </c>
      <c r="I325" s="34">
        <v>279.12</v>
      </c>
      <c r="J325" s="34">
        <v>0</v>
      </c>
      <c r="K325" s="34">
        <v>0</v>
      </c>
      <c r="L325" s="34">
        <v>0</v>
      </c>
      <c r="M325" s="34">
        <v>0</v>
      </c>
      <c r="N325" s="67">
        <v>0</v>
      </c>
      <c r="O325" s="34">
        <v>0</v>
      </c>
      <c r="P325" s="67">
        <v>0</v>
      </c>
      <c r="Q325" s="67">
        <v>0</v>
      </c>
      <c r="R325" s="67">
        <f t="shared" si="8"/>
        <v>2704.35</v>
      </c>
      <c r="S325" s="67">
        <v>772.33</v>
      </c>
      <c r="T325" s="35">
        <f t="shared" si="9"/>
        <v>1932.02</v>
      </c>
      <c r="Y325" s="30"/>
      <c r="Z325" s="63"/>
      <c r="AA325" s="63"/>
    </row>
    <row r="326" spans="1:27" s="10" customFormat="1" ht="14.1" customHeight="1">
      <c r="A326" s="31">
        <v>287</v>
      </c>
      <c r="B326" s="31" t="s">
        <v>215</v>
      </c>
      <c r="C326" s="31" t="s">
        <v>383</v>
      </c>
      <c r="D326" s="52" t="s">
        <v>390</v>
      </c>
      <c r="E326" s="31" t="s">
        <v>335</v>
      </c>
      <c r="F326" s="60" t="s">
        <v>374</v>
      </c>
      <c r="G326" s="34">
        <v>2625.15</v>
      </c>
      <c r="H326" s="67">
        <v>932.11</v>
      </c>
      <c r="I326" s="34">
        <v>220</v>
      </c>
      <c r="J326" s="34">
        <v>0</v>
      </c>
      <c r="K326" s="34">
        <v>0</v>
      </c>
      <c r="L326" s="34">
        <v>0</v>
      </c>
      <c r="M326" s="34">
        <v>0</v>
      </c>
      <c r="N326" s="67">
        <v>0</v>
      </c>
      <c r="O326" s="34">
        <v>0</v>
      </c>
      <c r="P326" s="67">
        <v>0</v>
      </c>
      <c r="Q326" s="67">
        <v>0</v>
      </c>
      <c r="R326" s="67">
        <f t="shared" si="8"/>
        <v>3777.26</v>
      </c>
      <c r="S326" s="67">
        <v>764.59</v>
      </c>
      <c r="T326" s="35">
        <f t="shared" si="9"/>
        <v>3012.67</v>
      </c>
      <c r="Y326" s="30"/>
      <c r="Z326" s="63"/>
      <c r="AA326" s="63"/>
    </row>
    <row r="327" spans="1:27" s="10" customFormat="1" ht="14.1" customHeight="1">
      <c r="A327" s="31">
        <v>5768</v>
      </c>
      <c r="B327" s="31" t="s">
        <v>402</v>
      </c>
      <c r="C327" s="31" t="s">
        <v>399</v>
      </c>
      <c r="D327" s="52">
        <v>0</v>
      </c>
      <c r="E327" s="31" t="s">
        <v>335</v>
      </c>
      <c r="F327" s="60" t="s">
        <v>374</v>
      </c>
      <c r="G327" s="34">
        <v>2400</v>
      </c>
      <c r="H327" s="67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67">
        <v>0</v>
      </c>
      <c r="O327" s="34">
        <v>0</v>
      </c>
      <c r="P327" s="67">
        <v>0</v>
      </c>
      <c r="Q327" s="67">
        <v>0</v>
      </c>
      <c r="R327" s="67">
        <f t="shared" si="8"/>
        <v>2400</v>
      </c>
      <c r="S327" s="67">
        <v>227.19</v>
      </c>
      <c r="T327" s="35">
        <f t="shared" si="9"/>
        <v>2172.81</v>
      </c>
      <c r="Y327" s="30"/>
      <c r="Z327" s="63"/>
      <c r="AA327" s="63"/>
    </row>
    <row r="328" spans="1:27" s="10" customFormat="1" ht="14.1" customHeight="1">
      <c r="A328" s="31">
        <v>523</v>
      </c>
      <c r="B328" s="31" t="s">
        <v>216</v>
      </c>
      <c r="C328" s="31" t="s">
        <v>383</v>
      </c>
      <c r="D328" s="52" t="s">
        <v>390</v>
      </c>
      <c r="E328" s="31" t="s">
        <v>335</v>
      </c>
      <c r="F328" s="60" t="s">
        <v>374</v>
      </c>
      <c r="G328" s="34">
        <v>2625.15</v>
      </c>
      <c r="H328" s="67">
        <v>0</v>
      </c>
      <c r="I328" s="34">
        <v>700.02</v>
      </c>
      <c r="J328" s="34">
        <v>0</v>
      </c>
      <c r="K328" s="34">
        <v>0</v>
      </c>
      <c r="L328" s="34">
        <v>0</v>
      </c>
      <c r="M328" s="34">
        <v>0</v>
      </c>
      <c r="N328" s="67">
        <v>0</v>
      </c>
      <c r="O328" s="34">
        <v>0</v>
      </c>
      <c r="P328" s="67">
        <v>0</v>
      </c>
      <c r="Q328" s="67">
        <v>0</v>
      </c>
      <c r="R328" s="67">
        <f t="shared" si="8"/>
        <v>3325.17</v>
      </c>
      <c r="S328" s="67">
        <v>733.03</v>
      </c>
      <c r="T328" s="35">
        <f t="shared" si="9"/>
        <v>2592.1400000000003</v>
      </c>
      <c r="Y328" s="30"/>
      <c r="Z328" s="63"/>
      <c r="AA328" s="63"/>
    </row>
    <row r="329" spans="1:27" s="10" customFormat="1" ht="14.1" customHeight="1">
      <c r="A329" s="31">
        <v>5150</v>
      </c>
      <c r="B329" s="31" t="s">
        <v>217</v>
      </c>
      <c r="C329" s="31" t="s">
        <v>337</v>
      </c>
      <c r="D329" s="52" t="s">
        <v>414</v>
      </c>
      <c r="E329" s="31" t="s">
        <v>335</v>
      </c>
      <c r="F329" s="60" t="s">
        <v>374</v>
      </c>
      <c r="G329" s="34">
        <v>1551.56</v>
      </c>
      <c r="H329" s="67">
        <v>0</v>
      </c>
      <c r="I329" s="34">
        <v>220</v>
      </c>
      <c r="J329" s="34">
        <v>0</v>
      </c>
      <c r="K329" s="34">
        <v>0</v>
      </c>
      <c r="L329" s="34">
        <v>0</v>
      </c>
      <c r="M329" s="34">
        <v>0</v>
      </c>
      <c r="N329" s="67">
        <v>0</v>
      </c>
      <c r="O329" s="34">
        <v>654.22</v>
      </c>
      <c r="P329" s="67">
        <v>0</v>
      </c>
      <c r="Q329" s="67">
        <v>0</v>
      </c>
      <c r="R329" s="67">
        <f t="shared" si="8"/>
        <v>2425.7799999999997</v>
      </c>
      <c r="S329" s="67">
        <v>201.94</v>
      </c>
      <c r="T329" s="35">
        <f t="shared" si="9"/>
        <v>2223.8399999999997</v>
      </c>
      <c r="Y329" s="30"/>
      <c r="Z329" s="63"/>
      <c r="AA329" s="63"/>
    </row>
    <row r="330" spans="1:27" s="30" customFormat="1" ht="14.1" customHeight="1">
      <c r="A330" s="31">
        <v>5328</v>
      </c>
      <c r="B330" s="31" t="s">
        <v>218</v>
      </c>
      <c r="C330" s="31" t="s">
        <v>337</v>
      </c>
      <c r="D330" s="52" t="s">
        <v>338</v>
      </c>
      <c r="E330" s="31" t="s">
        <v>335</v>
      </c>
      <c r="F330" s="60" t="s">
        <v>374</v>
      </c>
      <c r="G330" s="34">
        <v>1521.14</v>
      </c>
      <c r="H330" s="67">
        <v>0</v>
      </c>
      <c r="I330" s="34">
        <v>220</v>
      </c>
      <c r="J330" s="34">
        <v>0</v>
      </c>
      <c r="K330" s="34">
        <v>0</v>
      </c>
      <c r="L330" s="34">
        <v>0</v>
      </c>
      <c r="M330" s="34">
        <v>0</v>
      </c>
      <c r="N330" s="67">
        <v>0</v>
      </c>
      <c r="O330" s="34">
        <v>167.9</v>
      </c>
      <c r="P330" s="67">
        <v>0</v>
      </c>
      <c r="Q330" s="67">
        <v>0</v>
      </c>
      <c r="R330" s="67">
        <f t="shared" si="8"/>
        <v>1909.0400000000002</v>
      </c>
      <c r="S330" s="67">
        <v>248.2</v>
      </c>
      <c r="T330" s="35">
        <f t="shared" si="9"/>
        <v>1660.8400000000001</v>
      </c>
      <c r="Z330" s="63"/>
      <c r="AA330" s="63"/>
    </row>
    <row r="331" spans="1:27" s="10" customFormat="1" ht="14.1" customHeight="1">
      <c r="A331" s="31">
        <v>5648</v>
      </c>
      <c r="B331" s="31" t="s">
        <v>565</v>
      </c>
      <c r="C331" s="31" t="s">
        <v>368</v>
      </c>
      <c r="D331" s="52" t="s">
        <v>338</v>
      </c>
      <c r="E331" s="31" t="s">
        <v>335</v>
      </c>
      <c r="F331" s="60" t="s">
        <v>374</v>
      </c>
      <c r="G331" s="34">
        <v>1746.17</v>
      </c>
      <c r="H331" s="67">
        <v>0</v>
      </c>
      <c r="I331" s="34">
        <v>220</v>
      </c>
      <c r="J331" s="34">
        <v>0</v>
      </c>
      <c r="K331" s="34">
        <v>0</v>
      </c>
      <c r="L331" s="34">
        <v>0</v>
      </c>
      <c r="M331" s="34">
        <v>0</v>
      </c>
      <c r="N331" s="67">
        <v>0</v>
      </c>
      <c r="O331" s="34">
        <v>0</v>
      </c>
      <c r="P331" s="67">
        <v>0</v>
      </c>
      <c r="Q331" s="67">
        <v>0</v>
      </c>
      <c r="R331" s="67">
        <f t="shared" si="8"/>
        <v>1966.17</v>
      </c>
      <c r="S331" s="67">
        <v>165.45</v>
      </c>
      <c r="T331" s="35">
        <f t="shared" si="9"/>
        <v>1800.72</v>
      </c>
      <c r="Y331" s="30"/>
      <c r="Z331" s="63"/>
      <c r="AA331" s="63"/>
    </row>
    <row r="332" spans="1:27" s="10" customFormat="1" ht="14.1" customHeight="1">
      <c r="A332" s="31">
        <v>317</v>
      </c>
      <c r="B332" s="31" t="s">
        <v>219</v>
      </c>
      <c r="C332" s="31" t="s">
        <v>418</v>
      </c>
      <c r="D332" s="52" t="s">
        <v>419</v>
      </c>
      <c r="E332" s="31" t="s">
        <v>335</v>
      </c>
      <c r="F332" s="60" t="s">
        <v>374</v>
      </c>
      <c r="G332" s="34">
        <v>3176.13</v>
      </c>
      <c r="H332" s="67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1000</v>
      </c>
      <c r="N332" s="67">
        <v>0</v>
      </c>
      <c r="O332" s="34">
        <v>0</v>
      </c>
      <c r="P332" s="67">
        <v>0</v>
      </c>
      <c r="Q332" s="67">
        <v>0</v>
      </c>
      <c r="R332" s="67">
        <f t="shared" si="8"/>
        <v>4176.13</v>
      </c>
      <c r="S332" s="67">
        <v>931.68</v>
      </c>
      <c r="T332" s="35">
        <f t="shared" si="9"/>
        <v>3244.4500000000003</v>
      </c>
      <c r="Y332" s="30"/>
      <c r="Z332" s="63"/>
      <c r="AA332" s="63"/>
    </row>
    <row r="333" spans="1:27" s="10" customFormat="1" ht="14.1" customHeight="1">
      <c r="A333" s="31">
        <v>5484</v>
      </c>
      <c r="B333" s="31" t="s">
        <v>220</v>
      </c>
      <c r="C333" s="31" t="s">
        <v>361</v>
      </c>
      <c r="D333" s="52">
        <v>3</v>
      </c>
      <c r="E333" s="31" t="s">
        <v>335</v>
      </c>
      <c r="F333" s="60" t="s">
        <v>373</v>
      </c>
      <c r="G333" s="34">
        <v>8320</v>
      </c>
      <c r="H333" s="67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67">
        <v>0</v>
      </c>
      <c r="O333" s="34">
        <v>0</v>
      </c>
      <c r="P333" s="67">
        <v>0</v>
      </c>
      <c r="Q333" s="67">
        <v>0</v>
      </c>
      <c r="R333" s="67">
        <f t="shared" si="8"/>
        <v>8320</v>
      </c>
      <c r="S333" s="67">
        <v>1968.82</v>
      </c>
      <c r="T333" s="35">
        <f t="shared" si="9"/>
        <v>6351.18</v>
      </c>
      <c r="Y333" s="30"/>
      <c r="Z333" s="63"/>
      <c r="AA333" s="63"/>
    </row>
    <row r="334" spans="1:27" s="10" customFormat="1" ht="14.1" customHeight="1">
      <c r="A334" s="31">
        <v>5597</v>
      </c>
      <c r="B334" s="31" t="s">
        <v>358</v>
      </c>
      <c r="C334" s="31" t="s">
        <v>340</v>
      </c>
      <c r="D334" s="52">
        <v>0</v>
      </c>
      <c r="E334" s="31" t="s">
        <v>335</v>
      </c>
      <c r="F334" s="60" t="s">
        <v>373</v>
      </c>
      <c r="G334" s="34">
        <v>8000</v>
      </c>
      <c r="H334" s="67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67">
        <v>0</v>
      </c>
      <c r="O334" s="34">
        <v>0</v>
      </c>
      <c r="P334" s="67">
        <v>0</v>
      </c>
      <c r="Q334" s="67">
        <v>0</v>
      </c>
      <c r="R334" s="67">
        <f t="shared" ref="R334:R397" si="10">SUM(G334:Q334)</f>
        <v>8000</v>
      </c>
      <c r="S334" s="67">
        <v>1880.82</v>
      </c>
      <c r="T334" s="35">
        <f t="shared" ref="T334:T397" si="11">SUM(R334-S334)</f>
        <v>6119.18</v>
      </c>
      <c r="Y334" s="30"/>
      <c r="Z334" s="63"/>
      <c r="AA334" s="63"/>
    </row>
    <row r="335" spans="1:27" s="10" customFormat="1" ht="14.1" customHeight="1">
      <c r="A335" s="31">
        <v>5730</v>
      </c>
      <c r="B335" s="31" t="s">
        <v>566</v>
      </c>
      <c r="C335" s="31" t="s">
        <v>421</v>
      </c>
      <c r="D335" s="52" t="s">
        <v>338</v>
      </c>
      <c r="E335" s="31" t="s">
        <v>335</v>
      </c>
      <c r="F335" s="60" t="s">
        <v>373</v>
      </c>
      <c r="G335" s="34">
        <v>4092.94</v>
      </c>
      <c r="H335" s="67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67">
        <v>0</v>
      </c>
      <c r="O335" s="34">
        <v>0</v>
      </c>
      <c r="P335" s="67">
        <v>0</v>
      </c>
      <c r="Q335" s="67">
        <v>0</v>
      </c>
      <c r="R335" s="67">
        <f t="shared" si="10"/>
        <v>4092.94</v>
      </c>
      <c r="S335" s="67">
        <v>624.79</v>
      </c>
      <c r="T335" s="35">
        <f t="shared" si="11"/>
        <v>3468.15</v>
      </c>
      <c r="Y335" s="30"/>
      <c r="Z335" s="63"/>
      <c r="AA335" s="63"/>
    </row>
    <row r="336" spans="1:27" s="30" customFormat="1" ht="14.1" customHeight="1">
      <c r="A336" s="31">
        <v>5725</v>
      </c>
      <c r="B336" s="31" t="s">
        <v>567</v>
      </c>
      <c r="C336" s="31" t="s">
        <v>348</v>
      </c>
      <c r="D336" s="52" t="s">
        <v>338</v>
      </c>
      <c r="E336" s="31" t="s">
        <v>335</v>
      </c>
      <c r="F336" s="60" t="s">
        <v>374</v>
      </c>
      <c r="G336" s="34">
        <v>3616.93</v>
      </c>
      <c r="H336" s="67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67">
        <v>0</v>
      </c>
      <c r="O336" s="34">
        <v>0</v>
      </c>
      <c r="P336" s="67">
        <v>0</v>
      </c>
      <c r="Q336" s="67">
        <v>0</v>
      </c>
      <c r="R336" s="67">
        <f t="shared" si="10"/>
        <v>3616.93</v>
      </c>
      <c r="S336" s="67">
        <v>491.73</v>
      </c>
      <c r="T336" s="35">
        <f t="shared" si="11"/>
        <v>3125.2</v>
      </c>
      <c r="Z336" s="63"/>
      <c r="AA336" s="63"/>
    </row>
    <row r="337" spans="1:27" s="10" customFormat="1" ht="14.1" customHeight="1">
      <c r="A337" s="31">
        <v>289</v>
      </c>
      <c r="B337" s="31" t="s">
        <v>221</v>
      </c>
      <c r="C337" s="31" t="s">
        <v>568</v>
      </c>
      <c r="D337" s="52" t="s">
        <v>390</v>
      </c>
      <c r="E337" s="31" t="s">
        <v>335</v>
      </c>
      <c r="F337" s="60" t="s">
        <v>374</v>
      </c>
      <c r="G337" s="34">
        <v>2625.15</v>
      </c>
      <c r="H337" s="67">
        <v>127.21</v>
      </c>
      <c r="I337" s="34">
        <v>723.29</v>
      </c>
      <c r="J337" s="34">
        <v>0</v>
      </c>
      <c r="K337" s="34">
        <v>0</v>
      </c>
      <c r="L337" s="34">
        <v>0</v>
      </c>
      <c r="M337" s="34">
        <v>0</v>
      </c>
      <c r="N337" s="67">
        <v>0</v>
      </c>
      <c r="O337" s="34">
        <v>0</v>
      </c>
      <c r="P337" s="67">
        <v>0</v>
      </c>
      <c r="Q337" s="67">
        <v>0</v>
      </c>
      <c r="R337" s="67">
        <f t="shared" si="10"/>
        <v>3475.65</v>
      </c>
      <c r="S337" s="67">
        <v>430.3</v>
      </c>
      <c r="T337" s="35">
        <f t="shared" si="11"/>
        <v>3045.35</v>
      </c>
      <c r="Y337" s="30"/>
      <c r="Z337" s="63"/>
      <c r="AA337" s="63"/>
    </row>
    <row r="338" spans="1:27" s="10" customFormat="1" ht="14.1" customHeight="1">
      <c r="A338" s="31">
        <v>5158</v>
      </c>
      <c r="B338" s="31" t="s">
        <v>222</v>
      </c>
      <c r="C338" s="31" t="s">
        <v>343</v>
      </c>
      <c r="D338" s="52" t="s">
        <v>414</v>
      </c>
      <c r="E338" s="31" t="s">
        <v>335</v>
      </c>
      <c r="F338" s="60" t="s">
        <v>374</v>
      </c>
      <c r="G338" s="34">
        <v>2039.2</v>
      </c>
      <c r="H338" s="67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67">
        <v>0</v>
      </c>
      <c r="O338" s="34">
        <v>0</v>
      </c>
      <c r="P338" s="67">
        <v>0</v>
      </c>
      <c r="Q338" s="67">
        <v>0</v>
      </c>
      <c r="R338" s="67">
        <f t="shared" si="10"/>
        <v>2039.2</v>
      </c>
      <c r="S338" s="67">
        <v>172.02</v>
      </c>
      <c r="T338" s="35">
        <f t="shared" si="11"/>
        <v>1867.18</v>
      </c>
      <c r="Y338" s="30"/>
      <c r="Z338" s="63"/>
      <c r="AA338" s="63"/>
    </row>
    <row r="339" spans="1:27" s="10" customFormat="1" ht="14.1" customHeight="1">
      <c r="A339" s="31">
        <v>5579</v>
      </c>
      <c r="B339" s="31" t="s">
        <v>569</v>
      </c>
      <c r="C339" s="31" t="s">
        <v>337</v>
      </c>
      <c r="D339" s="52" t="s">
        <v>338</v>
      </c>
      <c r="E339" s="31" t="s">
        <v>335</v>
      </c>
      <c r="F339" s="60" t="s">
        <v>374</v>
      </c>
      <c r="G339" s="34">
        <v>0</v>
      </c>
      <c r="H339" s="67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67">
        <v>0</v>
      </c>
      <c r="O339" s="34">
        <v>250.25</v>
      </c>
      <c r="P339" s="67">
        <v>0</v>
      </c>
      <c r="Q339" s="67">
        <v>0</v>
      </c>
      <c r="R339" s="67">
        <f t="shared" si="10"/>
        <v>250.25</v>
      </c>
      <c r="S339" s="67">
        <v>0</v>
      </c>
      <c r="T339" s="35">
        <f t="shared" si="11"/>
        <v>250.25</v>
      </c>
      <c r="Y339" s="30"/>
      <c r="Z339" s="63"/>
      <c r="AA339" s="63"/>
    </row>
    <row r="340" spans="1:27" s="10" customFormat="1" ht="14.1" customHeight="1">
      <c r="A340" s="31">
        <v>5696</v>
      </c>
      <c r="B340" s="31" t="s">
        <v>570</v>
      </c>
      <c r="C340" s="31" t="s">
        <v>461</v>
      </c>
      <c r="D340" s="52">
        <v>0</v>
      </c>
      <c r="E340" s="31" t="s">
        <v>335</v>
      </c>
      <c r="F340" s="60" t="s">
        <v>374</v>
      </c>
      <c r="G340" s="34">
        <v>5000</v>
      </c>
      <c r="H340" s="67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67">
        <v>0</v>
      </c>
      <c r="O340" s="34">
        <v>0</v>
      </c>
      <c r="P340" s="67">
        <v>0</v>
      </c>
      <c r="Q340" s="67">
        <v>5000</v>
      </c>
      <c r="R340" s="67">
        <f t="shared" si="10"/>
        <v>10000</v>
      </c>
      <c r="S340" s="67">
        <v>1832.2</v>
      </c>
      <c r="T340" s="35">
        <f t="shared" si="11"/>
        <v>8167.8</v>
      </c>
      <c r="Y340" s="30"/>
      <c r="Z340" s="63"/>
      <c r="AA340" s="63"/>
    </row>
    <row r="341" spans="1:27" s="10" customFormat="1" ht="14.1" customHeight="1">
      <c r="A341" s="31">
        <v>4441</v>
      </c>
      <c r="B341" s="31" t="s">
        <v>223</v>
      </c>
      <c r="C341" s="31" t="s">
        <v>571</v>
      </c>
      <c r="D341" s="52" t="s">
        <v>390</v>
      </c>
      <c r="E341" s="31" t="s">
        <v>335</v>
      </c>
      <c r="F341" s="60" t="s">
        <v>373</v>
      </c>
      <c r="G341" s="34">
        <v>2251.4299999999998</v>
      </c>
      <c r="H341" s="67">
        <v>1380.98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67">
        <v>0</v>
      </c>
      <c r="O341" s="34">
        <v>303.64</v>
      </c>
      <c r="P341" s="67">
        <v>0</v>
      </c>
      <c r="Q341" s="67">
        <v>0</v>
      </c>
      <c r="R341" s="67">
        <f t="shared" si="10"/>
        <v>3936.0499999999997</v>
      </c>
      <c r="S341" s="67">
        <v>1209.2</v>
      </c>
      <c r="T341" s="35">
        <f t="shared" si="11"/>
        <v>2726.8499999999995</v>
      </c>
      <c r="Y341" s="30"/>
      <c r="Z341" s="63"/>
      <c r="AA341" s="63"/>
    </row>
    <row r="342" spans="1:27" s="9" customFormat="1" ht="14.1" customHeight="1">
      <c r="A342" s="31">
        <v>5582</v>
      </c>
      <c r="B342" s="31" t="s">
        <v>572</v>
      </c>
      <c r="C342" s="31" t="s">
        <v>343</v>
      </c>
      <c r="D342" s="52" t="s">
        <v>338</v>
      </c>
      <c r="E342" s="31" t="s">
        <v>335</v>
      </c>
      <c r="F342" s="60" t="s">
        <v>373</v>
      </c>
      <c r="G342" s="34">
        <v>1999.2</v>
      </c>
      <c r="H342" s="68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68">
        <v>0</v>
      </c>
      <c r="O342" s="34">
        <v>0</v>
      </c>
      <c r="P342" s="68">
        <v>0</v>
      </c>
      <c r="Q342" s="68">
        <v>0</v>
      </c>
      <c r="R342" s="67">
        <f t="shared" si="10"/>
        <v>1999.2</v>
      </c>
      <c r="S342" s="68">
        <v>168.42</v>
      </c>
      <c r="T342" s="35">
        <f t="shared" si="11"/>
        <v>1830.78</v>
      </c>
      <c r="Z342" s="64"/>
      <c r="AA342" s="64"/>
    </row>
    <row r="343" spans="1:27" s="10" customFormat="1" ht="14.1" customHeight="1">
      <c r="A343" s="31">
        <v>5447</v>
      </c>
      <c r="B343" s="31" t="s">
        <v>224</v>
      </c>
      <c r="C343" s="31" t="s">
        <v>337</v>
      </c>
      <c r="D343" s="52" t="s">
        <v>338</v>
      </c>
      <c r="E343" s="31" t="s">
        <v>335</v>
      </c>
      <c r="F343" s="60" t="s">
        <v>374</v>
      </c>
      <c r="G343" s="34">
        <v>1521.14</v>
      </c>
      <c r="H343" s="67">
        <v>0</v>
      </c>
      <c r="I343" s="34">
        <v>220</v>
      </c>
      <c r="J343" s="34">
        <v>0</v>
      </c>
      <c r="K343" s="34">
        <v>0</v>
      </c>
      <c r="L343" s="34">
        <v>0</v>
      </c>
      <c r="M343" s="34">
        <v>0</v>
      </c>
      <c r="N343" s="67">
        <v>0</v>
      </c>
      <c r="O343" s="34">
        <v>0</v>
      </c>
      <c r="P343" s="67">
        <v>0</v>
      </c>
      <c r="Q343" s="67">
        <v>0</v>
      </c>
      <c r="R343" s="67">
        <f t="shared" si="10"/>
        <v>1741.14</v>
      </c>
      <c r="S343" s="67">
        <v>236.47</v>
      </c>
      <c r="T343" s="35">
        <f t="shared" si="11"/>
        <v>1504.67</v>
      </c>
      <c r="Y343" s="30"/>
      <c r="Z343" s="63"/>
      <c r="AA343" s="63"/>
    </row>
    <row r="344" spans="1:27" s="30" customFormat="1" ht="14.1" customHeight="1">
      <c r="A344" s="31">
        <v>5059</v>
      </c>
      <c r="B344" s="31" t="s">
        <v>225</v>
      </c>
      <c r="C344" s="31" t="s">
        <v>348</v>
      </c>
      <c r="D344" s="52" t="s">
        <v>419</v>
      </c>
      <c r="E344" s="31" t="s">
        <v>335</v>
      </c>
      <c r="F344" s="60" t="s">
        <v>374</v>
      </c>
      <c r="G344" s="34">
        <v>3763.06</v>
      </c>
      <c r="H344" s="67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67">
        <v>0</v>
      </c>
      <c r="O344" s="34">
        <v>233.48</v>
      </c>
      <c r="P344" s="67">
        <v>0</v>
      </c>
      <c r="Q344" s="67">
        <v>0</v>
      </c>
      <c r="R344" s="67">
        <f t="shared" si="10"/>
        <v>3996.54</v>
      </c>
      <c r="S344" s="67">
        <v>1534.27</v>
      </c>
      <c r="T344" s="35">
        <f t="shared" si="11"/>
        <v>2462.27</v>
      </c>
      <c r="Z344" s="63"/>
      <c r="AA344" s="63"/>
    </row>
    <row r="345" spans="1:27" s="10" customFormat="1" ht="14.1" customHeight="1">
      <c r="A345" s="31">
        <v>5687</v>
      </c>
      <c r="B345" s="31" t="s">
        <v>573</v>
      </c>
      <c r="C345" s="31" t="s">
        <v>337</v>
      </c>
      <c r="D345" s="52" t="s">
        <v>338</v>
      </c>
      <c r="E345" s="31" t="s">
        <v>335</v>
      </c>
      <c r="F345" s="60" t="s">
        <v>374</v>
      </c>
      <c r="G345" s="34">
        <v>1521.14</v>
      </c>
      <c r="H345" s="67">
        <v>0</v>
      </c>
      <c r="I345" s="34">
        <v>220</v>
      </c>
      <c r="J345" s="34">
        <v>0</v>
      </c>
      <c r="K345" s="34">
        <v>0</v>
      </c>
      <c r="L345" s="34">
        <v>0</v>
      </c>
      <c r="M345" s="34">
        <v>0</v>
      </c>
      <c r="N345" s="67">
        <v>0</v>
      </c>
      <c r="O345" s="34">
        <v>0</v>
      </c>
      <c r="P345" s="67">
        <v>0</v>
      </c>
      <c r="Q345" s="67">
        <v>0</v>
      </c>
      <c r="R345" s="67">
        <f t="shared" si="10"/>
        <v>1741.14</v>
      </c>
      <c r="S345" s="67">
        <v>236.47</v>
      </c>
      <c r="T345" s="35">
        <f t="shared" si="11"/>
        <v>1504.67</v>
      </c>
      <c r="Y345" s="30"/>
      <c r="Z345" s="63"/>
      <c r="AA345" s="63"/>
    </row>
    <row r="346" spans="1:27" s="30" customFormat="1" ht="14.1" customHeight="1">
      <c r="A346" s="31">
        <v>5100</v>
      </c>
      <c r="B346" s="31" t="s">
        <v>226</v>
      </c>
      <c r="C346" s="31" t="s">
        <v>341</v>
      </c>
      <c r="D346" s="52" t="s">
        <v>442</v>
      </c>
      <c r="E346" s="31" t="s">
        <v>335</v>
      </c>
      <c r="F346" s="60" t="s">
        <v>373</v>
      </c>
      <c r="G346" s="34">
        <v>1149.27</v>
      </c>
      <c r="H346" s="67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67">
        <v>0</v>
      </c>
      <c r="O346" s="34">
        <v>0</v>
      </c>
      <c r="P346" s="67">
        <v>0</v>
      </c>
      <c r="Q346" s="67">
        <v>0</v>
      </c>
      <c r="R346" s="67">
        <f t="shared" si="10"/>
        <v>1149.27</v>
      </c>
      <c r="S346" s="67">
        <v>207.48</v>
      </c>
      <c r="T346" s="35">
        <f t="shared" si="11"/>
        <v>941.79</v>
      </c>
      <c r="Z346" s="63"/>
      <c r="AA346" s="63"/>
    </row>
    <row r="347" spans="1:27" s="10" customFormat="1" ht="14.1" customHeight="1">
      <c r="A347" s="31">
        <v>5495</v>
      </c>
      <c r="B347" s="31" t="s">
        <v>227</v>
      </c>
      <c r="C347" s="31" t="s">
        <v>351</v>
      </c>
      <c r="D347" s="52" t="s">
        <v>338</v>
      </c>
      <c r="E347" s="31" t="s">
        <v>335</v>
      </c>
      <c r="F347" s="60" t="s">
        <v>374</v>
      </c>
      <c r="G347" s="34">
        <v>1521.14</v>
      </c>
      <c r="H347" s="67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67">
        <v>0</v>
      </c>
      <c r="O347" s="34">
        <v>250.25</v>
      </c>
      <c r="P347" s="67">
        <v>0</v>
      </c>
      <c r="Q347" s="67">
        <v>0</v>
      </c>
      <c r="R347" s="67">
        <f t="shared" si="10"/>
        <v>1771.39</v>
      </c>
      <c r="S347" s="67">
        <v>243.67</v>
      </c>
      <c r="T347" s="35">
        <f t="shared" si="11"/>
        <v>1527.72</v>
      </c>
      <c r="Y347" s="30"/>
      <c r="Z347" s="63"/>
      <c r="AA347" s="63"/>
    </row>
    <row r="348" spans="1:27" s="10" customFormat="1" ht="14.1" customHeight="1">
      <c r="A348" s="31">
        <v>5678</v>
      </c>
      <c r="B348" s="31" t="s">
        <v>574</v>
      </c>
      <c r="C348" s="31" t="s">
        <v>380</v>
      </c>
      <c r="D348" s="52" t="s">
        <v>338</v>
      </c>
      <c r="E348" s="31" t="s">
        <v>335</v>
      </c>
      <c r="F348" s="60" t="s">
        <v>373</v>
      </c>
      <c r="G348" s="34">
        <v>4092.94</v>
      </c>
      <c r="H348" s="67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67">
        <v>0</v>
      </c>
      <c r="O348" s="34">
        <v>0</v>
      </c>
      <c r="P348" s="67">
        <v>0</v>
      </c>
      <c r="Q348" s="67">
        <v>0</v>
      </c>
      <c r="R348" s="67">
        <f t="shared" si="10"/>
        <v>4092.94</v>
      </c>
      <c r="S348" s="67">
        <v>596.35</v>
      </c>
      <c r="T348" s="35">
        <f t="shared" si="11"/>
        <v>3496.59</v>
      </c>
      <c r="Y348" s="30"/>
      <c r="Z348" s="63"/>
      <c r="AA348" s="63"/>
    </row>
    <row r="349" spans="1:27" s="10" customFormat="1" ht="14.1" customHeight="1">
      <c r="A349" s="31">
        <v>10</v>
      </c>
      <c r="B349" s="31" t="s">
        <v>228</v>
      </c>
      <c r="C349" s="31" t="s">
        <v>437</v>
      </c>
      <c r="D349" s="52" t="s">
        <v>390</v>
      </c>
      <c r="E349" s="31" t="s">
        <v>335</v>
      </c>
      <c r="F349" s="60" t="s">
        <v>373</v>
      </c>
      <c r="G349" s="34">
        <v>1436.27</v>
      </c>
      <c r="H349" s="67">
        <v>1118.29</v>
      </c>
      <c r="I349" s="34">
        <v>0</v>
      </c>
      <c r="J349" s="34">
        <v>0</v>
      </c>
      <c r="K349" s="34">
        <v>0</v>
      </c>
      <c r="L349" s="34">
        <v>0</v>
      </c>
      <c r="M349" s="34">
        <v>0</v>
      </c>
      <c r="N349" s="67">
        <v>0</v>
      </c>
      <c r="O349" s="34">
        <v>537.12</v>
      </c>
      <c r="P349" s="67">
        <v>0</v>
      </c>
      <c r="Q349" s="67">
        <v>0</v>
      </c>
      <c r="R349" s="67">
        <f t="shared" si="10"/>
        <v>3091.68</v>
      </c>
      <c r="S349" s="67">
        <v>347.11</v>
      </c>
      <c r="T349" s="35">
        <f t="shared" si="11"/>
        <v>2744.5699999999997</v>
      </c>
      <c r="Y349" s="30"/>
      <c r="Z349" s="63"/>
      <c r="AA349" s="63"/>
    </row>
    <row r="350" spans="1:27" s="10" customFormat="1" ht="14.1" customHeight="1">
      <c r="A350" s="31">
        <v>4718</v>
      </c>
      <c r="B350" s="31" t="s">
        <v>229</v>
      </c>
      <c r="C350" s="31" t="s">
        <v>378</v>
      </c>
      <c r="D350" s="52" t="s">
        <v>419</v>
      </c>
      <c r="E350" s="31" t="s">
        <v>335</v>
      </c>
      <c r="F350" s="60" t="s">
        <v>373</v>
      </c>
      <c r="G350" s="34">
        <v>3763.06</v>
      </c>
      <c r="H350" s="67">
        <v>0</v>
      </c>
      <c r="I350" s="34">
        <v>0</v>
      </c>
      <c r="J350" s="34">
        <v>0</v>
      </c>
      <c r="K350" s="34">
        <v>0</v>
      </c>
      <c r="L350" s="34">
        <v>0</v>
      </c>
      <c r="M350" s="34">
        <v>3000</v>
      </c>
      <c r="N350" s="67">
        <v>0</v>
      </c>
      <c r="O350" s="34">
        <v>83.95</v>
      </c>
      <c r="P350" s="67">
        <v>0</v>
      </c>
      <c r="Q350" s="67">
        <v>0</v>
      </c>
      <c r="R350" s="67">
        <f t="shared" si="10"/>
        <v>6847.0099999999993</v>
      </c>
      <c r="S350" s="67">
        <v>1540.66</v>
      </c>
      <c r="T350" s="35">
        <f t="shared" si="11"/>
        <v>5306.3499999999995</v>
      </c>
      <c r="Y350" s="30"/>
      <c r="Z350" s="63"/>
      <c r="AA350" s="63"/>
    </row>
    <row r="351" spans="1:27" s="30" customFormat="1" ht="14.1" customHeight="1">
      <c r="A351" s="31">
        <v>5188</v>
      </c>
      <c r="B351" s="31" t="s">
        <v>230</v>
      </c>
      <c r="C351" s="31" t="s">
        <v>447</v>
      </c>
      <c r="D351" s="52" t="s">
        <v>414</v>
      </c>
      <c r="E351" s="31" t="s">
        <v>335</v>
      </c>
      <c r="F351" s="60" t="s">
        <v>374</v>
      </c>
      <c r="G351" s="34">
        <v>2377.6799999999998</v>
      </c>
      <c r="H351" s="67">
        <v>0</v>
      </c>
      <c r="I351" s="34">
        <v>0</v>
      </c>
      <c r="J351" s="34">
        <v>0</v>
      </c>
      <c r="K351" s="34">
        <v>0</v>
      </c>
      <c r="L351" s="34">
        <v>0</v>
      </c>
      <c r="M351" s="34">
        <v>0</v>
      </c>
      <c r="N351" s="67">
        <v>0</v>
      </c>
      <c r="O351" s="34">
        <v>195.41</v>
      </c>
      <c r="P351" s="67">
        <v>0</v>
      </c>
      <c r="Q351" s="67">
        <v>0</v>
      </c>
      <c r="R351" s="67">
        <f t="shared" si="10"/>
        <v>2573.0899999999997</v>
      </c>
      <c r="S351" s="67">
        <v>397.69</v>
      </c>
      <c r="T351" s="35">
        <f t="shared" si="11"/>
        <v>2175.3999999999996</v>
      </c>
      <c r="Z351" s="63"/>
      <c r="AA351" s="63"/>
    </row>
    <row r="352" spans="1:27" s="10" customFormat="1" ht="14.1" customHeight="1">
      <c r="A352" s="31">
        <v>5438</v>
      </c>
      <c r="B352" s="31" t="s">
        <v>231</v>
      </c>
      <c r="C352" s="31" t="s">
        <v>344</v>
      </c>
      <c r="D352" s="52" t="s">
        <v>338</v>
      </c>
      <c r="E352" s="31" t="s">
        <v>335</v>
      </c>
      <c r="F352" s="60" t="s">
        <v>374</v>
      </c>
      <c r="G352" s="34">
        <v>3616.93</v>
      </c>
      <c r="H352" s="67">
        <v>0</v>
      </c>
      <c r="I352" s="34">
        <v>0</v>
      </c>
      <c r="J352" s="34">
        <v>0</v>
      </c>
      <c r="K352" s="34">
        <v>0</v>
      </c>
      <c r="L352" s="34">
        <v>0</v>
      </c>
      <c r="M352" s="34">
        <v>0</v>
      </c>
      <c r="N352" s="67">
        <v>0</v>
      </c>
      <c r="O352" s="34">
        <v>0</v>
      </c>
      <c r="P352" s="67">
        <v>0</v>
      </c>
      <c r="Q352" s="67">
        <v>0</v>
      </c>
      <c r="R352" s="67">
        <f t="shared" si="10"/>
        <v>3616.93</v>
      </c>
      <c r="S352" s="67">
        <v>990.25</v>
      </c>
      <c r="T352" s="35">
        <f t="shared" si="11"/>
        <v>2626.68</v>
      </c>
      <c r="Y352" s="30"/>
      <c r="Z352" s="63"/>
      <c r="AA352" s="63"/>
    </row>
    <row r="353" spans="1:27" s="10" customFormat="1" ht="14.1" customHeight="1">
      <c r="A353" s="31">
        <v>5771</v>
      </c>
      <c r="B353" s="31" t="s">
        <v>575</v>
      </c>
      <c r="C353" s="31" t="s">
        <v>343</v>
      </c>
      <c r="D353" s="52" t="s">
        <v>338</v>
      </c>
      <c r="E353" s="31" t="s">
        <v>335</v>
      </c>
      <c r="F353" s="60" t="s">
        <v>373</v>
      </c>
      <c r="G353" s="34">
        <v>1999.2</v>
      </c>
      <c r="H353" s="67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67">
        <v>0</v>
      </c>
      <c r="O353" s="34">
        <v>0</v>
      </c>
      <c r="P353" s="67">
        <v>0</v>
      </c>
      <c r="Q353" s="67">
        <v>0</v>
      </c>
      <c r="R353" s="67">
        <f t="shared" si="10"/>
        <v>1999.2</v>
      </c>
      <c r="S353" s="67">
        <v>168.42</v>
      </c>
      <c r="T353" s="35">
        <f t="shared" si="11"/>
        <v>1830.78</v>
      </c>
      <c r="Y353" s="30"/>
      <c r="Z353" s="63"/>
      <c r="AA353" s="63"/>
    </row>
    <row r="354" spans="1:27" s="10" customFormat="1" ht="14.1" customHeight="1">
      <c r="A354" s="31">
        <v>5659</v>
      </c>
      <c r="B354" s="31" t="s">
        <v>576</v>
      </c>
      <c r="C354" s="31" t="s">
        <v>343</v>
      </c>
      <c r="D354" s="52" t="s">
        <v>371</v>
      </c>
      <c r="E354" s="31" t="s">
        <v>335</v>
      </c>
      <c r="F354" s="60" t="s">
        <v>374</v>
      </c>
      <c r="G354" s="34">
        <v>1499.41</v>
      </c>
      <c r="H354" s="67">
        <v>0</v>
      </c>
      <c r="I354" s="34">
        <v>0</v>
      </c>
      <c r="J354" s="34">
        <v>0</v>
      </c>
      <c r="K354" s="34">
        <v>0</v>
      </c>
      <c r="L354" s="34">
        <v>0</v>
      </c>
      <c r="M354" s="34">
        <v>0</v>
      </c>
      <c r="N354" s="67">
        <v>0</v>
      </c>
      <c r="O354" s="34">
        <v>260.56</v>
      </c>
      <c r="P354" s="67">
        <v>0</v>
      </c>
      <c r="Q354" s="67">
        <v>0</v>
      </c>
      <c r="R354" s="67">
        <f t="shared" si="10"/>
        <v>1759.97</v>
      </c>
      <c r="S354" s="67">
        <v>118.44</v>
      </c>
      <c r="T354" s="35">
        <f t="shared" si="11"/>
        <v>1641.53</v>
      </c>
      <c r="Y354" s="30"/>
      <c r="Z354" s="63"/>
      <c r="AA354" s="63"/>
    </row>
    <row r="355" spans="1:27" s="10" customFormat="1" ht="14.1" customHeight="1">
      <c r="A355" s="31">
        <v>5458</v>
      </c>
      <c r="B355" s="31" t="s">
        <v>232</v>
      </c>
      <c r="C355" s="31" t="s">
        <v>348</v>
      </c>
      <c r="D355" s="52" t="s">
        <v>338</v>
      </c>
      <c r="E355" s="31" t="s">
        <v>335</v>
      </c>
      <c r="F355" s="60" t="s">
        <v>374</v>
      </c>
      <c r="G355" s="34">
        <v>3616.93</v>
      </c>
      <c r="H355" s="67">
        <v>0</v>
      </c>
      <c r="I355" s="34">
        <v>0</v>
      </c>
      <c r="J355" s="34">
        <v>0</v>
      </c>
      <c r="K355" s="34">
        <v>0</v>
      </c>
      <c r="L355" s="34">
        <v>0</v>
      </c>
      <c r="M355" s="34">
        <v>0</v>
      </c>
      <c r="N355" s="67">
        <v>0</v>
      </c>
      <c r="O355" s="34">
        <v>0</v>
      </c>
      <c r="P355" s="67">
        <v>0</v>
      </c>
      <c r="Q355" s="67">
        <v>3616.93</v>
      </c>
      <c r="R355" s="67">
        <f t="shared" si="10"/>
        <v>7233.86</v>
      </c>
      <c r="S355" s="67">
        <v>983.46</v>
      </c>
      <c r="T355" s="35">
        <f t="shared" si="11"/>
        <v>6250.4</v>
      </c>
      <c r="Y355" s="30"/>
      <c r="Z355" s="63"/>
      <c r="AA355" s="63"/>
    </row>
    <row r="356" spans="1:27" s="10" customFormat="1" ht="14.1" customHeight="1">
      <c r="A356" s="31">
        <v>5706</v>
      </c>
      <c r="B356" s="31" t="s">
        <v>577</v>
      </c>
      <c r="C356" s="31" t="s">
        <v>382</v>
      </c>
      <c r="D356" s="52" t="s">
        <v>338</v>
      </c>
      <c r="E356" s="31" t="s">
        <v>335</v>
      </c>
      <c r="F356" s="60" t="s">
        <v>374</v>
      </c>
      <c r="G356" s="34">
        <v>4092.94</v>
      </c>
      <c r="H356" s="67">
        <v>0</v>
      </c>
      <c r="I356" s="34">
        <v>968.43000000000006</v>
      </c>
      <c r="J356" s="34">
        <v>0</v>
      </c>
      <c r="K356" s="34">
        <v>0</v>
      </c>
      <c r="L356" s="34">
        <v>0</v>
      </c>
      <c r="M356" s="34">
        <v>0</v>
      </c>
      <c r="N356" s="67">
        <v>0</v>
      </c>
      <c r="O356" s="34">
        <v>0</v>
      </c>
      <c r="P356" s="67">
        <v>0</v>
      </c>
      <c r="Q356" s="67">
        <v>4936.63</v>
      </c>
      <c r="R356" s="67">
        <f t="shared" si="10"/>
        <v>9998</v>
      </c>
      <c r="S356" s="67">
        <v>1836.55</v>
      </c>
      <c r="T356" s="35">
        <f t="shared" si="11"/>
        <v>8161.45</v>
      </c>
      <c r="Y356" s="30"/>
      <c r="Z356" s="63"/>
      <c r="AA356" s="63"/>
    </row>
    <row r="357" spans="1:27" s="10" customFormat="1" ht="14.1" customHeight="1">
      <c r="A357" s="31">
        <v>512</v>
      </c>
      <c r="B357" s="31" t="s">
        <v>233</v>
      </c>
      <c r="C357" s="31" t="s">
        <v>383</v>
      </c>
      <c r="D357" s="52" t="s">
        <v>390</v>
      </c>
      <c r="E357" s="31" t="s">
        <v>335</v>
      </c>
      <c r="F357" s="60" t="s">
        <v>374</v>
      </c>
      <c r="G357" s="34">
        <v>2625.15</v>
      </c>
      <c r="H357" s="67">
        <v>0</v>
      </c>
      <c r="I357" s="34">
        <v>220</v>
      </c>
      <c r="J357" s="34">
        <v>0</v>
      </c>
      <c r="K357" s="34">
        <v>0</v>
      </c>
      <c r="L357" s="34">
        <v>0</v>
      </c>
      <c r="M357" s="34">
        <v>0</v>
      </c>
      <c r="N357" s="67">
        <v>0</v>
      </c>
      <c r="O357" s="34">
        <v>484.81</v>
      </c>
      <c r="P357" s="67">
        <v>0</v>
      </c>
      <c r="Q357" s="67">
        <v>2845.15</v>
      </c>
      <c r="R357" s="67">
        <f t="shared" si="10"/>
        <v>6175.1100000000006</v>
      </c>
      <c r="S357" s="67">
        <v>732.98</v>
      </c>
      <c r="T357" s="35">
        <f t="shared" si="11"/>
        <v>5442.130000000001</v>
      </c>
      <c r="Y357" s="30"/>
      <c r="Z357" s="63"/>
      <c r="AA357" s="63"/>
    </row>
    <row r="358" spans="1:27" s="10" customFormat="1" ht="14.1" customHeight="1">
      <c r="A358" s="31">
        <v>5610</v>
      </c>
      <c r="B358" s="31" t="s">
        <v>578</v>
      </c>
      <c r="C358" s="31" t="s">
        <v>343</v>
      </c>
      <c r="D358" s="52" t="s">
        <v>338</v>
      </c>
      <c r="E358" s="31" t="s">
        <v>335</v>
      </c>
      <c r="F358" s="60" t="s">
        <v>373</v>
      </c>
      <c r="G358" s="34">
        <v>1999.2</v>
      </c>
      <c r="H358" s="67">
        <v>0</v>
      </c>
      <c r="I358" s="34">
        <v>0</v>
      </c>
      <c r="J358" s="34">
        <v>0</v>
      </c>
      <c r="K358" s="34">
        <v>0</v>
      </c>
      <c r="L358" s="34">
        <v>0</v>
      </c>
      <c r="M358" s="34">
        <v>0</v>
      </c>
      <c r="N358" s="67">
        <v>0</v>
      </c>
      <c r="O358" s="34">
        <v>0</v>
      </c>
      <c r="P358" s="67">
        <v>0</v>
      </c>
      <c r="Q358" s="67">
        <v>0</v>
      </c>
      <c r="R358" s="67">
        <f t="shared" si="10"/>
        <v>1999.2</v>
      </c>
      <c r="S358" s="67">
        <v>315.37</v>
      </c>
      <c r="T358" s="35">
        <f t="shared" si="11"/>
        <v>1683.83</v>
      </c>
      <c r="Y358" s="30"/>
      <c r="Z358" s="63"/>
      <c r="AA358" s="63"/>
    </row>
    <row r="359" spans="1:27" s="10" customFormat="1" ht="14.1" customHeight="1">
      <c r="A359" s="31">
        <v>5721</v>
      </c>
      <c r="B359" s="31" t="s">
        <v>579</v>
      </c>
      <c r="C359" s="31" t="s">
        <v>343</v>
      </c>
      <c r="D359" s="52" t="s">
        <v>338</v>
      </c>
      <c r="E359" s="31" t="s">
        <v>335</v>
      </c>
      <c r="F359" s="60" t="s">
        <v>373</v>
      </c>
      <c r="G359" s="34">
        <v>1999.2</v>
      </c>
      <c r="H359" s="67">
        <v>0</v>
      </c>
      <c r="I359" s="34">
        <v>0</v>
      </c>
      <c r="J359" s="34">
        <v>0</v>
      </c>
      <c r="K359" s="34">
        <v>0</v>
      </c>
      <c r="L359" s="34">
        <v>0</v>
      </c>
      <c r="M359" s="34">
        <v>0</v>
      </c>
      <c r="N359" s="67">
        <v>0</v>
      </c>
      <c r="O359" s="34">
        <v>0</v>
      </c>
      <c r="P359" s="67">
        <v>0</v>
      </c>
      <c r="Q359" s="67">
        <v>0</v>
      </c>
      <c r="R359" s="67">
        <f t="shared" si="10"/>
        <v>1999.2</v>
      </c>
      <c r="S359" s="67">
        <v>288.37</v>
      </c>
      <c r="T359" s="35">
        <f t="shared" si="11"/>
        <v>1710.83</v>
      </c>
      <c r="Y359" s="30"/>
      <c r="Z359" s="63"/>
      <c r="AA359" s="63"/>
    </row>
    <row r="360" spans="1:27" s="10" customFormat="1" ht="14.1" customHeight="1">
      <c r="A360" s="31">
        <v>4615</v>
      </c>
      <c r="B360" s="31" t="s">
        <v>234</v>
      </c>
      <c r="C360" s="31" t="s">
        <v>428</v>
      </c>
      <c r="D360" s="52" t="s">
        <v>390</v>
      </c>
      <c r="E360" s="31" t="s">
        <v>335</v>
      </c>
      <c r="F360" s="60" t="s">
        <v>373</v>
      </c>
      <c r="G360" s="34">
        <v>5374.24</v>
      </c>
      <c r="H360" s="67">
        <v>0</v>
      </c>
      <c r="I360" s="34">
        <v>0</v>
      </c>
      <c r="J360" s="34">
        <v>0</v>
      </c>
      <c r="K360" s="34">
        <v>0</v>
      </c>
      <c r="L360" s="34">
        <v>0</v>
      </c>
      <c r="M360" s="34">
        <v>0</v>
      </c>
      <c r="N360" s="67">
        <v>0</v>
      </c>
      <c r="O360" s="34">
        <v>83.95</v>
      </c>
      <c r="P360" s="67">
        <v>0</v>
      </c>
      <c r="Q360" s="67">
        <v>0</v>
      </c>
      <c r="R360" s="67">
        <f t="shared" si="10"/>
        <v>5458.19</v>
      </c>
      <c r="S360" s="67">
        <v>2499.34</v>
      </c>
      <c r="T360" s="35">
        <f t="shared" si="11"/>
        <v>2958.8499999999995</v>
      </c>
      <c r="Y360" s="30"/>
      <c r="Z360" s="63"/>
      <c r="AA360" s="63"/>
    </row>
    <row r="361" spans="1:27" s="10" customFormat="1" ht="14.1" customHeight="1">
      <c r="A361" s="31">
        <v>156</v>
      </c>
      <c r="B361" s="31" t="s">
        <v>235</v>
      </c>
      <c r="C361" s="31" t="s">
        <v>483</v>
      </c>
      <c r="D361" s="52" t="s">
        <v>390</v>
      </c>
      <c r="E361" s="31" t="s">
        <v>335</v>
      </c>
      <c r="F361" s="60" t="s">
        <v>374</v>
      </c>
      <c r="G361" s="34">
        <v>5374.24</v>
      </c>
      <c r="H361" s="67">
        <v>824.63</v>
      </c>
      <c r="I361" s="34">
        <v>0</v>
      </c>
      <c r="J361" s="34">
        <v>0</v>
      </c>
      <c r="K361" s="34">
        <v>0</v>
      </c>
      <c r="L361" s="34">
        <v>0</v>
      </c>
      <c r="M361" s="34">
        <v>0</v>
      </c>
      <c r="N361" s="67">
        <v>0</v>
      </c>
      <c r="O361" s="34">
        <v>0</v>
      </c>
      <c r="P361" s="67">
        <v>0</v>
      </c>
      <c r="Q361" s="67">
        <v>0</v>
      </c>
      <c r="R361" s="67">
        <f t="shared" si="10"/>
        <v>6198.87</v>
      </c>
      <c r="S361" s="67">
        <v>2427.84</v>
      </c>
      <c r="T361" s="35">
        <f t="shared" si="11"/>
        <v>3771.0299999999997</v>
      </c>
      <c r="Y361" s="30"/>
      <c r="Z361" s="63"/>
      <c r="AA361" s="63"/>
    </row>
    <row r="362" spans="1:27" s="10" customFormat="1" ht="14.1" customHeight="1">
      <c r="A362" s="31">
        <v>4435</v>
      </c>
      <c r="B362" s="31" t="s">
        <v>236</v>
      </c>
      <c r="C362" s="31" t="s">
        <v>580</v>
      </c>
      <c r="D362" s="52" t="s">
        <v>419</v>
      </c>
      <c r="E362" s="31" t="s">
        <v>335</v>
      </c>
      <c r="F362" s="60" t="s">
        <v>373</v>
      </c>
      <c r="G362" s="34">
        <v>10340.129999999999</v>
      </c>
      <c r="H362" s="67">
        <v>0</v>
      </c>
      <c r="I362" s="34">
        <v>0</v>
      </c>
      <c r="J362" s="34">
        <v>0</v>
      </c>
      <c r="K362" s="34">
        <v>0</v>
      </c>
      <c r="L362" s="34">
        <v>0</v>
      </c>
      <c r="M362" s="34">
        <v>0</v>
      </c>
      <c r="N362" s="67">
        <v>0</v>
      </c>
      <c r="O362" s="34">
        <v>0</v>
      </c>
      <c r="P362" s="67">
        <v>0</v>
      </c>
      <c r="Q362" s="67">
        <v>0</v>
      </c>
      <c r="R362" s="67">
        <f t="shared" si="10"/>
        <v>10340.129999999999</v>
      </c>
      <c r="S362" s="67">
        <v>2555.08</v>
      </c>
      <c r="T362" s="35">
        <f t="shared" si="11"/>
        <v>7785.0499999999993</v>
      </c>
      <c r="Y362" s="30"/>
      <c r="Z362" s="63"/>
      <c r="AA362" s="63"/>
    </row>
    <row r="363" spans="1:27" s="10" customFormat="1" ht="14.1" customHeight="1">
      <c r="A363" s="31">
        <v>5704</v>
      </c>
      <c r="B363" s="31" t="s">
        <v>581</v>
      </c>
      <c r="C363" s="31" t="s">
        <v>337</v>
      </c>
      <c r="D363" s="52" t="s">
        <v>338</v>
      </c>
      <c r="E363" s="31" t="s">
        <v>335</v>
      </c>
      <c r="F363" s="60" t="s">
        <v>374</v>
      </c>
      <c r="G363" s="34">
        <v>1521.14</v>
      </c>
      <c r="H363" s="67">
        <v>0</v>
      </c>
      <c r="I363" s="34">
        <v>220</v>
      </c>
      <c r="J363" s="34">
        <v>0</v>
      </c>
      <c r="K363" s="34">
        <v>0</v>
      </c>
      <c r="L363" s="34">
        <v>0</v>
      </c>
      <c r="M363" s="34">
        <v>0</v>
      </c>
      <c r="N363" s="67">
        <v>0</v>
      </c>
      <c r="O363" s="34">
        <v>0</v>
      </c>
      <c r="P363" s="67">
        <v>0</v>
      </c>
      <c r="Q363" s="67">
        <v>1741.14</v>
      </c>
      <c r="R363" s="67">
        <f t="shared" si="10"/>
        <v>3482.28</v>
      </c>
      <c r="S363" s="67">
        <v>376.67</v>
      </c>
      <c r="T363" s="35">
        <f t="shared" si="11"/>
        <v>3105.61</v>
      </c>
      <c r="Y363" s="30"/>
      <c r="Z363" s="63"/>
      <c r="AA363" s="63"/>
    </row>
    <row r="364" spans="1:27" s="10" customFormat="1" ht="14.1" customHeight="1">
      <c r="A364" s="31">
        <v>4671</v>
      </c>
      <c r="B364" s="31" t="s">
        <v>237</v>
      </c>
      <c r="C364" s="31" t="s">
        <v>428</v>
      </c>
      <c r="D364" s="52" t="s">
        <v>446</v>
      </c>
      <c r="E364" s="31" t="s">
        <v>335</v>
      </c>
      <c r="F364" s="60" t="s">
        <v>373</v>
      </c>
      <c r="G364" s="34">
        <v>5268.88</v>
      </c>
      <c r="H364" s="67">
        <v>0</v>
      </c>
      <c r="I364" s="34">
        <v>0</v>
      </c>
      <c r="J364" s="34">
        <v>0</v>
      </c>
      <c r="K364" s="34">
        <v>0</v>
      </c>
      <c r="L364" s="34">
        <v>0</v>
      </c>
      <c r="M364" s="34">
        <v>0</v>
      </c>
      <c r="N364" s="67">
        <v>0</v>
      </c>
      <c r="O364" s="34">
        <v>76.510000000000005</v>
      </c>
      <c r="P364" s="67">
        <v>0</v>
      </c>
      <c r="Q364" s="67">
        <v>0</v>
      </c>
      <c r="R364" s="67">
        <f t="shared" si="10"/>
        <v>5345.39</v>
      </c>
      <c r="S364" s="67">
        <v>1011.55</v>
      </c>
      <c r="T364" s="35">
        <f t="shared" si="11"/>
        <v>4333.84</v>
      </c>
      <c r="Y364" s="30"/>
      <c r="Z364" s="63"/>
      <c r="AA364" s="63"/>
    </row>
    <row r="365" spans="1:27" s="10" customFormat="1" ht="14.1" customHeight="1">
      <c r="A365" s="31">
        <v>519</v>
      </c>
      <c r="B365" s="31" t="s">
        <v>238</v>
      </c>
      <c r="C365" s="31" t="s">
        <v>383</v>
      </c>
      <c r="D365" s="52" t="s">
        <v>390</v>
      </c>
      <c r="E365" s="31" t="s">
        <v>335</v>
      </c>
      <c r="F365" s="60" t="s">
        <v>374</v>
      </c>
      <c r="G365" s="34">
        <v>2625.15</v>
      </c>
      <c r="H365" s="67">
        <v>0</v>
      </c>
      <c r="I365" s="34">
        <v>220</v>
      </c>
      <c r="J365" s="34">
        <v>952.09</v>
      </c>
      <c r="K365" s="34">
        <v>0</v>
      </c>
      <c r="L365" s="34">
        <v>0</v>
      </c>
      <c r="M365" s="34">
        <v>0</v>
      </c>
      <c r="N365" s="67">
        <v>0</v>
      </c>
      <c r="O365" s="34">
        <v>0</v>
      </c>
      <c r="P365" s="67">
        <v>0</v>
      </c>
      <c r="Q365" s="67">
        <v>0</v>
      </c>
      <c r="R365" s="67">
        <f t="shared" si="10"/>
        <v>3797.2400000000002</v>
      </c>
      <c r="S365" s="67">
        <v>702.75</v>
      </c>
      <c r="T365" s="35">
        <f t="shared" si="11"/>
        <v>3094.4900000000002</v>
      </c>
      <c r="Y365" s="30"/>
      <c r="Z365" s="63"/>
      <c r="AA365" s="63"/>
    </row>
    <row r="366" spans="1:27" s="10" customFormat="1" ht="14.1" customHeight="1">
      <c r="A366" s="31">
        <v>5798</v>
      </c>
      <c r="B366" s="31" t="s">
        <v>582</v>
      </c>
      <c r="C366" s="31" t="s">
        <v>461</v>
      </c>
      <c r="D366" s="52">
        <v>0</v>
      </c>
      <c r="E366" s="31" t="s">
        <v>335</v>
      </c>
      <c r="F366" s="60" t="s">
        <v>374</v>
      </c>
      <c r="G366" s="34">
        <v>5000</v>
      </c>
      <c r="H366" s="67">
        <v>0</v>
      </c>
      <c r="I366" s="34">
        <v>0</v>
      </c>
      <c r="J366" s="34">
        <v>0</v>
      </c>
      <c r="K366" s="34">
        <v>0</v>
      </c>
      <c r="L366" s="34">
        <v>0</v>
      </c>
      <c r="M366" s="34">
        <v>0</v>
      </c>
      <c r="N366" s="67">
        <v>0</v>
      </c>
      <c r="O366" s="34">
        <v>0</v>
      </c>
      <c r="P366" s="67">
        <v>0</v>
      </c>
      <c r="Q366" s="67">
        <v>0</v>
      </c>
      <c r="R366" s="67">
        <f t="shared" si="10"/>
        <v>5000</v>
      </c>
      <c r="S366" s="67">
        <v>916.1</v>
      </c>
      <c r="T366" s="35">
        <f t="shared" si="11"/>
        <v>4083.9</v>
      </c>
      <c r="Y366" s="30"/>
      <c r="Z366" s="63"/>
      <c r="AA366" s="63"/>
    </row>
    <row r="367" spans="1:27" s="30" customFormat="1" ht="14.1" customHeight="1">
      <c r="A367" s="31">
        <v>5797</v>
      </c>
      <c r="B367" s="31" t="s">
        <v>583</v>
      </c>
      <c r="C367" s="31" t="s">
        <v>340</v>
      </c>
      <c r="D367" s="52">
        <v>0</v>
      </c>
      <c r="E367" s="31" t="s">
        <v>335</v>
      </c>
      <c r="F367" s="60" t="s">
        <v>374</v>
      </c>
      <c r="G367" s="34">
        <v>8000</v>
      </c>
      <c r="H367" s="67">
        <v>0</v>
      </c>
      <c r="I367" s="34">
        <v>0</v>
      </c>
      <c r="J367" s="34">
        <v>0</v>
      </c>
      <c r="K367" s="34">
        <v>0</v>
      </c>
      <c r="L367" s="34">
        <v>0</v>
      </c>
      <c r="M367" s="34">
        <v>0</v>
      </c>
      <c r="N367" s="67">
        <v>0</v>
      </c>
      <c r="O367" s="34">
        <v>0</v>
      </c>
      <c r="P367" s="67">
        <v>0</v>
      </c>
      <c r="Q367" s="67">
        <v>0</v>
      </c>
      <c r="R367" s="67">
        <f t="shared" si="10"/>
        <v>8000</v>
      </c>
      <c r="S367" s="67">
        <v>1880.82</v>
      </c>
      <c r="T367" s="35">
        <f t="shared" si="11"/>
        <v>6119.18</v>
      </c>
      <c r="Z367" s="63"/>
      <c r="AA367" s="63"/>
    </row>
    <row r="368" spans="1:27" s="30" customFormat="1" ht="14.1" customHeight="1">
      <c r="A368" s="31">
        <v>591</v>
      </c>
      <c r="B368" s="31" t="s">
        <v>239</v>
      </c>
      <c r="C368" s="31" t="s">
        <v>348</v>
      </c>
      <c r="D368" s="52" t="s">
        <v>419</v>
      </c>
      <c r="E368" s="31" t="s">
        <v>335</v>
      </c>
      <c r="F368" s="60" t="s">
        <v>374</v>
      </c>
      <c r="G368" s="34">
        <v>3763.06</v>
      </c>
      <c r="H368" s="67">
        <v>0</v>
      </c>
      <c r="I368" s="34">
        <v>0</v>
      </c>
      <c r="J368" s="34">
        <v>0</v>
      </c>
      <c r="K368" s="34">
        <v>0</v>
      </c>
      <c r="L368" s="34">
        <v>0</v>
      </c>
      <c r="M368" s="34">
        <v>0</v>
      </c>
      <c r="N368" s="67">
        <v>0</v>
      </c>
      <c r="O368" s="34">
        <v>0</v>
      </c>
      <c r="P368" s="67">
        <v>0</v>
      </c>
      <c r="Q368" s="67">
        <v>0</v>
      </c>
      <c r="R368" s="67">
        <f t="shared" si="10"/>
        <v>3763.06</v>
      </c>
      <c r="S368" s="67">
        <v>887.13</v>
      </c>
      <c r="T368" s="35">
        <f t="shared" si="11"/>
        <v>2875.93</v>
      </c>
      <c r="Z368" s="63"/>
      <c r="AA368" s="63"/>
    </row>
    <row r="369" spans="1:27" s="10" customFormat="1" ht="14.1" customHeight="1">
      <c r="A369" s="31">
        <v>5719</v>
      </c>
      <c r="B369" s="31" t="s">
        <v>584</v>
      </c>
      <c r="C369" s="31" t="s">
        <v>378</v>
      </c>
      <c r="D369" s="52" t="s">
        <v>338</v>
      </c>
      <c r="E369" s="31" t="s">
        <v>335</v>
      </c>
      <c r="F369" s="60" t="s">
        <v>373</v>
      </c>
      <c r="G369" s="34">
        <v>3616.93</v>
      </c>
      <c r="H369" s="67">
        <v>0</v>
      </c>
      <c r="I369" s="34">
        <v>0</v>
      </c>
      <c r="J369" s="34">
        <v>0</v>
      </c>
      <c r="K369" s="34">
        <v>0</v>
      </c>
      <c r="L369" s="34">
        <v>0</v>
      </c>
      <c r="M369" s="34">
        <v>0</v>
      </c>
      <c r="N369" s="67">
        <v>0</v>
      </c>
      <c r="O369" s="34">
        <v>0</v>
      </c>
      <c r="P369" s="67">
        <v>0</v>
      </c>
      <c r="Q369" s="67">
        <v>0</v>
      </c>
      <c r="R369" s="67">
        <f t="shared" si="10"/>
        <v>3616.93</v>
      </c>
      <c r="S369" s="67">
        <v>496.73</v>
      </c>
      <c r="T369" s="35">
        <f t="shared" si="11"/>
        <v>3120.2</v>
      </c>
      <c r="Y369" s="30"/>
      <c r="Z369" s="63"/>
      <c r="AA369" s="63"/>
    </row>
    <row r="370" spans="1:27" s="10" customFormat="1" ht="14.1" customHeight="1">
      <c r="A370" s="31">
        <v>5645</v>
      </c>
      <c r="B370" s="31" t="s">
        <v>585</v>
      </c>
      <c r="C370" s="31" t="s">
        <v>336</v>
      </c>
      <c r="D370" s="52">
        <v>0</v>
      </c>
      <c r="E370" s="31" t="s">
        <v>332</v>
      </c>
      <c r="F370" s="60" t="s">
        <v>373</v>
      </c>
      <c r="G370" s="34">
        <v>830</v>
      </c>
      <c r="H370" s="67">
        <v>0</v>
      </c>
      <c r="I370" s="34">
        <v>0</v>
      </c>
      <c r="J370" s="34">
        <v>0</v>
      </c>
      <c r="K370" s="34">
        <v>0</v>
      </c>
      <c r="L370" s="34">
        <v>0</v>
      </c>
      <c r="M370" s="34">
        <v>0</v>
      </c>
      <c r="N370" s="67">
        <v>86</v>
      </c>
      <c r="O370" s="34">
        <v>0</v>
      </c>
      <c r="P370" s="67">
        <v>0</v>
      </c>
      <c r="Q370" s="67">
        <v>0</v>
      </c>
      <c r="R370" s="67">
        <f t="shared" si="10"/>
        <v>916</v>
      </c>
      <c r="S370" s="67">
        <v>0</v>
      </c>
      <c r="T370" s="35">
        <f t="shared" si="11"/>
        <v>916</v>
      </c>
      <c r="Y370" s="30"/>
      <c r="Z370" s="63"/>
      <c r="AA370" s="63"/>
    </row>
    <row r="371" spans="1:27" s="10" customFormat="1" ht="14.1" customHeight="1">
      <c r="A371" s="31">
        <v>5685</v>
      </c>
      <c r="B371" s="31" t="s">
        <v>586</v>
      </c>
      <c r="C371" s="31" t="s">
        <v>381</v>
      </c>
      <c r="D371" s="52" t="s">
        <v>338</v>
      </c>
      <c r="E371" s="31" t="s">
        <v>335</v>
      </c>
      <c r="F371" s="60" t="s">
        <v>374</v>
      </c>
      <c r="G371" s="34">
        <v>4092.94</v>
      </c>
      <c r="H371" s="67">
        <v>0</v>
      </c>
      <c r="I371" s="34">
        <v>0</v>
      </c>
      <c r="J371" s="34">
        <v>0</v>
      </c>
      <c r="K371" s="34">
        <v>0</v>
      </c>
      <c r="L371" s="34">
        <v>0</v>
      </c>
      <c r="M371" s="34">
        <v>0</v>
      </c>
      <c r="N371" s="67">
        <v>0</v>
      </c>
      <c r="O371" s="34">
        <v>0</v>
      </c>
      <c r="P371" s="67">
        <v>0</v>
      </c>
      <c r="Q371" s="67">
        <v>4092.94</v>
      </c>
      <c r="R371" s="67">
        <f t="shared" si="10"/>
        <v>8185.88</v>
      </c>
      <c r="S371" s="67">
        <v>1244.58</v>
      </c>
      <c r="T371" s="35">
        <f t="shared" si="11"/>
        <v>6941.3</v>
      </c>
      <c r="Y371" s="30"/>
      <c r="Z371" s="63"/>
      <c r="AA371" s="63"/>
    </row>
    <row r="372" spans="1:27" s="30" customFormat="1" ht="14.1" customHeight="1">
      <c r="A372" s="31">
        <v>592</v>
      </c>
      <c r="B372" s="31" t="s">
        <v>240</v>
      </c>
      <c r="C372" s="31" t="s">
        <v>418</v>
      </c>
      <c r="D372" s="52" t="s">
        <v>390</v>
      </c>
      <c r="E372" s="31" t="s">
        <v>335</v>
      </c>
      <c r="F372" s="60" t="s">
        <v>373</v>
      </c>
      <c r="G372" s="34">
        <v>3437.95</v>
      </c>
      <c r="H372" s="67">
        <v>213.66</v>
      </c>
      <c r="I372" s="34">
        <v>0</v>
      </c>
      <c r="J372" s="34">
        <v>0</v>
      </c>
      <c r="K372" s="34">
        <v>0</v>
      </c>
      <c r="L372" s="34">
        <v>0</v>
      </c>
      <c r="M372" s="34">
        <v>0</v>
      </c>
      <c r="N372" s="67">
        <v>0</v>
      </c>
      <c r="O372" s="34">
        <v>233.48</v>
      </c>
      <c r="P372" s="67">
        <v>0</v>
      </c>
      <c r="Q372" s="67">
        <v>0</v>
      </c>
      <c r="R372" s="67">
        <f t="shared" si="10"/>
        <v>3885.0899999999997</v>
      </c>
      <c r="S372" s="67">
        <v>1562.02</v>
      </c>
      <c r="T372" s="35">
        <f t="shared" si="11"/>
        <v>2323.0699999999997</v>
      </c>
      <c r="Z372" s="63"/>
      <c r="AA372" s="63"/>
    </row>
    <row r="373" spans="1:27" s="10" customFormat="1" ht="14.1" customHeight="1">
      <c r="A373" s="31">
        <v>5162</v>
      </c>
      <c r="B373" s="31" t="s">
        <v>241</v>
      </c>
      <c r="C373" s="31" t="s">
        <v>343</v>
      </c>
      <c r="D373" s="52" t="s">
        <v>414</v>
      </c>
      <c r="E373" s="31" t="s">
        <v>335</v>
      </c>
      <c r="F373" s="60" t="s">
        <v>374</v>
      </c>
      <c r="G373" s="34">
        <v>2039.2</v>
      </c>
      <c r="H373" s="67">
        <v>0</v>
      </c>
      <c r="I373" s="34">
        <v>0</v>
      </c>
      <c r="J373" s="34">
        <v>0</v>
      </c>
      <c r="K373" s="34">
        <v>0</v>
      </c>
      <c r="L373" s="34">
        <v>0</v>
      </c>
      <c r="M373" s="34">
        <v>0</v>
      </c>
      <c r="N373" s="67">
        <v>0</v>
      </c>
      <c r="O373" s="34">
        <v>0</v>
      </c>
      <c r="P373" s="67">
        <v>0</v>
      </c>
      <c r="Q373" s="67">
        <v>0</v>
      </c>
      <c r="R373" s="67">
        <f t="shared" si="10"/>
        <v>2039.2</v>
      </c>
      <c r="S373" s="67">
        <v>172.02</v>
      </c>
      <c r="T373" s="35">
        <f t="shared" si="11"/>
        <v>1867.18</v>
      </c>
      <c r="Y373" s="30"/>
      <c r="Z373" s="63"/>
      <c r="AA373" s="63"/>
    </row>
    <row r="374" spans="1:27" s="30" customFormat="1" ht="14.1" customHeight="1">
      <c r="A374" s="31">
        <v>808</v>
      </c>
      <c r="B374" s="31" t="s">
        <v>587</v>
      </c>
      <c r="C374" s="31" t="s">
        <v>342</v>
      </c>
      <c r="D374" s="52">
        <v>3</v>
      </c>
      <c r="E374" s="31" t="s">
        <v>335</v>
      </c>
      <c r="F374" s="60" t="s">
        <v>374</v>
      </c>
      <c r="G374" s="34">
        <v>0</v>
      </c>
      <c r="H374" s="67">
        <v>0</v>
      </c>
      <c r="I374" s="34">
        <v>0</v>
      </c>
      <c r="J374" s="34">
        <v>0</v>
      </c>
      <c r="K374" s="34">
        <v>0</v>
      </c>
      <c r="L374" s="34">
        <v>0</v>
      </c>
      <c r="M374" s="34">
        <v>0</v>
      </c>
      <c r="N374" s="67">
        <v>0</v>
      </c>
      <c r="O374" s="34">
        <v>404.85</v>
      </c>
      <c r="P374" s="67">
        <v>0</v>
      </c>
      <c r="Q374" s="67">
        <v>0</v>
      </c>
      <c r="R374" s="67">
        <f t="shared" si="10"/>
        <v>404.85</v>
      </c>
      <c r="S374" s="67">
        <v>0</v>
      </c>
      <c r="T374" s="35">
        <f t="shared" si="11"/>
        <v>404.85</v>
      </c>
      <c r="Z374" s="63"/>
      <c r="AA374" s="63"/>
    </row>
    <row r="375" spans="1:27" s="10" customFormat="1" ht="14.1" customHeight="1">
      <c r="A375" s="31">
        <v>319</v>
      </c>
      <c r="B375" s="31" t="s">
        <v>242</v>
      </c>
      <c r="C375" s="31" t="s">
        <v>588</v>
      </c>
      <c r="D375" s="52">
        <v>2</v>
      </c>
      <c r="E375" s="31" t="s">
        <v>335</v>
      </c>
      <c r="F375" s="60" t="s">
        <v>373</v>
      </c>
      <c r="G375" s="34">
        <v>1467.53</v>
      </c>
      <c r="H375" s="67">
        <v>0</v>
      </c>
      <c r="I375" s="34">
        <v>1199.27</v>
      </c>
      <c r="J375" s="34">
        <v>444.47</v>
      </c>
      <c r="K375" s="34">
        <v>0</v>
      </c>
      <c r="L375" s="34">
        <v>0</v>
      </c>
      <c r="M375" s="34">
        <v>0</v>
      </c>
      <c r="N375" s="67">
        <v>0</v>
      </c>
      <c r="O375" s="34">
        <v>233.48</v>
      </c>
      <c r="P375" s="67">
        <v>0</v>
      </c>
      <c r="Q375" s="67">
        <v>0</v>
      </c>
      <c r="R375" s="67">
        <f t="shared" si="10"/>
        <v>3344.7500000000005</v>
      </c>
      <c r="S375" s="67">
        <v>743.74</v>
      </c>
      <c r="T375" s="35">
        <f t="shared" si="11"/>
        <v>2601.0100000000002</v>
      </c>
      <c r="Y375" s="30"/>
      <c r="Z375" s="63"/>
      <c r="AA375" s="63"/>
    </row>
    <row r="376" spans="1:27" s="10" customFormat="1" ht="14.1" customHeight="1">
      <c r="A376" s="31">
        <v>410</v>
      </c>
      <c r="B376" s="31" t="s">
        <v>243</v>
      </c>
      <c r="C376" s="31" t="s">
        <v>337</v>
      </c>
      <c r="D376" s="52" t="s">
        <v>390</v>
      </c>
      <c r="E376" s="31" t="s">
        <v>335</v>
      </c>
      <c r="F376" s="60" t="s">
        <v>374</v>
      </c>
      <c r="G376" s="34">
        <v>1713.05</v>
      </c>
      <c r="H376" s="67">
        <v>942.36</v>
      </c>
      <c r="I376" s="34">
        <v>220</v>
      </c>
      <c r="J376" s="34">
        <v>0</v>
      </c>
      <c r="K376" s="34">
        <v>0</v>
      </c>
      <c r="L376" s="34">
        <v>0</v>
      </c>
      <c r="M376" s="34">
        <v>0</v>
      </c>
      <c r="N376" s="67">
        <v>0</v>
      </c>
      <c r="O376" s="34">
        <v>0</v>
      </c>
      <c r="P376" s="67">
        <v>0</v>
      </c>
      <c r="Q376" s="67">
        <v>0</v>
      </c>
      <c r="R376" s="67">
        <f t="shared" si="10"/>
        <v>2875.41</v>
      </c>
      <c r="S376" s="67">
        <v>877.55</v>
      </c>
      <c r="T376" s="35">
        <f t="shared" si="11"/>
        <v>1997.86</v>
      </c>
      <c r="Y376" s="30"/>
      <c r="Z376" s="63"/>
      <c r="AA376" s="63"/>
    </row>
    <row r="377" spans="1:27" s="10" customFormat="1" ht="14.1" customHeight="1">
      <c r="A377" s="31">
        <v>204</v>
      </c>
      <c r="B377" s="31" t="s">
        <v>244</v>
      </c>
      <c r="C377" s="31" t="s">
        <v>418</v>
      </c>
      <c r="D377" s="52" t="s">
        <v>390</v>
      </c>
      <c r="E377" s="31" t="s">
        <v>335</v>
      </c>
      <c r="F377" s="60" t="s">
        <v>373</v>
      </c>
      <c r="G377" s="34">
        <v>3437.95</v>
      </c>
      <c r="H377" s="67">
        <v>3309.17</v>
      </c>
      <c r="I377" s="34">
        <v>0</v>
      </c>
      <c r="J377" s="34">
        <v>0</v>
      </c>
      <c r="K377" s="34">
        <v>0</v>
      </c>
      <c r="L377" s="34">
        <v>0</v>
      </c>
      <c r="M377" s="34">
        <v>0</v>
      </c>
      <c r="N377" s="67">
        <v>0</v>
      </c>
      <c r="O377" s="34">
        <v>0</v>
      </c>
      <c r="P377" s="67">
        <v>0</v>
      </c>
      <c r="Q377" s="67">
        <v>0</v>
      </c>
      <c r="R377" s="67">
        <f t="shared" si="10"/>
        <v>6747.12</v>
      </c>
      <c r="S377" s="67">
        <v>1619.14</v>
      </c>
      <c r="T377" s="35">
        <f t="shared" si="11"/>
        <v>5127.9799999999996</v>
      </c>
      <c r="Y377" s="30"/>
      <c r="Z377" s="63"/>
      <c r="AA377" s="63"/>
    </row>
    <row r="378" spans="1:27" s="10" customFormat="1" ht="14.1" customHeight="1">
      <c r="A378" s="31">
        <v>5763</v>
      </c>
      <c r="B378" s="31" t="s">
        <v>589</v>
      </c>
      <c r="C378" s="31" t="s">
        <v>399</v>
      </c>
      <c r="D378" s="52">
        <v>0</v>
      </c>
      <c r="E378" s="31" t="s">
        <v>335</v>
      </c>
      <c r="F378" s="60" t="s">
        <v>374</v>
      </c>
      <c r="G378" s="34">
        <v>2400</v>
      </c>
      <c r="H378" s="67">
        <v>0</v>
      </c>
      <c r="I378" s="34">
        <v>0</v>
      </c>
      <c r="J378" s="34">
        <v>0</v>
      </c>
      <c r="K378" s="34">
        <v>0</v>
      </c>
      <c r="L378" s="34">
        <v>0</v>
      </c>
      <c r="M378" s="34">
        <v>0</v>
      </c>
      <c r="N378" s="67">
        <v>0</v>
      </c>
      <c r="O378" s="34">
        <v>0</v>
      </c>
      <c r="P378" s="67">
        <v>0</v>
      </c>
      <c r="Q378" s="67">
        <v>0</v>
      </c>
      <c r="R378" s="67">
        <f t="shared" si="10"/>
        <v>2400</v>
      </c>
      <c r="S378" s="67">
        <v>227.19</v>
      </c>
      <c r="T378" s="35">
        <f t="shared" si="11"/>
        <v>2172.81</v>
      </c>
      <c r="Y378" s="30"/>
      <c r="Z378" s="63"/>
      <c r="AA378" s="63"/>
    </row>
    <row r="379" spans="1:27" s="10" customFormat="1" ht="14.1" customHeight="1">
      <c r="A379" s="31">
        <v>5694</v>
      </c>
      <c r="B379" s="31" t="s">
        <v>590</v>
      </c>
      <c r="C379" s="31" t="s">
        <v>461</v>
      </c>
      <c r="D379" s="52">
        <v>0</v>
      </c>
      <c r="E379" s="31" t="s">
        <v>335</v>
      </c>
      <c r="F379" s="60" t="s">
        <v>374</v>
      </c>
      <c r="G379" s="34">
        <v>5000</v>
      </c>
      <c r="H379" s="67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67">
        <v>0</v>
      </c>
      <c r="O379" s="34">
        <v>0</v>
      </c>
      <c r="P379" s="67">
        <v>0</v>
      </c>
      <c r="Q379" s="67">
        <v>0</v>
      </c>
      <c r="R379" s="67">
        <f t="shared" si="10"/>
        <v>5000</v>
      </c>
      <c r="S379" s="67">
        <v>916.1</v>
      </c>
      <c r="T379" s="35">
        <f t="shared" si="11"/>
        <v>4083.9</v>
      </c>
      <c r="Y379" s="30"/>
      <c r="Z379" s="63"/>
      <c r="AA379" s="63"/>
    </row>
    <row r="380" spans="1:27" s="10" customFormat="1" ht="14.1" customHeight="1">
      <c r="A380" s="31">
        <v>5076</v>
      </c>
      <c r="B380" s="31" t="s">
        <v>245</v>
      </c>
      <c r="C380" s="31" t="s">
        <v>348</v>
      </c>
      <c r="D380" s="52" t="s">
        <v>419</v>
      </c>
      <c r="E380" s="31" t="s">
        <v>335</v>
      </c>
      <c r="F380" s="60" t="s">
        <v>374</v>
      </c>
      <c r="G380" s="34">
        <v>3763.06</v>
      </c>
      <c r="H380" s="67">
        <v>0</v>
      </c>
      <c r="I380" s="34">
        <v>0</v>
      </c>
      <c r="J380" s="34">
        <v>0</v>
      </c>
      <c r="K380" s="34">
        <v>0</v>
      </c>
      <c r="L380" s="34">
        <v>0</v>
      </c>
      <c r="M380" s="34">
        <v>0</v>
      </c>
      <c r="N380" s="67">
        <v>0</v>
      </c>
      <c r="O380" s="34">
        <v>0</v>
      </c>
      <c r="P380" s="67">
        <v>0</v>
      </c>
      <c r="Q380" s="67">
        <v>0</v>
      </c>
      <c r="R380" s="67">
        <f t="shared" si="10"/>
        <v>3763.06</v>
      </c>
      <c r="S380" s="67">
        <v>502.61</v>
      </c>
      <c r="T380" s="35">
        <f t="shared" si="11"/>
        <v>3260.45</v>
      </c>
      <c r="Y380" s="30"/>
      <c r="Z380" s="63"/>
      <c r="AA380" s="63"/>
    </row>
    <row r="381" spans="1:27" s="10" customFormat="1" ht="14.1" customHeight="1">
      <c r="A381" s="31">
        <v>428</v>
      </c>
      <c r="B381" s="31" t="s">
        <v>246</v>
      </c>
      <c r="C381" s="31" t="s">
        <v>418</v>
      </c>
      <c r="D381" s="52" t="s">
        <v>419</v>
      </c>
      <c r="E381" s="31" t="s">
        <v>335</v>
      </c>
      <c r="F381" s="60" t="s">
        <v>373</v>
      </c>
      <c r="G381" s="34">
        <v>3176.13</v>
      </c>
      <c r="H381" s="67">
        <v>0</v>
      </c>
      <c r="I381" s="34">
        <v>0</v>
      </c>
      <c r="J381" s="34">
        <v>0</v>
      </c>
      <c r="K381" s="34">
        <v>0</v>
      </c>
      <c r="L381" s="34">
        <v>0</v>
      </c>
      <c r="M381" s="34">
        <v>0</v>
      </c>
      <c r="N381" s="67">
        <v>0</v>
      </c>
      <c r="O381" s="34">
        <v>0</v>
      </c>
      <c r="P381" s="67">
        <v>0</v>
      </c>
      <c r="Q381" s="67">
        <v>0</v>
      </c>
      <c r="R381" s="67">
        <f t="shared" si="10"/>
        <v>3176.13</v>
      </c>
      <c r="S381" s="67">
        <v>1595.01</v>
      </c>
      <c r="T381" s="35">
        <f t="shared" si="11"/>
        <v>1581.1200000000001</v>
      </c>
      <c r="Y381" s="30"/>
      <c r="Z381" s="63"/>
      <c r="AA381" s="63"/>
    </row>
    <row r="382" spans="1:27" s="10" customFormat="1" ht="14.1" customHeight="1">
      <c r="A382" s="31">
        <v>5743</v>
      </c>
      <c r="B382" s="31" t="s">
        <v>591</v>
      </c>
      <c r="C382" s="31" t="s">
        <v>341</v>
      </c>
      <c r="D382" s="52" t="s">
        <v>338</v>
      </c>
      <c r="E382" s="31" t="s">
        <v>335</v>
      </c>
      <c r="F382" s="60" t="s">
        <v>373</v>
      </c>
      <c r="G382" s="34">
        <v>1151.27</v>
      </c>
      <c r="H382" s="67">
        <v>0</v>
      </c>
      <c r="I382" s="34">
        <v>0</v>
      </c>
      <c r="J382" s="34">
        <v>0</v>
      </c>
      <c r="K382" s="34">
        <v>0</v>
      </c>
      <c r="L382" s="34">
        <v>0</v>
      </c>
      <c r="M382" s="34">
        <v>0</v>
      </c>
      <c r="N382" s="67">
        <v>0</v>
      </c>
      <c r="O382" s="34">
        <v>0</v>
      </c>
      <c r="P382" s="67">
        <v>0</v>
      </c>
      <c r="Q382" s="67">
        <v>0</v>
      </c>
      <c r="R382" s="67">
        <f t="shared" si="10"/>
        <v>1151.27</v>
      </c>
      <c r="S382" s="67">
        <v>87.5</v>
      </c>
      <c r="T382" s="35">
        <f t="shared" si="11"/>
        <v>1063.77</v>
      </c>
      <c r="Y382" s="30"/>
      <c r="Z382" s="63"/>
      <c r="AA382" s="63"/>
    </row>
    <row r="383" spans="1:27" s="10" customFormat="1" ht="14.1" customHeight="1">
      <c r="A383" s="31">
        <v>5591</v>
      </c>
      <c r="B383" s="31" t="s">
        <v>592</v>
      </c>
      <c r="C383" s="31" t="s">
        <v>340</v>
      </c>
      <c r="D383" s="52">
        <v>0</v>
      </c>
      <c r="E383" s="31" t="s">
        <v>335</v>
      </c>
      <c r="F383" s="60" t="s">
        <v>373</v>
      </c>
      <c r="G383" s="34">
        <v>8000</v>
      </c>
      <c r="H383" s="67">
        <v>0</v>
      </c>
      <c r="I383" s="34">
        <v>0</v>
      </c>
      <c r="J383" s="34">
        <v>888.89</v>
      </c>
      <c r="K383" s="34">
        <v>0</v>
      </c>
      <c r="L383" s="34">
        <v>0</v>
      </c>
      <c r="M383" s="34">
        <v>0</v>
      </c>
      <c r="N383" s="67">
        <v>0</v>
      </c>
      <c r="O383" s="34">
        <v>0</v>
      </c>
      <c r="P383" s="67">
        <v>0</v>
      </c>
      <c r="Q383" s="67">
        <v>0</v>
      </c>
      <c r="R383" s="67">
        <f t="shared" si="10"/>
        <v>8888.89</v>
      </c>
      <c r="S383" s="67">
        <v>2125.2600000000002</v>
      </c>
      <c r="T383" s="35">
        <f t="shared" si="11"/>
        <v>6763.6299999999992</v>
      </c>
      <c r="Y383" s="30"/>
      <c r="Z383" s="63"/>
      <c r="AA383" s="63"/>
    </row>
    <row r="384" spans="1:27" s="10" customFormat="1" ht="14.1" customHeight="1">
      <c r="A384" s="31">
        <v>134</v>
      </c>
      <c r="B384" s="31" t="s">
        <v>247</v>
      </c>
      <c r="C384" s="31" t="s">
        <v>513</v>
      </c>
      <c r="D384" s="52" t="s">
        <v>390</v>
      </c>
      <c r="E384" s="31" t="s">
        <v>335</v>
      </c>
      <c r="F384" s="60" t="s">
        <v>373</v>
      </c>
      <c r="G384" s="34">
        <v>8284.5400000000009</v>
      </c>
      <c r="H384" s="67">
        <v>0</v>
      </c>
      <c r="I384" s="34">
        <v>0</v>
      </c>
      <c r="J384" s="34">
        <v>0</v>
      </c>
      <c r="K384" s="34">
        <v>0</v>
      </c>
      <c r="L384" s="34">
        <v>0</v>
      </c>
      <c r="M384" s="34">
        <v>0</v>
      </c>
      <c r="N384" s="67">
        <v>0</v>
      </c>
      <c r="O384" s="34">
        <v>0</v>
      </c>
      <c r="P384" s="67">
        <v>0</v>
      </c>
      <c r="Q384" s="67">
        <v>0</v>
      </c>
      <c r="R384" s="67">
        <f t="shared" si="10"/>
        <v>8284.5400000000009</v>
      </c>
      <c r="S384" s="67">
        <v>2067.0700000000002</v>
      </c>
      <c r="T384" s="35">
        <f t="shared" si="11"/>
        <v>6217.4700000000012</v>
      </c>
      <c r="Y384" s="30"/>
      <c r="Z384" s="63"/>
      <c r="AA384" s="63"/>
    </row>
    <row r="385" spans="1:27" s="10" customFormat="1" ht="14.1" customHeight="1">
      <c r="A385" s="31">
        <v>4489</v>
      </c>
      <c r="B385" s="31" t="s">
        <v>248</v>
      </c>
      <c r="C385" s="31" t="s">
        <v>418</v>
      </c>
      <c r="D385" s="52" t="s">
        <v>390</v>
      </c>
      <c r="E385" s="31" t="s">
        <v>335</v>
      </c>
      <c r="F385" s="60" t="s">
        <v>373</v>
      </c>
      <c r="G385" s="34">
        <v>3437.95</v>
      </c>
      <c r="H385" s="67">
        <v>1554.85</v>
      </c>
      <c r="I385" s="34">
        <v>0</v>
      </c>
      <c r="J385" s="34">
        <v>0</v>
      </c>
      <c r="K385" s="34">
        <v>0</v>
      </c>
      <c r="L385" s="34">
        <v>0</v>
      </c>
      <c r="M385" s="34">
        <v>0</v>
      </c>
      <c r="N385" s="67">
        <v>0</v>
      </c>
      <c r="O385" s="34">
        <v>0</v>
      </c>
      <c r="P385" s="67">
        <v>0</v>
      </c>
      <c r="Q385" s="67">
        <v>0</v>
      </c>
      <c r="R385" s="67">
        <f t="shared" si="10"/>
        <v>4992.7999999999993</v>
      </c>
      <c r="S385" s="67">
        <v>2209.79</v>
      </c>
      <c r="T385" s="35">
        <f t="shared" si="11"/>
        <v>2783.0099999999993</v>
      </c>
      <c r="Y385" s="30"/>
      <c r="Z385" s="63"/>
      <c r="AA385" s="63"/>
    </row>
    <row r="386" spans="1:27" s="10" customFormat="1" ht="14.1" customHeight="1">
      <c r="A386" s="31">
        <v>252</v>
      </c>
      <c r="B386" s="31" t="s">
        <v>249</v>
      </c>
      <c r="C386" s="31" t="s">
        <v>418</v>
      </c>
      <c r="D386" s="52" t="s">
        <v>467</v>
      </c>
      <c r="E386" s="31" t="s">
        <v>335</v>
      </c>
      <c r="F386" s="60" t="s">
        <v>373</v>
      </c>
      <c r="G386" s="34">
        <v>3239.66</v>
      </c>
      <c r="H386" s="67">
        <v>0</v>
      </c>
      <c r="I386" s="34">
        <v>0</v>
      </c>
      <c r="J386" s="34">
        <v>0</v>
      </c>
      <c r="K386" s="34">
        <v>0</v>
      </c>
      <c r="L386" s="34">
        <v>0</v>
      </c>
      <c r="M386" s="34">
        <v>0</v>
      </c>
      <c r="N386" s="67">
        <v>0</v>
      </c>
      <c r="O386" s="34">
        <v>125.92</v>
      </c>
      <c r="P386" s="67">
        <v>0</v>
      </c>
      <c r="Q386" s="67">
        <v>3239.66</v>
      </c>
      <c r="R386" s="67">
        <f t="shared" si="10"/>
        <v>6605.24</v>
      </c>
      <c r="S386" s="67">
        <v>814.76</v>
      </c>
      <c r="T386" s="35">
        <f t="shared" si="11"/>
        <v>5790.48</v>
      </c>
      <c r="Y386" s="30"/>
      <c r="Z386" s="63"/>
      <c r="AA386" s="63"/>
    </row>
    <row r="387" spans="1:27" s="10" customFormat="1" ht="14.1" customHeight="1">
      <c r="A387" s="31">
        <v>5159</v>
      </c>
      <c r="B387" s="31" t="s">
        <v>250</v>
      </c>
      <c r="C387" s="31" t="s">
        <v>343</v>
      </c>
      <c r="D387" s="52" t="s">
        <v>414</v>
      </c>
      <c r="E387" s="31" t="s">
        <v>335</v>
      </c>
      <c r="F387" s="60" t="s">
        <v>374</v>
      </c>
      <c r="G387" s="34">
        <v>2039.2</v>
      </c>
      <c r="H387" s="67">
        <v>0</v>
      </c>
      <c r="I387" s="34">
        <v>0</v>
      </c>
      <c r="J387" s="34">
        <v>0</v>
      </c>
      <c r="K387" s="34">
        <v>0</v>
      </c>
      <c r="L387" s="34">
        <v>0</v>
      </c>
      <c r="M387" s="34">
        <v>0</v>
      </c>
      <c r="N387" s="67">
        <v>0</v>
      </c>
      <c r="O387" s="34">
        <v>0</v>
      </c>
      <c r="P387" s="67">
        <v>0</v>
      </c>
      <c r="Q387" s="67">
        <v>0</v>
      </c>
      <c r="R387" s="67">
        <f t="shared" si="10"/>
        <v>2039.2</v>
      </c>
      <c r="S387" s="67">
        <v>172.02</v>
      </c>
      <c r="T387" s="35">
        <f t="shared" si="11"/>
        <v>1867.18</v>
      </c>
      <c r="Y387" s="30"/>
      <c r="Z387" s="63"/>
      <c r="AA387" s="63"/>
    </row>
    <row r="388" spans="1:27" s="10" customFormat="1" ht="14.1" customHeight="1">
      <c r="A388" s="31">
        <v>5016</v>
      </c>
      <c r="B388" s="31" t="s">
        <v>251</v>
      </c>
      <c r="C388" s="31" t="s">
        <v>348</v>
      </c>
      <c r="D388" s="52" t="s">
        <v>446</v>
      </c>
      <c r="E388" s="31" t="s">
        <v>335</v>
      </c>
      <c r="F388" s="60" t="s">
        <v>374</v>
      </c>
      <c r="G388" s="34">
        <v>3993.39</v>
      </c>
      <c r="H388" s="67">
        <v>0</v>
      </c>
      <c r="I388" s="34">
        <v>0</v>
      </c>
      <c r="J388" s="34">
        <v>0</v>
      </c>
      <c r="K388" s="34">
        <v>0</v>
      </c>
      <c r="L388" s="34">
        <v>0</v>
      </c>
      <c r="M388" s="34">
        <v>0</v>
      </c>
      <c r="N388" s="67">
        <v>0</v>
      </c>
      <c r="O388" s="34">
        <v>302.45</v>
      </c>
      <c r="P388" s="67">
        <v>0</v>
      </c>
      <c r="Q388" s="67">
        <v>0</v>
      </c>
      <c r="R388" s="67">
        <f t="shared" si="10"/>
        <v>4295.84</v>
      </c>
      <c r="S388" s="67">
        <v>1712.19</v>
      </c>
      <c r="T388" s="35">
        <f t="shared" si="11"/>
        <v>2583.65</v>
      </c>
      <c r="Y388" s="30"/>
      <c r="Z388" s="63"/>
      <c r="AA388" s="63"/>
    </row>
    <row r="389" spans="1:27" s="10" customFormat="1" ht="14.1" customHeight="1">
      <c r="A389" s="31">
        <v>5802</v>
      </c>
      <c r="B389" s="31" t="s">
        <v>593</v>
      </c>
      <c r="C389" s="31" t="s">
        <v>336</v>
      </c>
      <c r="D389" s="52">
        <v>0</v>
      </c>
      <c r="E389" s="31" t="s">
        <v>332</v>
      </c>
      <c r="F389" s="60" t="s">
        <v>374</v>
      </c>
      <c r="G389" s="34">
        <v>830</v>
      </c>
      <c r="H389" s="67">
        <v>0</v>
      </c>
      <c r="I389" s="34">
        <v>0</v>
      </c>
      <c r="J389" s="34">
        <v>0</v>
      </c>
      <c r="K389" s="34">
        <v>0</v>
      </c>
      <c r="L389" s="34">
        <v>0</v>
      </c>
      <c r="M389" s="34">
        <v>0</v>
      </c>
      <c r="N389" s="67">
        <v>86</v>
      </c>
      <c r="O389" s="34">
        <v>0</v>
      </c>
      <c r="P389" s="67">
        <v>0</v>
      </c>
      <c r="Q389" s="67">
        <v>0</v>
      </c>
      <c r="R389" s="67">
        <f t="shared" si="10"/>
        <v>916</v>
      </c>
      <c r="S389" s="67">
        <v>0</v>
      </c>
      <c r="T389" s="35">
        <f t="shared" si="11"/>
        <v>916</v>
      </c>
      <c r="Y389" s="30"/>
      <c r="Z389" s="63"/>
      <c r="AA389" s="63"/>
    </row>
    <row r="390" spans="1:27" s="10" customFormat="1" ht="14.1" customHeight="1">
      <c r="A390" s="31">
        <v>4697</v>
      </c>
      <c r="B390" s="31" t="s">
        <v>252</v>
      </c>
      <c r="C390" s="31" t="s">
        <v>433</v>
      </c>
      <c r="D390" s="52" t="s">
        <v>390</v>
      </c>
      <c r="E390" s="31" t="s">
        <v>335</v>
      </c>
      <c r="F390" s="60" t="s">
        <v>373</v>
      </c>
      <c r="G390" s="34">
        <v>2251.4299999999998</v>
      </c>
      <c r="H390" s="67">
        <v>0</v>
      </c>
      <c r="I390" s="34">
        <v>0</v>
      </c>
      <c r="J390" s="34">
        <v>375.24</v>
      </c>
      <c r="K390" s="34">
        <v>0</v>
      </c>
      <c r="L390" s="34">
        <v>0</v>
      </c>
      <c r="M390" s="34">
        <v>0</v>
      </c>
      <c r="N390" s="67">
        <v>0</v>
      </c>
      <c r="O390" s="34">
        <v>0</v>
      </c>
      <c r="P390" s="67">
        <v>0</v>
      </c>
      <c r="Q390" s="67">
        <v>0</v>
      </c>
      <c r="R390" s="67">
        <f t="shared" si="10"/>
        <v>2626.67</v>
      </c>
      <c r="S390" s="67">
        <v>382.35</v>
      </c>
      <c r="T390" s="35">
        <f t="shared" si="11"/>
        <v>2244.3200000000002</v>
      </c>
      <c r="Y390" s="30"/>
      <c r="Z390" s="63"/>
      <c r="AA390" s="63"/>
    </row>
    <row r="391" spans="1:27" s="10" customFormat="1" ht="14.1" customHeight="1">
      <c r="A391" s="31">
        <v>5460</v>
      </c>
      <c r="B391" s="31" t="s">
        <v>253</v>
      </c>
      <c r="C391" s="31" t="s">
        <v>411</v>
      </c>
      <c r="D391" s="52" t="s">
        <v>338</v>
      </c>
      <c r="E391" s="31" t="s">
        <v>335</v>
      </c>
      <c r="F391" s="60" t="s">
        <v>373</v>
      </c>
      <c r="G391" s="34">
        <v>4772.18</v>
      </c>
      <c r="H391" s="67">
        <v>0</v>
      </c>
      <c r="I391" s="34">
        <v>0</v>
      </c>
      <c r="J391" s="34">
        <v>0</v>
      </c>
      <c r="K391" s="34">
        <v>0</v>
      </c>
      <c r="L391" s="34">
        <v>0</v>
      </c>
      <c r="M391" s="34">
        <v>0</v>
      </c>
      <c r="N391" s="67">
        <v>0</v>
      </c>
      <c r="O391" s="34">
        <v>69.75</v>
      </c>
      <c r="P391" s="67">
        <v>0</v>
      </c>
      <c r="Q391" s="67">
        <v>0</v>
      </c>
      <c r="R391" s="67">
        <f t="shared" si="10"/>
        <v>4841.93</v>
      </c>
      <c r="S391" s="67">
        <v>1783.74</v>
      </c>
      <c r="T391" s="35">
        <f t="shared" si="11"/>
        <v>3058.1900000000005</v>
      </c>
      <c r="Y391" s="30"/>
      <c r="Z391" s="63"/>
      <c r="AA391" s="63"/>
    </row>
    <row r="392" spans="1:27" s="10" customFormat="1" ht="14.1" customHeight="1">
      <c r="A392" s="31">
        <v>5262</v>
      </c>
      <c r="B392" s="31" t="s">
        <v>254</v>
      </c>
      <c r="C392" s="31" t="s">
        <v>441</v>
      </c>
      <c r="D392" s="52" t="s">
        <v>390</v>
      </c>
      <c r="E392" s="31" t="s">
        <v>335</v>
      </c>
      <c r="F392" s="60" t="s">
        <v>373</v>
      </c>
      <c r="G392" s="34">
        <v>1713.05</v>
      </c>
      <c r="H392" s="67">
        <v>0</v>
      </c>
      <c r="I392" s="34">
        <v>0</v>
      </c>
      <c r="J392" s="34">
        <v>0</v>
      </c>
      <c r="K392" s="34">
        <v>0</v>
      </c>
      <c r="L392" s="34">
        <v>0</v>
      </c>
      <c r="M392" s="34">
        <v>0</v>
      </c>
      <c r="N392" s="67">
        <v>0</v>
      </c>
      <c r="O392" s="34">
        <v>139.5</v>
      </c>
      <c r="P392" s="67">
        <v>0</v>
      </c>
      <c r="Q392" s="67">
        <v>0</v>
      </c>
      <c r="R392" s="67">
        <f t="shared" si="10"/>
        <v>1852.55</v>
      </c>
      <c r="S392" s="67">
        <v>491.94</v>
      </c>
      <c r="T392" s="35">
        <f t="shared" si="11"/>
        <v>1360.61</v>
      </c>
      <c r="Y392" s="30"/>
      <c r="Z392" s="63"/>
      <c r="AA392" s="63"/>
    </row>
    <row r="393" spans="1:27" s="10" customFormat="1" ht="14.1" customHeight="1">
      <c r="A393" s="31">
        <v>5804</v>
      </c>
      <c r="B393" s="31" t="s">
        <v>594</v>
      </c>
      <c r="C393" s="31" t="s">
        <v>336</v>
      </c>
      <c r="D393" s="52">
        <v>0</v>
      </c>
      <c r="E393" s="31" t="s">
        <v>332</v>
      </c>
      <c r="F393" s="60" t="s">
        <v>373</v>
      </c>
      <c r="G393" s="34">
        <v>830</v>
      </c>
      <c r="H393" s="67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0</v>
      </c>
      <c r="N393" s="67">
        <v>86</v>
      </c>
      <c r="O393" s="34">
        <v>0</v>
      </c>
      <c r="P393" s="67">
        <v>0</v>
      </c>
      <c r="Q393" s="67">
        <v>0</v>
      </c>
      <c r="R393" s="67">
        <f t="shared" si="10"/>
        <v>916</v>
      </c>
      <c r="S393" s="67">
        <v>0</v>
      </c>
      <c r="T393" s="35">
        <f t="shared" si="11"/>
        <v>916</v>
      </c>
      <c r="Y393" s="30"/>
      <c r="Z393" s="63"/>
      <c r="AA393" s="63"/>
    </row>
    <row r="394" spans="1:27" s="10" customFormat="1" ht="14.1" customHeight="1">
      <c r="A394" s="31">
        <v>5456</v>
      </c>
      <c r="B394" s="31" t="s">
        <v>255</v>
      </c>
      <c r="C394" s="31" t="s">
        <v>344</v>
      </c>
      <c r="D394" s="52" t="s">
        <v>338</v>
      </c>
      <c r="E394" s="31" t="s">
        <v>335</v>
      </c>
      <c r="F394" s="60" t="s">
        <v>374</v>
      </c>
      <c r="G394" s="34">
        <v>3616.93</v>
      </c>
      <c r="H394" s="67">
        <v>0</v>
      </c>
      <c r="I394" s="34">
        <v>0</v>
      </c>
      <c r="J394" s="34">
        <v>0</v>
      </c>
      <c r="K394" s="34">
        <v>0</v>
      </c>
      <c r="L394" s="34">
        <v>0</v>
      </c>
      <c r="M394" s="34">
        <v>0</v>
      </c>
      <c r="N394" s="67">
        <v>0</v>
      </c>
      <c r="O394" s="34">
        <v>0</v>
      </c>
      <c r="P394" s="67">
        <v>0</v>
      </c>
      <c r="Q394" s="67">
        <v>0</v>
      </c>
      <c r="R394" s="67">
        <f t="shared" si="10"/>
        <v>3616.93</v>
      </c>
      <c r="S394" s="67">
        <v>496.73</v>
      </c>
      <c r="T394" s="35">
        <f t="shared" si="11"/>
        <v>3120.2</v>
      </c>
      <c r="Y394" s="30"/>
      <c r="Z394" s="63"/>
      <c r="AA394" s="63"/>
    </row>
    <row r="395" spans="1:27" s="30" customFormat="1" ht="14.1" customHeight="1">
      <c r="A395" s="31">
        <v>1095</v>
      </c>
      <c r="B395" s="31" t="s">
        <v>256</v>
      </c>
      <c r="C395" s="31" t="s">
        <v>595</v>
      </c>
      <c r="D395" s="52">
        <v>0</v>
      </c>
      <c r="E395" s="31" t="s">
        <v>334</v>
      </c>
      <c r="F395" s="60" t="s">
        <v>373</v>
      </c>
      <c r="G395" s="34">
        <v>0</v>
      </c>
      <c r="H395" s="67">
        <v>0</v>
      </c>
      <c r="I395" s="34">
        <v>0</v>
      </c>
      <c r="J395" s="34">
        <v>0</v>
      </c>
      <c r="K395" s="34">
        <v>0</v>
      </c>
      <c r="L395" s="34">
        <v>0</v>
      </c>
      <c r="M395" s="34">
        <v>4000</v>
      </c>
      <c r="N395" s="67">
        <v>0</v>
      </c>
      <c r="O395" s="34">
        <v>0</v>
      </c>
      <c r="P395" s="67">
        <v>0</v>
      </c>
      <c r="Q395" s="67">
        <v>0</v>
      </c>
      <c r="R395" s="67">
        <f t="shared" si="10"/>
        <v>4000</v>
      </c>
      <c r="S395" s="67">
        <v>226.21</v>
      </c>
      <c r="T395" s="35">
        <f t="shared" si="11"/>
        <v>3773.79</v>
      </c>
      <c r="Z395" s="63"/>
      <c r="AA395" s="63"/>
    </row>
    <row r="396" spans="1:27" s="30" customFormat="1" ht="14.1" customHeight="1">
      <c r="A396" s="31">
        <v>5727</v>
      </c>
      <c r="B396" s="31" t="s">
        <v>596</v>
      </c>
      <c r="C396" s="31" t="s">
        <v>343</v>
      </c>
      <c r="D396" s="52" t="s">
        <v>338</v>
      </c>
      <c r="E396" s="31" t="s">
        <v>335</v>
      </c>
      <c r="F396" s="60" t="s">
        <v>373</v>
      </c>
      <c r="G396" s="34">
        <v>1999.2</v>
      </c>
      <c r="H396" s="67">
        <v>0</v>
      </c>
      <c r="I396" s="34">
        <v>0</v>
      </c>
      <c r="J396" s="34">
        <v>0</v>
      </c>
      <c r="K396" s="34">
        <v>0</v>
      </c>
      <c r="L396" s="34">
        <v>0</v>
      </c>
      <c r="M396" s="34">
        <v>0</v>
      </c>
      <c r="N396" s="67">
        <v>0</v>
      </c>
      <c r="O396" s="34">
        <v>0</v>
      </c>
      <c r="P396" s="67">
        <v>0</v>
      </c>
      <c r="Q396" s="67">
        <v>0</v>
      </c>
      <c r="R396" s="67">
        <f t="shared" si="10"/>
        <v>1999.2</v>
      </c>
      <c r="S396" s="67">
        <v>288.37</v>
      </c>
      <c r="T396" s="35">
        <f t="shared" si="11"/>
        <v>1710.83</v>
      </c>
      <c r="Z396" s="63"/>
      <c r="AA396" s="63"/>
    </row>
    <row r="397" spans="1:27" s="10" customFormat="1" ht="14.1" customHeight="1">
      <c r="A397" s="31">
        <v>5748</v>
      </c>
      <c r="B397" s="31" t="s">
        <v>597</v>
      </c>
      <c r="C397" s="31" t="s">
        <v>343</v>
      </c>
      <c r="D397" s="52" t="s">
        <v>338</v>
      </c>
      <c r="E397" s="31" t="s">
        <v>335</v>
      </c>
      <c r="F397" s="60" t="s">
        <v>373</v>
      </c>
      <c r="G397" s="34">
        <v>1999.2</v>
      </c>
      <c r="H397" s="67">
        <v>0</v>
      </c>
      <c r="I397" s="34">
        <v>0</v>
      </c>
      <c r="J397" s="34">
        <v>0</v>
      </c>
      <c r="K397" s="34">
        <v>0</v>
      </c>
      <c r="L397" s="34">
        <v>0</v>
      </c>
      <c r="M397" s="34">
        <v>0</v>
      </c>
      <c r="N397" s="67">
        <v>0</v>
      </c>
      <c r="O397" s="34">
        <v>0</v>
      </c>
      <c r="P397" s="67">
        <v>0</v>
      </c>
      <c r="Q397" s="67">
        <v>0</v>
      </c>
      <c r="R397" s="67">
        <f t="shared" si="10"/>
        <v>1999.2</v>
      </c>
      <c r="S397" s="67">
        <v>288.37</v>
      </c>
      <c r="T397" s="35">
        <f t="shared" si="11"/>
        <v>1710.83</v>
      </c>
      <c r="Y397" s="30"/>
      <c r="Z397" s="63"/>
      <c r="AA397" s="63"/>
    </row>
    <row r="398" spans="1:27" s="10" customFormat="1" ht="14.1" customHeight="1">
      <c r="A398" s="31">
        <v>5651</v>
      </c>
      <c r="B398" s="31" t="s">
        <v>598</v>
      </c>
      <c r="C398" s="31" t="s">
        <v>370</v>
      </c>
      <c r="D398" s="52" t="s">
        <v>338</v>
      </c>
      <c r="E398" s="31" t="s">
        <v>335</v>
      </c>
      <c r="F398" s="60" t="s">
        <v>373</v>
      </c>
      <c r="G398" s="34">
        <v>1521.14</v>
      </c>
      <c r="H398" s="67">
        <v>0</v>
      </c>
      <c r="I398" s="34">
        <v>0</v>
      </c>
      <c r="J398" s="34">
        <v>1014.0899999999999</v>
      </c>
      <c r="K398" s="34">
        <v>0</v>
      </c>
      <c r="L398" s="34">
        <v>0</v>
      </c>
      <c r="M398" s="34">
        <v>0</v>
      </c>
      <c r="N398" s="67">
        <v>0</v>
      </c>
      <c r="O398" s="34">
        <v>0</v>
      </c>
      <c r="P398" s="67">
        <v>0</v>
      </c>
      <c r="Q398" s="67">
        <v>0</v>
      </c>
      <c r="R398" s="67">
        <f t="shared" ref="R398:R461" si="12">SUM(G398:Q398)</f>
        <v>2535.23</v>
      </c>
      <c r="S398" s="67">
        <v>155.82</v>
      </c>
      <c r="T398" s="35">
        <f t="shared" ref="T398:T461" si="13">SUM(R398-S398)</f>
        <v>2379.41</v>
      </c>
      <c r="Y398" s="30"/>
      <c r="Z398" s="63"/>
      <c r="AA398" s="63"/>
    </row>
    <row r="399" spans="1:27" s="10" customFormat="1" ht="14.1" customHeight="1">
      <c r="A399" s="31">
        <v>4980</v>
      </c>
      <c r="B399" s="31" t="s">
        <v>257</v>
      </c>
      <c r="C399" s="31" t="s">
        <v>466</v>
      </c>
      <c r="D399" s="52" t="s">
        <v>442</v>
      </c>
      <c r="E399" s="31" t="s">
        <v>335</v>
      </c>
      <c r="F399" s="60" t="s">
        <v>373</v>
      </c>
      <c r="G399" s="34">
        <v>5992.85</v>
      </c>
      <c r="H399" s="67">
        <v>0</v>
      </c>
      <c r="I399" s="34">
        <v>0</v>
      </c>
      <c r="J399" s="34">
        <v>0</v>
      </c>
      <c r="K399" s="34">
        <v>0</v>
      </c>
      <c r="L399" s="34">
        <v>0</v>
      </c>
      <c r="M399" s="34">
        <v>0</v>
      </c>
      <c r="N399" s="67">
        <v>0</v>
      </c>
      <c r="O399" s="34">
        <v>0</v>
      </c>
      <c r="P399" s="67">
        <v>0</v>
      </c>
      <c r="Q399" s="67">
        <v>5992.85</v>
      </c>
      <c r="R399" s="67">
        <f t="shared" si="12"/>
        <v>11985.7</v>
      </c>
      <c r="S399" s="67">
        <v>2458.96</v>
      </c>
      <c r="T399" s="35">
        <f t="shared" si="13"/>
        <v>9526.7400000000016</v>
      </c>
      <c r="Y399" s="30"/>
      <c r="Z399" s="63"/>
      <c r="AA399" s="63"/>
    </row>
    <row r="400" spans="1:27" s="10" customFormat="1" ht="14.1" customHeight="1">
      <c r="A400" s="31">
        <v>4665</v>
      </c>
      <c r="B400" s="31" t="s">
        <v>258</v>
      </c>
      <c r="C400" s="31" t="s">
        <v>428</v>
      </c>
      <c r="D400" s="52" t="s">
        <v>446</v>
      </c>
      <c r="E400" s="31" t="s">
        <v>335</v>
      </c>
      <c r="F400" s="60" t="s">
        <v>373</v>
      </c>
      <c r="G400" s="34">
        <v>5268.88</v>
      </c>
      <c r="H400" s="67">
        <v>0</v>
      </c>
      <c r="I400" s="34">
        <v>0</v>
      </c>
      <c r="J400" s="34">
        <v>0</v>
      </c>
      <c r="K400" s="34">
        <v>0</v>
      </c>
      <c r="L400" s="34">
        <v>0</v>
      </c>
      <c r="M400" s="34">
        <v>0</v>
      </c>
      <c r="N400" s="67">
        <v>0</v>
      </c>
      <c r="O400" s="34">
        <v>0</v>
      </c>
      <c r="P400" s="67">
        <v>0</v>
      </c>
      <c r="Q400" s="67">
        <v>0</v>
      </c>
      <c r="R400" s="67">
        <f t="shared" si="12"/>
        <v>5268.88</v>
      </c>
      <c r="S400" s="67">
        <v>1011.55</v>
      </c>
      <c r="T400" s="35">
        <f t="shared" si="13"/>
        <v>4257.33</v>
      </c>
      <c r="Y400" s="30"/>
      <c r="Z400" s="63"/>
      <c r="AA400" s="63"/>
    </row>
    <row r="401" spans="1:27" s="10" customFormat="1" ht="14.1" customHeight="1">
      <c r="A401" s="31">
        <v>5259</v>
      </c>
      <c r="B401" s="31" t="s">
        <v>259</v>
      </c>
      <c r="C401" s="31" t="s">
        <v>441</v>
      </c>
      <c r="D401" s="52" t="s">
        <v>390</v>
      </c>
      <c r="E401" s="31" t="s">
        <v>335</v>
      </c>
      <c r="F401" s="60" t="s">
        <v>373</v>
      </c>
      <c r="G401" s="34">
        <v>1713.05</v>
      </c>
      <c r="H401" s="67">
        <v>0</v>
      </c>
      <c r="I401" s="34">
        <v>0</v>
      </c>
      <c r="J401" s="34">
        <v>0</v>
      </c>
      <c r="K401" s="34">
        <v>0</v>
      </c>
      <c r="L401" s="34">
        <v>0</v>
      </c>
      <c r="M401" s="34">
        <v>0</v>
      </c>
      <c r="N401" s="67">
        <v>0</v>
      </c>
      <c r="O401" s="34">
        <v>360.5</v>
      </c>
      <c r="P401" s="67">
        <v>0</v>
      </c>
      <c r="Q401" s="67">
        <v>0</v>
      </c>
      <c r="R401" s="67">
        <f t="shared" si="12"/>
        <v>2073.5500000000002</v>
      </c>
      <c r="S401" s="67">
        <v>656.82</v>
      </c>
      <c r="T401" s="35">
        <f t="shared" si="13"/>
        <v>1416.73</v>
      </c>
      <c r="Y401" s="30"/>
      <c r="Z401" s="63"/>
      <c r="AA401" s="63"/>
    </row>
    <row r="402" spans="1:27" s="10" customFormat="1" ht="14.1" customHeight="1">
      <c r="A402" s="31">
        <v>5395</v>
      </c>
      <c r="B402" s="31" t="s">
        <v>260</v>
      </c>
      <c r="C402" s="31" t="s">
        <v>361</v>
      </c>
      <c r="D402" s="52">
        <v>3</v>
      </c>
      <c r="E402" s="31" t="s">
        <v>335</v>
      </c>
      <c r="F402" s="60" t="s">
        <v>373</v>
      </c>
      <c r="G402" s="34">
        <v>8320</v>
      </c>
      <c r="H402" s="67">
        <v>0</v>
      </c>
      <c r="I402" s="34">
        <v>0</v>
      </c>
      <c r="J402" s="34">
        <v>0</v>
      </c>
      <c r="K402" s="34">
        <v>0</v>
      </c>
      <c r="L402" s="34">
        <v>0</v>
      </c>
      <c r="M402" s="34">
        <v>0</v>
      </c>
      <c r="N402" s="67">
        <v>0</v>
      </c>
      <c r="O402" s="34">
        <v>0</v>
      </c>
      <c r="P402" s="67">
        <v>0</v>
      </c>
      <c r="Q402" s="67">
        <v>0</v>
      </c>
      <c r="R402" s="67">
        <f t="shared" si="12"/>
        <v>8320</v>
      </c>
      <c r="S402" s="67">
        <v>1864.54</v>
      </c>
      <c r="T402" s="35">
        <f t="shared" si="13"/>
        <v>6455.46</v>
      </c>
      <c r="Y402" s="30"/>
      <c r="Z402" s="63"/>
      <c r="AA402" s="63"/>
    </row>
    <row r="403" spans="1:27" s="10" customFormat="1" ht="14.1" customHeight="1">
      <c r="A403" s="31">
        <v>415</v>
      </c>
      <c r="B403" s="31" t="s">
        <v>261</v>
      </c>
      <c r="C403" s="31" t="s">
        <v>343</v>
      </c>
      <c r="D403" s="52" t="s">
        <v>419</v>
      </c>
      <c r="E403" s="31" t="s">
        <v>335</v>
      </c>
      <c r="F403" s="60" t="s">
        <v>373</v>
      </c>
      <c r="G403" s="34">
        <v>2079.9699999999998</v>
      </c>
      <c r="H403" s="67">
        <v>0</v>
      </c>
      <c r="I403" s="34">
        <v>0</v>
      </c>
      <c r="J403" s="34">
        <v>0</v>
      </c>
      <c r="K403" s="34">
        <v>0</v>
      </c>
      <c r="L403" s="34">
        <v>0</v>
      </c>
      <c r="M403" s="34">
        <v>0</v>
      </c>
      <c r="N403" s="67">
        <v>0</v>
      </c>
      <c r="O403" s="34">
        <v>0</v>
      </c>
      <c r="P403" s="67">
        <v>0</v>
      </c>
      <c r="Q403" s="67">
        <v>0</v>
      </c>
      <c r="R403" s="67">
        <f t="shared" si="12"/>
        <v>2079.9699999999998</v>
      </c>
      <c r="S403" s="67">
        <v>659.28</v>
      </c>
      <c r="T403" s="35">
        <f t="shared" si="13"/>
        <v>1420.6899999999998</v>
      </c>
      <c r="Y403" s="30"/>
      <c r="Z403" s="63"/>
      <c r="AA403" s="63"/>
    </row>
    <row r="404" spans="1:27" s="10" customFormat="1" ht="14.1" customHeight="1">
      <c r="A404" s="31">
        <v>5084</v>
      </c>
      <c r="B404" s="31" t="s">
        <v>262</v>
      </c>
      <c r="C404" s="31" t="s">
        <v>348</v>
      </c>
      <c r="D404" s="52" t="s">
        <v>419</v>
      </c>
      <c r="E404" s="31" t="s">
        <v>335</v>
      </c>
      <c r="F404" s="60" t="s">
        <v>374</v>
      </c>
      <c r="G404" s="34">
        <v>3763.06</v>
      </c>
      <c r="H404" s="67">
        <v>0</v>
      </c>
      <c r="I404" s="34">
        <v>0</v>
      </c>
      <c r="J404" s="34">
        <v>0</v>
      </c>
      <c r="K404" s="34">
        <v>0</v>
      </c>
      <c r="L404" s="34">
        <v>0</v>
      </c>
      <c r="M404" s="34">
        <v>0</v>
      </c>
      <c r="N404" s="67">
        <v>0</v>
      </c>
      <c r="O404" s="34">
        <v>559.91999999999996</v>
      </c>
      <c r="P404" s="67">
        <v>0</v>
      </c>
      <c r="Q404" s="67">
        <v>0</v>
      </c>
      <c r="R404" s="67">
        <f t="shared" si="12"/>
        <v>4322.9799999999996</v>
      </c>
      <c r="S404" s="67">
        <v>612.04</v>
      </c>
      <c r="T404" s="35">
        <f t="shared" si="13"/>
        <v>3710.9399999999996</v>
      </c>
      <c r="Y404" s="30"/>
      <c r="Z404" s="63"/>
      <c r="AA404" s="63"/>
    </row>
    <row r="405" spans="1:27" s="10" customFormat="1" ht="14.1" customHeight="1">
      <c r="A405" s="31">
        <v>4479</v>
      </c>
      <c r="B405" s="31" t="s">
        <v>263</v>
      </c>
      <c r="C405" s="31" t="s">
        <v>428</v>
      </c>
      <c r="D405" s="52" t="s">
        <v>390</v>
      </c>
      <c r="E405" s="31" t="s">
        <v>335</v>
      </c>
      <c r="F405" s="60" t="s">
        <v>373</v>
      </c>
      <c r="G405" s="34">
        <v>5374.24</v>
      </c>
      <c r="H405" s="67">
        <v>0</v>
      </c>
      <c r="I405" s="34">
        <v>0</v>
      </c>
      <c r="J405" s="34">
        <v>0</v>
      </c>
      <c r="K405" s="34">
        <v>0</v>
      </c>
      <c r="L405" s="34">
        <v>0</v>
      </c>
      <c r="M405" s="34">
        <v>0</v>
      </c>
      <c r="N405" s="67">
        <v>0</v>
      </c>
      <c r="O405" s="34">
        <v>264.83999999999997</v>
      </c>
      <c r="P405" s="67">
        <v>0</v>
      </c>
      <c r="Q405" s="67">
        <v>0</v>
      </c>
      <c r="R405" s="67">
        <f t="shared" si="12"/>
        <v>5639.08</v>
      </c>
      <c r="S405" s="67">
        <v>2543.67</v>
      </c>
      <c r="T405" s="35">
        <f t="shared" si="13"/>
        <v>3095.41</v>
      </c>
      <c r="Y405" s="30"/>
      <c r="Z405" s="63"/>
      <c r="AA405" s="63"/>
    </row>
    <row r="406" spans="1:27" s="30" customFormat="1" ht="14.1" customHeight="1">
      <c r="A406" s="31">
        <v>157</v>
      </c>
      <c r="B406" s="31" t="s">
        <v>264</v>
      </c>
      <c r="C406" s="31" t="s">
        <v>483</v>
      </c>
      <c r="D406" s="52" t="s">
        <v>390</v>
      </c>
      <c r="E406" s="31" t="s">
        <v>335</v>
      </c>
      <c r="F406" s="60" t="s">
        <v>374</v>
      </c>
      <c r="G406" s="34">
        <v>5374.24</v>
      </c>
      <c r="H406" s="67">
        <v>1647.4</v>
      </c>
      <c r="I406" s="34">
        <v>0</v>
      </c>
      <c r="J406" s="34">
        <v>0</v>
      </c>
      <c r="K406" s="34">
        <v>0</v>
      </c>
      <c r="L406" s="34">
        <v>0</v>
      </c>
      <c r="M406" s="34">
        <v>0</v>
      </c>
      <c r="N406" s="67">
        <v>0</v>
      </c>
      <c r="O406" s="34">
        <v>264.83999999999997</v>
      </c>
      <c r="P406" s="67">
        <v>0</v>
      </c>
      <c r="Q406" s="67">
        <v>0</v>
      </c>
      <c r="R406" s="67">
        <f t="shared" si="12"/>
        <v>7286.48</v>
      </c>
      <c r="S406" s="67">
        <v>1952.77</v>
      </c>
      <c r="T406" s="35">
        <f t="shared" si="13"/>
        <v>5333.7099999999991</v>
      </c>
      <c r="Z406" s="63"/>
      <c r="AA406" s="63"/>
    </row>
    <row r="407" spans="1:27" s="10" customFormat="1" ht="14.1" customHeight="1">
      <c r="A407" s="31">
        <v>594</v>
      </c>
      <c r="B407" s="31" t="s">
        <v>265</v>
      </c>
      <c r="C407" s="31" t="s">
        <v>428</v>
      </c>
      <c r="D407" s="52" t="s">
        <v>390</v>
      </c>
      <c r="E407" s="31" t="s">
        <v>335</v>
      </c>
      <c r="F407" s="60" t="s">
        <v>373</v>
      </c>
      <c r="G407" s="34">
        <v>5374.24</v>
      </c>
      <c r="H407" s="67">
        <v>1393.61</v>
      </c>
      <c r="I407" s="34">
        <v>0</v>
      </c>
      <c r="J407" s="34">
        <v>0</v>
      </c>
      <c r="K407" s="34">
        <v>0</v>
      </c>
      <c r="L407" s="34">
        <v>0</v>
      </c>
      <c r="M407" s="34">
        <v>0</v>
      </c>
      <c r="N407" s="67">
        <v>0</v>
      </c>
      <c r="O407" s="34">
        <v>296.57</v>
      </c>
      <c r="P407" s="67">
        <v>0</v>
      </c>
      <c r="Q407" s="67">
        <v>0</v>
      </c>
      <c r="R407" s="67">
        <f t="shared" si="12"/>
        <v>7064.4199999999992</v>
      </c>
      <c r="S407" s="67">
        <v>2159.3000000000002</v>
      </c>
      <c r="T407" s="35">
        <f t="shared" si="13"/>
        <v>4905.119999999999</v>
      </c>
      <c r="Y407" s="30"/>
      <c r="Z407" s="63"/>
      <c r="AA407" s="63"/>
    </row>
    <row r="408" spans="1:27" s="10" customFormat="1" ht="14.1" customHeight="1">
      <c r="A408" s="31">
        <v>5745</v>
      </c>
      <c r="B408" s="31" t="s">
        <v>599</v>
      </c>
      <c r="C408" s="31" t="s">
        <v>341</v>
      </c>
      <c r="D408" s="52" t="s">
        <v>338</v>
      </c>
      <c r="E408" s="31" t="s">
        <v>335</v>
      </c>
      <c r="F408" s="60" t="s">
        <v>373</v>
      </c>
      <c r="G408" s="34">
        <v>1100</v>
      </c>
      <c r="H408" s="67">
        <v>0</v>
      </c>
      <c r="I408" s="34">
        <v>0</v>
      </c>
      <c r="J408" s="34">
        <v>0</v>
      </c>
      <c r="K408" s="34">
        <v>0</v>
      </c>
      <c r="L408" s="34">
        <v>0</v>
      </c>
      <c r="M408" s="34">
        <v>1000</v>
      </c>
      <c r="N408" s="67">
        <v>0</v>
      </c>
      <c r="O408" s="34">
        <v>0</v>
      </c>
      <c r="P408" s="67">
        <v>0</v>
      </c>
      <c r="Q408" s="67">
        <v>0</v>
      </c>
      <c r="R408" s="67">
        <f t="shared" si="12"/>
        <v>2100</v>
      </c>
      <c r="S408" s="67">
        <v>245.26</v>
      </c>
      <c r="T408" s="35">
        <f t="shared" si="13"/>
        <v>1854.74</v>
      </c>
      <c r="Y408" s="30"/>
      <c r="Z408" s="63"/>
      <c r="AA408" s="63"/>
    </row>
    <row r="409" spans="1:27" s="10" customFormat="1" ht="14.1" customHeight="1">
      <c r="A409" s="31">
        <v>5543</v>
      </c>
      <c r="B409" s="31" t="s">
        <v>266</v>
      </c>
      <c r="C409" s="31" t="s">
        <v>343</v>
      </c>
      <c r="D409" s="52" t="s">
        <v>338</v>
      </c>
      <c r="E409" s="31" t="s">
        <v>335</v>
      </c>
      <c r="F409" s="60" t="s">
        <v>373</v>
      </c>
      <c r="G409" s="34">
        <v>1999.2</v>
      </c>
      <c r="H409" s="67">
        <v>0</v>
      </c>
      <c r="I409" s="34">
        <v>0</v>
      </c>
      <c r="J409" s="34">
        <v>0</v>
      </c>
      <c r="K409" s="34">
        <v>0</v>
      </c>
      <c r="L409" s="34">
        <v>0</v>
      </c>
      <c r="M409" s="34">
        <v>0</v>
      </c>
      <c r="N409" s="67">
        <v>0</v>
      </c>
      <c r="O409" s="34">
        <v>87.8</v>
      </c>
      <c r="P409" s="67">
        <v>0</v>
      </c>
      <c r="Q409" s="67">
        <v>0</v>
      </c>
      <c r="R409" s="67">
        <f t="shared" si="12"/>
        <v>2087</v>
      </c>
      <c r="S409" s="67">
        <v>288.37</v>
      </c>
      <c r="T409" s="35">
        <f t="shared" si="13"/>
        <v>1798.63</v>
      </c>
      <c r="Y409" s="30"/>
      <c r="Z409" s="63"/>
      <c r="AA409" s="63"/>
    </row>
    <row r="410" spans="1:27" s="10" customFormat="1" ht="14.1" customHeight="1">
      <c r="A410" s="31">
        <v>5057</v>
      </c>
      <c r="B410" s="31" t="s">
        <v>267</v>
      </c>
      <c r="C410" s="31" t="s">
        <v>348</v>
      </c>
      <c r="D410" s="52" t="s">
        <v>419</v>
      </c>
      <c r="E410" s="31" t="s">
        <v>335</v>
      </c>
      <c r="F410" s="60" t="s">
        <v>374</v>
      </c>
      <c r="G410" s="34">
        <v>3763.06</v>
      </c>
      <c r="H410" s="67">
        <v>0</v>
      </c>
      <c r="I410" s="34">
        <v>0</v>
      </c>
      <c r="J410" s="34">
        <v>0</v>
      </c>
      <c r="K410" s="34">
        <v>0</v>
      </c>
      <c r="L410" s="34">
        <v>0</v>
      </c>
      <c r="M410" s="34">
        <v>0</v>
      </c>
      <c r="N410" s="67">
        <v>0</v>
      </c>
      <c r="O410" s="34">
        <v>0</v>
      </c>
      <c r="P410" s="67">
        <v>0</v>
      </c>
      <c r="Q410" s="67">
        <v>0</v>
      </c>
      <c r="R410" s="67">
        <f t="shared" si="12"/>
        <v>3763.06</v>
      </c>
      <c r="S410" s="67">
        <v>531.04</v>
      </c>
      <c r="T410" s="35">
        <f t="shared" si="13"/>
        <v>3232.02</v>
      </c>
      <c r="Y410" s="30"/>
      <c r="Z410" s="63"/>
      <c r="AA410" s="63"/>
    </row>
    <row r="411" spans="1:27" s="10" customFormat="1" ht="14.1" customHeight="1">
      <c r="A411" s="31">
        <v>5796</v>
      </c>
      <c r="B411" s="31" t="s">
        <v>404</v>
      </c>
      <c r="C411" s="31" t="s">
        <v>343</v>
      </c>
      <c r="D411" s="52" t="s">
        <v>371</v>
      </c>
      <c r="E411" s="31" t="s">
        <v>335</v>
      </c>
      <c r="F411" s="60" t="s">
        <v>374</v>
      </c>
      <c r="G411" s="34">
        <v>1499.41</v>
      </c>
      <c r="H411" s="67">
        <v>0</v>
      </c>
      <c r="I411" s="34">
        <v>0</v>
      </c>
      <c r="J411" s="34">
        <v>0</v>
      </c>
      <c r="K411" s="34">
        <v>0</v>
      </c>
      <c r="L411" s="34">
        <v>0</v>
      </c>
      <c r="M411" s="34">
        <v>0</v>
      </c>
      <c r="N411" s="67">
        <v>0</v>
      </c>
      <c r="O411" s="34">
        <v>0</v>
      </c>
      <c r="P411" s="67">
        <v>0</v>
      </c>
      <c r="Q411" s="67">
        <v>0</v>
      </c>
      <c r="R411" s="67">
        <f t="shared" si="12"/>
        <v>1499.41</v>
      </c>
      <c r="S411" s="67">
        <v>118.44</v>
      </c>
      <c r="T411" s="35">
        <f t="shared" si="13"/>
        <v>1380.97</v>
      </c>
      <c r="Y411" s="30"/>
      <c r="Z411" s="63"/>
      <c r="AA411" s="63"/>
    </row>
    <row r="412" spans="1:27" s="30" customFormat="1" ht="14.1" customHeight="1">
      <c r="A412" s="31">
        <v>5832</v>
      </c>
      <c r="B412" s="31" t="s">
        <v>600</v>
      </c>
      <c r="C412" s="31" t="s">
        <v>407</v>
      </c>
      <c r="D412" s="52" t="s">
        <v>338</v>
      </c>
      <c r="E412" s="31" t="s">
        <v>335</v>
      </c>
      <c r="F412" s="60" t="s">
        <v>374</v>
      </c>
      <c r="G412" s="34">
        <v>602.82000000000005</v>
      </c>
      <c r="H412" s="67">
        <v>0</v>
      </c>
      <c r="I412" s="34">
        <v>0</v>
      </c>
      <c r="J412" s="34">
        <v>0</v>
      </c>
      <c r="K412" s="34">
        <v>0</v>
      </c>
      <c r="L412" s="34">
        <v>0</v>
      </c>
      <c r="M412" s="34">
        <v>0</v>
      </c>
      <c r="N412" s="67">
        <v>0</v>
      </c>
      <c r="O412" s="34">
        <v>0</v>
      </c>
      <c r="P412" s="67">
        <v>0</v>
      </c>
      <c r="Q412" s="67">
        <v>0</v>
      </c>
      <c r="R412" s="67">
        <f t="shared" si="12"/>
        <v>602.82000000000005</v>
      </c>
      <c r="S412" s="67">
        <v>45.21</v>
      </c>
      <c r="T412" s="35">
        <f t="shared" si="13"/>
        <v>557.61</v>
      </c>
      <c r="Z412" s="63"/>
      <c r="AA412" s="63"/>
    </row>
    <row r="413" spans="1:27" s="10" customFormat="1" ht="14.1" customHeight="1">
      <c r="A413" s="31">
        <v>5435</v>
      </c>
      <c r="B413" s="31" t="s">
        <v>268</v>
      </c>
      <c r="C413" s="31" t="s">
        <v>601</v>
      </c>
      <c r="D413" s="52" t="s">
        <v>338</v>
      </c>
      <c r="E413" s="31" t="s">
        <v>335</v>
      </c>
      <c r="F413" s="60" t="s">
        <v>373</v>
      </c>
      <c r="G413" s="34">
        <v>3052.81</v>
      </c>
      <c r="H413" s="67">
        <v>0</v>
      </c>
      <c r="I413" s="34">
        <v>0</v>
      </c>
      <c r="J413" s="34">
        <v>0</v>
      </c>
      <c r="K413" s="34">
        <v>0</v>
      </c>
      <c r="L413" s="34">
        <v>0</v>
      </c>
      <c r="M413" s="34">
        <v>0</v>
      </c>
      <c r="N413" s="67">
        <v>0</v>
      </c>
      <c r="O413" s="34">
        <v>0</v>
      </c>
      <c r="P413" s="67">
        <v>0</v>
      </c>
      <c r="Q413" s="67">
        <v>0</v>
      </c>
      <c r="R413" s="67">
        <f t="shared" si="12"/>
        <v>3052.81</v>
      </c>
      <c r="S413" s="67">
        <v>907.87</v>
      </c>
      <c r="T413" s="35">
        <f t="shared" si="13"/>
        <v>2144.94</v>
      </c>
      <c r="Y413" s="30"/>
      <c r="Z413" s="63"/>
      <c r="AA413" s="63"/>
    </row>
    <row r="414" spans="1:27" s="10" customFormat="1" ht="14.1" customHeight="1">
      <c r="A414" s="31">
        <v>5747</v>
      </c>
      <c r="B414" s="31" t="s">
        <v>602</v>
      </c>
      <c r="C414" s="31" t="s">
        <v>427</v>
      </c>
      <c r="D414" s="52" t="s">
        <v>338</v>
      </c>
      <c r="E414" s="31" t="s">
        <v>335</v>
      </c>
      <c r="F414" s="60" t="s">
        <v>373</v>
      </c>
      <c r="G414" s="34">
        <v>1999.2</v>
      </c>
      <c r="H414" s="67">
        <v>0</v>
      </c>
      <c r="I414" s="34">
        <v>599.76</v>
      </c>
      <c r="J414" s="34">
        <v>0</v>
      </c>
      <c r="K414" s="34">
        <v>0</v>
      </c>
      <c r="L414" s="34">
        <v>0</v>
      </c>
      <c r="M414" s="34">
        <v>0</v>
      </c>
      <c r="N414" s="67">
        <v>0</v>
      </c>
      <c r="O414" s="34">
        <v>0</v>
      </c>
      <c r="P414" s="67">
        <v>0</v>
      </c>
      <c r="Q414" s="67">
        <v>0</v>
      </c>
      <c r="R414" s="67">
        <f t="shared" si="12"/>
        <v>2598.96</v>
      </c>
      <c r="S414" s="67">
        <v>269.19</v>
      </c>
      <c r="T414" s="35">
        <f t="shared" si="13"/>
        <v>2329.77</v>
      </c>
      <c r="Y414" s="30"/>
      <c r="Z414" s="63"/>
      <c r="AA414" s="63"/>
    </row>
    <row r="415" spans="1:27" s="10" customFormat="1" ht="14.1" customHeight="1">
      <c r="A415" s="31">
        <v>5805</v>
      </c>
      <c r="B415" s="31" t="s">
        <v>603</v>
      </c>
      <c r="C415" s="31" t="s">
        <v>361</v>
      </c>
      <c r="D415" s="52">
        <v>3</v>
      </c>
      <c r="E415" s="31" t="s">
        <v>335</v>
      </c>
      <c r="F415" s="60" t="s">
        <v>373</v>
      </c>
      <c r="G415" s="34">
        <v>6933.33</v>
      </c>
      <c r="H415" s="67">
        <v>0</v>
      </c>
      <c r="I415" s="34">
        <v>0</v>
      </c>
      <c r="J415" s="34">
        <v>0</v>
      </c>
      <c r="K415" s="34">
        <v>0</v>
      </c>
      <c r="L415" s="34">
        <v>0</v>
      </c>
      <c r="M415" s="34">
        <v>0</v>
      </c>
      <c r="N415" s="67">
        <v>0</v>
      </c>
      <c r="O415" s="34">
        <v>0</v>
      </c>
      <c r="P415" s="67">
        <v>0</v>
      </c>
      <c r="Q415" s="67">
        <v>0</v>
      </c>
      <c r="R415" s="67">
        <f t="shared" si="12"/>
        <v>6933.33</v>
      </c>
      <c r="S415" s="67">
        <v>1582.48</v>
      </c>
      <c r="T415" s="35">
        <f t="shared" si="13"/>
        <v>5350.85</v>
      </c>
      <c r="Y415" s="30"/>
      <c r="Z415" s="63"/>
      <c r="AA415" s="63"/>
    </row>
    <row r="416" spans="1:27" s="30" customFormat="1" ht="14.1" customHeight="1">
      <c r="A416" s="31">
        <v>4461</v>
      </c>
      <c r="B416" s="31" t="s">
        <v>269</v>
      </c>
      <c r="C416" s="31" t="s">
        <v>538</v>
      </c>
      <c r="D416" s="52" t="s">
        <v>390</v>
      </c>
      <c r="E416" s="31" t="s">
        <v>335</v>
      </c>
      <c r="F416" s="60" t="s">
        <v>374</v>
      </c>
      <c r="G416" s="34">
        <v>4073.26</v>
      </c>
      <c r="H416" s="67">
        <v>0</v>
      </c>
      <c r="I416" s="34">
        <v>0</v>
      </c>
      <c r="J416" s="34">
        <v>0</v>
      </c>
      <c r="K416" s="34">
        <v>0</v>
      </c>
      <c r="L416" s="34">
        <v>0</v>
      </c>
      <c r="M416" s="34">
        <v>0</v>
      </c>
      <c r="N416" s="67">
        <v>0</v>
      </c>
      <c r="O416" s="34">
        <v>490.43</v>
      </c>
      <c r="P416" s="67">
        <v>0</v>
      </c>
      <c r="Q416" s="67">
        <v>4073.26</v>
      </c>
      <c r="R416" s="67">
        <f t="shared" si="12"/>
        <v>8636.9500000000007</v>
      </c>
      <c r="S416" s="67">
        <v>1172.0999999999999</v>
      </c>
      <c r="T416" s="35">
        <f t="shared" si="13"/>
        <v>7464.85</v>
      </c>
      <c r="Z416" s="63"/>
      <c r="AA416" s="63"/>
    </row>
    <row r="417" spans="1:27" s="30" customFormat="1" ht="14.1" customHeight="1">
      <c r="A417" s="31">
        <v>5497</v>
      </c>
      <c r="B417" s="31" t="s">
        <v>270</v>
      </c>
      <c r="C417" s="31" t="s">
        <v>351</v>
      </c>
      <c r="D417" s="52" t="s">
        <v>338</v>
      </c>
      <c r="E417" s="31" t="s">
        <v>335</v>
      </c>
      <c r="F417" s="60" t="s">
        <v>373</v>
      </c>
      <c r="G417" s="34">
        <v>1521.14</v>
      </c>
      <c r="H417" s="67">
        <v>0</v>
      </c>
      <c r="I417" s="34">
        <v>0</v>
      </c>
      <c r="J417" s="34">
        <v>0</v>
      </c>
      <c r="K417" s="34">
        <v>0</v>
      </c>
      <c r="L417" s="34">
        <v>0</v>
      </c>
      <c r="M417" s="34">
        <v>0</v>
      </c>
      <c r="N417" s="67">
        <v>0</v>
      </c>
      <c r="O417" s="34">
        <v>153.02000000000001</v>
      </c>
      <c r="P417" s="67">
        <v>0</v>
      </c>
      <c r="Q417" s="67">
        <v>0</v>
      </c>
      <c r="R417" s="67">
        <f t="shared" si="12"/>
        <v>1674.16</v>
      </c>
      <c r="S417" s="67">
        <v>270.67</v>
      </c>
      <c r="T417" s="35">
        <f t="shared" si="13"/>
        <v>1403.49</v>
      </c>
      <c r="Z417" s="63"/>
      <c r="AA417" s="63"/>
    </row>
    <row r="418" spans="1:27" s="30" customFormat="1" ht="14.1" customHeight="1">
      <c r="A418" s="31">
        <v>5457</v>
      </c>
      <c r="B418" s="31" t="s">
        <v>271</v>
      </c>
      <c r="C418" s="31" t="s">
        <v>411</v>
      </c>
      <c r="D418" s="52" t="s">
        <v>338</v>
      </c>
      <c r="E418" s="31" t="s">
        <v>335</v>
      </c>
      <c r="F418" s="60" t="s">
        <v>373</v>
      </c>
      <c r="G418" s="34">
        <v>4772.18</v>
      </c>
      <c r="H418" s="67">
        <v>0</v>
      </c>
      <c r="I418" s="34">
        <v>0</v>
      </c>
      <c r="J418" s="34">
        <v>0</v>
      </c>
      <c r="K418" s="34">
        <v>0</v>
      </c>
      <c r="L418" s="34">
        <v>0</v>
      </c>
      <c r="M418" s="34">
        <v>0</v>
      </c>
      <c r="N418" s="67">
        <v>0</v>
      </c>
      <c r="O418" s="34">
        <v>162.41</v>
      </c>
      <c r="P418" s="67">
        <v>0</v>
      </c>
      <c r="Q418" s="67">
        <v>0</v>
      </c>
      <c r="R418" s="67">
        <f t="shared" si="12"/>
        <v>4934.59</v>
      </c>
      <c r="S418" s="67">
        <v>759.81</v>
      </c>
      <c r="T418" s="35">
        <f t="shared" si="13"/>
        <v>4174.7800000000007</v>
      </c>
      <c r="Z418" s="63"/>
      <c r="AA418" s="63"/>
    </row>
    <row r="419" spans="1:27" s="30" customFormat="1" ht="14.1" customHeight="1">
      <c r="A419" s="31">
        <v>5193</v>
      </c>
      <c r="B419" s="31" t="s">
        <v>272</v>
      </c>
      <c r="C419" s="31" t="s">
        <v>378</v>
      </c>
      <c r="D419" s="52" t="s">
        <v>414</v>
      </c>
      <c r="E419" s="31" t="s">
        <v>335</v>
      </c>
      <c r="F419" s="60" t="s">
        <v>373</v>
      </c>
      <c r="G419" s="34">
        <v>3689.29</v>
      </c>
      <c r="H419" s="67">
        <v>0</v>
      </c>
      <c r="I419" s="34">
        <v>0</v>
      </c>
      <c r="J419" s="34">
        <v>0</v>
      </c>
      <c r="K419" s="34">
        <v>0</v>
      </c>
      <c r="L419" s="34">
        <v>0</v>
      </c>
      <c r="M419" s="34">
        <v>0</v>
      </c>
      <c r="N419" s="67">
        <v>0</v>
      </c>
      <c r="O419" s="34">
        <v>0</v>
      </c>
      <c r="P419" s="67">
        <v>0</v>
      </c>
      <c r="Q419" s="67">
        <v>0</v>
      </c>
      <c r="R419" s="67">
        <f t="shared" si="12"/>
        <v>3689.29</v>
      </c>
      <c r="S419" s="67">
        <v>422.21</v>
      </c>
      <c r="T419" s="35">
        <f t="shared" si="13"/>
        <v>3267.08</v>
      </c>
      <c r="Z419" s="63"/>
      <c r="AA419" s="63"/>
    </row>
    <row r="420" spans="1:27" s="30" customFormat="1" ht="14.1" customHeight="1">
      <c r="A420" s="31">
        <v>4731</v>
      </c>
      <c r="B420" s="31" t="s">
        <v>273</v>
      </c>
      <c r="C420" s="31" t="s">
        <v>428</v>
      </c>
      <c r="D420" s="52" t="s">
        <v>446</v>
      </c>
      <c r="E420" s="31" t="s">
        <v>335</v>
      </c>
      <c r="F420" s="60" t="s">
        <v>374</v>
      </c>
      <c r="G420" s="34">
        <v>5268.88</v>
      </c>
      <c r="H420" s="67">
        <v>0</v>
      </c>
      <c r="I420" s="34">
        <v>0</v>
      </c>
      <c r="J420" s="34">
        <v>0</v>
      </c>
      <c r="K420" s="34">
        <v>0</v>
      </c>
      <c r="L420" s="34">
        <v>0</v>
      </c>
      <c r="M420" s="34">
        <v>3000</v>
      </c>
      <c r="N420" s="67">
        <v>0</v>
      </c>
      <c r="O420" s="34">
        <v>0</v>
      </c>
      <c r="P420" s="67">
        <v>0</v>
      </c>
      <c r="Q420" s="67">
        <v>0</v>
      </c>
      <c r="R420" s="67">
        <f t="shared" si="12"/>
        <v>8268.880000000001</v>
      </c>
      <c r="S420" s="67">
        <v>2701</v>
      </c>
      <c r="T420" s="35">
        <f t="shared" si="13"/>
        <v>5567.880000000001</v>
      </c>
      <c r="Z420" s="63"/>
      <c r="AA420" s="63"/>
    </row>
    <row r="421" spans="1:27" s="30" customFormat="1" ht="14.1" customHeight="1">
      <c r="A421" s="31">
        <v>4529</v>
      </c>
      <c r="B421" s="31" t="s">
        <v>274</v>
      </c>
      <c r="C421" s="31" t="s">
        <v>428</v>
      </c>
      <c r="D421" s="52" t="s">
        <v>446</v>
      </c>
      <c r="E421" s="31" t="s">
        <v>335</v>
      </c>
      <c r="F421" s="60" t="s">
        <v>373</v>
      </c>
      <c r="G421" s="34">
        <v>5268.88</v>
      </c>
      <c r="H421" s="67">
        <v>0</v>
      </c>
      <c r="I421" s="34">
        <v>0</v>
      </c>
      <c r="J421" s="34">
        <v>1756.29</v>
      </c>
      <c r="K421" s="34">
        <v>0</v>
      </c>
      <c r="L421" s="34">
        <v>0</v>
      </c>
      <c r="M421" s="34">
        <v>0</v>
      </c>
      <c r="N421" s="67">
        <v>0</v>
      </c>
      <c r="O421" s="34">
        <v>155.66</v>
      </c>
      <c r="P421" s="67">
        <v>0</v>
      </c>
      <c r="Q421" s="67">
        <v>0</v>
      </c>
      <c r="R421" s="67">
        <f t="shared" si="12"/>
        <v>7180.83</v>
      </c>
      <c r="S421" s="67">
        <v>1929</v>
      </c>
      <c r="T421" s="35">
        <f t="shared" si="13"/>
        <v>5251.83</v>
      </c>
      <c r="Z421" s="63"/>
      <c r="AA421" s="63"/>
    </row>
    <row r="422" spans="1:27" s="30" customFormat="1" ht="14.1" customHeight="1">
      <c r="A422" s="31">
        <v>5604</v>
      </c>
      <c r="B422" s="31" t="s">
        <v>604</v>
      </c>
      <c r="C422" s="31" t="s">
        <v>351</v>
      </c>
      <c r="D422" s="52" t="s">
        <v>338</v>
      </c>
      <c r="E422" s="31" t="s">
        <v>335</v>
      </c>
      <c r="F422" s="60" t="s">
        <v>374</v>
      </c>
      <c r="G422" s="34">
        <v>1521.14</v>
      </c>
      <c r="H422" s="67">
        <v>0</v>
      </c>
      <c r="I422" s="34">
        <v>0</v>
      </c>
      <c r="J422" s="34">
        <v>0</v>
      </c>
      <c r="K422" s="34">
        <v>0</v>
      </c>
      <c r="L422" s="34">
        <v>0</v>
      </c>
      <c r="M422" s="34">
        <v>1000</v>
      </c>
      <c r="N422" s="67">
        <v>0</v>
      </c>
      <c r="O422" s="34">
        <v>0</v>
      </c>
      <c r="P422" s="67">
        <v>0</v>
      </c>
      <c r="Q422" s="67">
        <v>0</v>
      </c>
      <c r="R422" s="67">
        <f t="shared" si="12"/>
        <v>2521.1400000000003</v>
      </c>
      <c r="S422" s="67">
        <v>254.71</v>
      </c>
      <c r="T422" s="35">
        <f t="shared" si="13"/>
        <v>2266.4300000000003</v>
      </c>
      <c r="Z422" s="63"/>
      <c r="AA422" s="63"/>
    </row>
    <row r="423" spans="1:27" s="30" customFormat="1" ht="14.1" customHeight="1">
      <c r="A423" s="31">
        <v>5581</v>
      </c>
      <c r="B423" s="31" t="s">
        <v>605</v>
      </c>
      <c r="C423" s="31" t="s">
        <v>343</v>
      </c>
      <c r="D423" s="52" t="s">
        <v>338</v>
      </c>
      <c r="E423" s="31" t="s">
        <v>335</v>
      </c>
      <c r="F423" s="60" t="s">
        <v>373</v>
      </c>
      <c r="G423" s="34">
        <v>1999.2</v>
      </c>
      <c r="H423" s="67">
        <v>0</v>
      </c>
      <c r="I423" s="34">
        <v>0</v>
      </c>
      <c r="J423" s="34">
        <v>0</v>
      </c>
      <c r="K423" s="34">
        <v>0</v>
      </c>
      <c r="L423" s="34">
        <v>0</v>
      </c>
      <c r="M423" s="34">
        <v>0</v>
      </c>
      <c r="N423" s="67">
        <v>0</v>
      </c>
      <c r="O423" s="34">
        <v>96.26</v>
      </c>
      <c r="P423" s="67">
        <v>0</v>
      </c>
      <c r="Q423" s="67">
        <v>0</v>
      </c>
      <c r="R423" s="67">
        <f t="shared" si="12"/>
        <v>2095.46</v>
      </c>
      <c r="S423" s="67">
        <v>289.70999999999998</v>
      </c>
      <c r="T423" s="35">
        <f t="shared" si="13"/>
        <v>1805.75</v>
      </c>
      <c r="Z423" s="63"/>
      <c r="AA423" s="63"/>
    </row>
    <row r="424" spans="1:27" s="30" customFormat="1" ht="14.1" customHeight="1">
      <c r="A424" s="31">
        <v>5693</v>
      </c>
      <c r="B424" s="31" t="s">
        <v>606</v>
      </c>
      <c r="C424" s="31" t="s">
        <v>461</v>
      </c>
      <c r="D424" s="52">
        <v>0</v>
      </c>
      <c r="E424" s="31" t="s">
        <v>335</v>
      </c>
      <c r="F424" s="60" t="s">
        <v>374</v>
      </c>
      <c r="G424" s="34">
        <v>5000</v>
      </c>
      <c r="H424" s="67">
        <v>0</v>
      </c>
      <c r="I424" s="34">
        <v>0</v>
      </c>
      <c r="J424" s="34">
        <v>0</v>
      </c>
      <c r="K424" s="34">
        <v>0</v>
      </c>
      <c r="L424" s="34">
        <v>0</v>
      </c>
      <c r="M424" s="34">
        <v>0</v>
      </c>
      <c r="N424" s="67">
        <v>0</v>
      </c>
      <c r="O424" s="34">
        <v>0</v>
      </c>
      <c r="P424" s="67">
        <v>0</v>
      </c>
      <c r="Q424" s="67">
        <v>0</v>
      </c>
      <c r="R424" s="67">
        <f t="shared" si="12"/>
        <v>5000</v>
      </c>
      <c r="S424" s="67">
        <v>916.1</v>
      </c>
      <c r="T424" s="35">
        <f t="shared" si="13"/>
        <v>4083.9</v>
      </c>
      <c r="Z424" s="63"/>
      <c r="AA424" s="63"/>
    </row>
    <row r="425" spans="1:27" s="30" customFormat="1" ht="14.1" customHeight="1">
      <c r="A425" s="31">
        <v>4513</v>
      </c>
      <c r="B425" s="31" t="s">
        <v>275</v>
      </c>
      <c r="C425" s="31" t="s">
        <v>378</v>
      </c>
      <c r="D425" s="52" t="s">
        <v>414</v>
      </c>
      <c r="E425" s="31" t="s">
        <v>335</v>
      </c>
      <c r="F425" s="60" t="s">
        <v>373</v>
      </c>
      <c r="G425" s="34">
        <v>3689.29</v>
      </c>
      <c r="H425" s="67">
        <v>0</v>
      </c>
      <c r="I425" s="34">
        <v>0</v>
      </c>
      <c r="J425" s="34">
        <v>0</v>
      </c>
      <c r="K425" s="34">
        <v>0</v>
      </c>
      <c r="L425" s="34">
        <v>0</v>
      </c>
      <c r="M425" s="34">
        <v>4000</v>
      </c>
      <c r="N425" s="67">
        <v>0</v>
      </c>
      <c r="O425" s="34">
        <v>0</v>
      </c>
      <c r="P425" s="67">
        <v>0</v>
      </c>
      <c r="Q425" s="67">
        <v>0</v>
      </c>
      <c r="R425" s="67">
        <f t="shared" si="12"/>
        <v>7689.29</v>
      </c>
      <c r="S425" s="67">
        <v>1795.37</v>
      </c>
      <c r="T425" s="35">
        <f t="shared" si="13"/>
        <v>5893.92</v>
      </c>
      <c r="Z425" s="63"/>
      <c r="AA425" s="63"/>
    </row>
    <row r="426" spans="1:27" s="30" customFormat="1" ht="14.1" customHeight="1">
      <c r="A426" s="31">
        <v>4619</v>
      </c>
      <c r="B426" s="31" t="s">
        <v>276</v>
      </c>
      <c r="C426" s="31" t="s">
        <v>607</v>
      </c>
      <c r="D426" s="52" t="s">
        <v>390</v>
      </c>
      <c r="E426" s="31" t="s">
        <v>335</v>
      </c>
      <c r="F426" s="60" t="s">
        <v>374</v>
      </c>
      <c r="G426" s="34">
        <v>2251.4299999999998</v>
      </c>
      <c r="H426" s="67">
        <v>0</v>
      </c>
      <c r="I426" s="34">
        <v>220</v>
      </c>
      <c r="J426" s="34">
        <v>0</v>
      </c>
      <c r="K426" s="34">
        <v>0</v>
      </c>
      <c r="L426" s="34">
        <v>0</v>
      </c>
      <c r="M426" s="34">
        <v>0</v>
      </c>
      <c r="N426" s="67">
        <v>0</v>
      </c>
      <c r="O426" s="34">
        <v>390.82</v>
      </c>
      <c r="P426" s="67">
        <v>0</v>
      </c>
      <c r="Q426" s="67">
        <v>0</v>
      </c>
      <c r="R426" s="67">
        <f t="shared" si="12"/>
        <v>2862.25</v>
      </c>
      <c r="S426" s="67">
        <v>245.47</v>
      </c>
      <c r="T426" s="35">
        <f t="shared" si="13"/>
        <v>2616.7800000000002</v>
      </c>
      <c r="Z426" s="63"/>
      <c r="AA426" s="63"/>
    </row>
    <row r="427" spans="1:27" s="30" customFormat="1" ht="14.1" customHeight="1">
      <c r="A427" s="31">
        <v>774</v>
      </c>
      <c r="B427" s="31" t="s">
        <v>277</v>
      </c>
      <c r="C427" s="31" t="s">
        <v>463</v>
      </c>
      <c r="D427" s="52" t="s">
        <v>390</v>
      </c>
      <c r="E427" s="31" t="s">
        <v>335</v>
      </c>
      <c r="F427" s="60" t="s">
        <v>373</v>
      </c>
      <c r="G427" s="34">
        <v>7106.17</v>
      </c>
      <c r="H427" s="67">
        <v>0</v>
      </c>
      <c r="I427" s="34">
        <v>0</v>
      </c>
      <c r="J427" s="34">
        <v>0</v>
      </c>
      <c r="K427" s="34">
        <v>0</v>
      </c>
      <c r="L427" s="34">
        <v>0</v>
      </c>
      <c r="M427" s="34">
        <v>4000</v>
      </c>
      <c r="N427" s="67">
        <v>0</v>
      </c>
      <c r="O427" s="34">
        <v>176.61</v>
      </c>
      <c r="P427" s="67">
        <v>0</v>
      </c>
      <c r="Q427" s="67">
        <v>0</v>
      </c>
      <c r="R427" s="67">
        <f t="shared" si="12"/>
        <v>11282.78</v>
      </c>
      <c r="S427" s="67">
        <v>4467.8999999999996</v>
      </c>
      <c r="T427" s="35">
        <f t="shared" si="13"/>
        <v>6814.880000000001</v>
      </c>
      <c r="Z427" s="63"/>
      <c r="AA427" s="63"/>
    </row>
    <row r="428" spans="1:27" s="30" customFormat="1" ht="14.1" customHeight="1">
      <c r="A428" s="31">
        <v>4717</v>
      </c>
      <c r="B428" s="31" t="s">
        <v>278</v>
      </c>
      <c r="C428" s="31" t="s">
        <v>432</v>
      </c>
      <c r="D428" s="52" t="s">
        <v>390</v>
      </c>
      <c r="E428" s="31" t="s">
        <v>335</v>
      </c>
      <c r="F428" s="60" t="s">
        <v>373</v>
      </c>
      <c r="G428" s="34">
        <v>9358.43</v>
      </c>
      <c r="H428" s="67">
        <v>2473.27</v>
      </c>
      <c r="I428" s="34">
        <v>0</v>
      </c>
      <c r="J428" s="34">
        <v>0</v>
      </c>
      <c r="K428" s="34">
        <v>0</v>
      </c>
      <c r="L428" s="34">
        <v>0</v>
      </c>
      <c r="M428" s="34">
        <v>0</v>
      </c>
      <c r="N428" s="67">
        <v>0</v>
      </c>
      <c r="O428" s="34">
        <v>0</v>
      </c>
      <c r="P428" s="67">
        <v>0</v>
      </c>
      <c r="Q428" s="67">
        <v>0</v>
      </c>
      <c r="R428" s="67">
        <f t="shared" si="12"/>
        <v>11831.7</v>
      </c>
      <c r="S428" s="67">
        <v>2913.12</v>
      </c>
      <c r="T428" s="35">
        <f t="shared" si="13"/>
        <v>8918.5800000000017</v>
      </c>
      <c r="Z428" s="63"/>
      <c r="AA428" s="63"/>
    </row>
    <row r="429" spans="1:27" s="30" customFormat="1" ht="14.1" customHeight="1">
      <c r="A429" s="31">
        <v>5833</v>
      </c>
      <c r="B429" s="31" t="s">
        <v>608</v>
      </c>
      <c r="C429" s="31" t="s">
        <v>407</v>
      </c>
      <c r="D429" s="52" t="s">
        <v>338</v>
      </c>
      <c r="E429" s="31" t="s">
        <v>335</v>
      </c>
      <c r="F429" s="60" t="s">
        <v>374</v>
      </c>
      <c r="G429" s="34">
        <v>602.82000000000005</v>
      </c>
      <c r="H429" s="67">
        <v>0</v>
      </c>
      <c r="I429" s="34">
        <v>0</v>
      </c>
      <c r="J429" s="34">
        <v>0</v>
      </c>
      <c r="K429" s="34">
        <v>0</v>
      </c>
      <c r="L429" s="34">
        <v>0</v>
      </c>
      <c r="M429" s="34">
        <v>0</v>
      </c>
      <c r="N429" s="67">
        <v>0</v>
      </c>
      <c r="O429" s="34">
        <v>0</v>
      </c>
      <c r="P429" s="67">
        <v>0</v>
      </c>
      <c r="Q429" s="67">
        <v>0</v>
      </c>
      <c r="R429" s="67">
        <f t="shared" si="12"/>
        <v>602.82000000000005</v>
      </c>
      <c r="S429" s="67">
        <v>45.21</v>
      </c>
      <c r="T429" s="35">
        <f t="shared" si="13"/>
        <v>557.61</v>
      </c>
      <c r="Z429" s="63"/>
      <c r="AA429" s="63"/>
    </row>
    <row r="430" spans="1:27" s="30" customFormat="1" ht="14.1" customHeight="1">
      <c r="A430" s="31">
        <v>5720</v>
      </c>
      <c r="B430" s="31" t="s">
        <v>609</v>
      </c>
      <c r="C430" s="31" t="s">
        <v>343</v>
      </c>
      <c r="D430" s="52" t="s">
        <v>338</v>
      </c>
      <c r="E430" s="31" t="s">
        <v>335</v>
      </c>
      <c r="F430" s="60" t="s">
        <v>373</v>
      </c>
      <c r="G430" s="34">
        <v>1999.2</v>
      </c>
      <c r="H430" s="67">
        <v>0</v>
      </c>
      <c r="I430" s="34">
        <v>0</v>
      </c>
      <c r="J430" s="34">
        <v>0</v>
      </c>
      <c r="K430" s="34">
        <v>0</v>
      </c>
      <c r="L430" s="34">
        <v>0</v>
      </c>
      <c r="M430" s="34">
        <v>0</v>
      </c>
      <c r="N430" s="67">
        <v>0</v>
      </c>
      <c r="O430" s="34">
        <v>0</v>
      </c>
      <c r="P430" s="67">
        <v>0</v>
      </c>
      <c r="Q430" s="67">
        <v>0</v>
      </c>
      <c r="R430" s="67">
        <f t="shared" si="12"/>
        <v>1999.2</v>
      </c>
      <c r="S430" s="67">
        <v>168.42</v>
      </c>
      <c r="T430" s="35">
        <f t="shared" si="13"/>
        <v>1830.78</v>
      </c>
      <c r="Z430" s="63"/>
      <c r="AA430" s="63"/>
    </row>
    <row r="431" spans="1:27" s="30" customFormat="1" ht="14.1" customHeight="1">
      <c r="A431" s="31">
        <v>5468</v>
      </c>
      <c r="B431" s="31" t="s">
        <v>279</v>
      </c>
      <c r="C431" s="31" t="s">
        <v>378</v>
      </c>
      <c r="D431" s="52" t="s">
        <v>338</v>
      </c>
      <c r="E431" s="31" t="s">
        <v>335</v>
      </c>
      <c r="F431" s="60" t="s">
        <v>373</v>
      </c>
      <c r="G431" s="34">
        <v>3616.93</v>
      </c>
      <c r="H431" s="67">
        <v>0</v>
      </c>
      <c r="I431" s="34">
        <v>0</v>
      </c>
      <c r="J431" s="34">
        <v>0</v>
      </c>
      <c r="K431" s="34">
        <v>0</v>
      </c>
      <c r="L431" s="34">
        <v>0</v>
      </c>
      <c r="M431" s="34">
        <v>0</v>
      </c>
      <c r="N431" s="67">
        <v>0</v>
      </c>
      <c r="O431" s="34">
        <v>87.8</v>
      </c>
      <c r="P431" s="67">
        <v>0</v>
      </c>
      <c r="Q431" s="67">
        <v>0</v>
      </c>
      <c r="R431" s="67">
        <f t="shared" si="12"/>
        <v>3704.73</v>
      </c>
      <c r="S431" s="67">
        <v>496.73</v>
      </c>
      <c r="T431" s="35">
        <f t="shared" si="13"/>
        <v>3208</v>
      </c>
      <c r="Z431" s="63"/>
      <c r="AA431" s="63"/>
    </row>
    <row r="432" spans="1:27" s="30" customFormat="1" ht="14.1" customHeight="1">
      <c r="A432" s="31">
        <v>431</v>
      </c>
      <c r="B432" s="31" t="s">
        <v>280</v>
      </c>
      <c r="C432" s="31" t="s">
        <v>437</v>
      </c>
      <c r="D432" s="52" t="s">
        <v>390</v>
      </c>
      <c r="E432" s="31" t="s">
        <v>335</v>
      </c>
      <c r="F432" s="60" t="s">
        <v>373</v>
      </c>
      <c r="G432" s="34">
        <v>1436.27</v>
      </c>
      <c r="H432" s="67">
        <v>689.54</v>
      </c>
      <c r="I432" s="34">
        <v>0</v>
      </c>
      <c r="J432" s="34">
        <v>0</v>
      </c>
      <c r="K432" s="34">
        <v>0</v>
      </c>
      <c r="L432" s="34">
        <v>0</v>
      </c>
      <c r="M432" s="34">
        <v>0</v>
      </c>
      <c r="N432" s="67">
        <v>0</v>
      </c>
      <c r="O432" s="34">
        <v>0</v>
      </c>
      <c r="P432" s="67">
        <v>0</v>
      </c>
      <c r="Q432" s="67">
        <v>0</v>
      </c>
      <c r="R432" s="67">
        <f t="shared" si="12"/>
        <v>2125.81</v>
      </c>
      <c r="S432" s="67">
        <v>716.84</v>
      </c>
      <c r="T432" s="35">
        <f t="shared" si="13"/>
        <v>1408.9699999999998</v>
      </c>
      <c r="Z432" s="63"/>
      <c r="AA432" s="63"/>
    </row>
    <row r="433" spans="1:27" s="30" customFormat="1" ht="14.1" customHeight="1">
      <c r="A433" s="31">
        <v>4659</v>
      </c>
      <c r="B433" s="31" t="s">
        <v>281</v>
      </c>
      <c r="C433" s="31" t="s">
        <v>433</v>
      </c>
      <c r="D433" s="52" t="s">
        <v>446</v>
      </c>
      <c r="E433" s="31" t="s">
        <v>335</v>
      </c>
      <c r="F433" s="60" t="s">
        <v>373</v>
      </c>
      <c r="G433" s="34">
        <v>2207.29</v>
      </c>
      <c r="H433" s="67">
        <v>0</v>
      </c>
      <c r="I433" s="34">
        <v>220</v>
      </c>
      <c r="J433" s="34">
        <v>0</v>
      </c>
      <c r="K433" s="34">
        <v>0</v>
      </c>
      <c r="L433" s="34">
        <v>0</v>
      </c>
      <c r="M433" s="34">
        <v>0</v>
      </c>
      <c r="N433" s="67">
        <v>0</v>
      </c>
      <c r="O433" s="34">
        <v>421.17</v>
      </c>
      <c r="P433" s="67">
        <v>0</v>
      </c>
      <c r="Q433" s="67">
        <v>0</v>
      </c>
      <c r="R433" s="67">
        <f t="shared" si="12"/>
        <v>2848.46</v>
      </c>
      <c r="S433" s="67">
        <v>428.49</v>
      </c>
      <c r="T433" s="35">
        <f t="shared" si="13"/>
        <v>2419.9700000000003</v>
      </c>
      <c r="Z433" s="63"/>
      <c r="AA433" s="63"/>
    </row>
    <row r="434" spans="1:27" s="30" customFormat="1" ht="14.1" customHeight="1">
      <c r="A434" s="31">
        <v>191</v>
      </c>
      <c r="B434" s="31" t="s">
        <v>282</v>
      </c>
      <c r="C434" s="31" t="s">
        <v>418</v>
      </c>
      <c r="D434" s="52" t="s">
        <v>390</v>
      </c>
      <c r="E434" s="31" t="s">
        <v>335</v>
      </c>
      <c r="F434" s="60" t="s">
        <v>373</v>
      </c>
      <c r="G434" s="34">
        <v>3437.95</v>
      </c>
      <c r="H434" s="67">
        <v>657.45</v>
      </c>
      <c r="I434" s="34">
        <v>0</v>
      </c>
      <c r="J434" s="34">
        <v>2730.27</v>
      </c>
      <c r="K434" s="34">
        <v>0</v>
      </c>
      <c r="L434" s="34">
        <v>0</v>
      </c>
      <c r="M434" s="34">
        <v>0</v>
      </c>
      <c r="N434" s="67">
        <v>0</v>
      </c>
      <c r="O434" s="34">
        <v>0</v>
      </c>
      <c r="P434" s="67">
        <v>0</v>
      </c>
      <c r="Q434" s="67">
        <v>0</v>
      </c>
      <c r="R434" s="67">
        <f t="shared" si="12"/>
        <v>6825.67</v>
      </c>
      <c r="S434" s="67">
        <v>1008.94</v>
      </c>
      <c r="T434" s="35">
        <f t="shared" si="13"/>
        <v>5816.73</v>
      </c>
      <c r="Z434" s="63"/>
      <c r="AA434" s="63"/>
    </row>
    <row r="435" spans="1:27" s="30" customFormat="1" ht="14.1" customHeight="1">
      <c r="A435" s="31">
        <v>5670</v>
      </c>
      <c r="B435" s="31" t="s">
        <v>610</v>
      </c>
      <c r="C435" s="31" t="s">
        <v>378</v>
      </c>
      <c r="D435" s="52" t="s">
        <v>338</v>
      </c>
      <c r="E435" s="31" t="s">
        <v>335</v>
      </c>
      <c r="F435" s="60" t="s">
        <v>373</v>
      </c>
      <c r="G435" s="34">
        <v>3616.93</v>
      </c>
      <c r="H435" s="67">
        <v>0</v>
      </c>
      <c r="I435" s="34">
        <v>0</v>
      </c>
      <c r="J435" s="34">
        <v>0</v>
      </c>
      <c r="K435" s="34">
        <v>0</v>
      </c>
      <c r="L435" s="34">
        <v>0</v>
      </c>
      <c r="M435" s="34">
        <v>0</v>
      </c>
      <c r="N435" s="67">
        <v>0</v>
      </c>
      <c r="O435" s="34">
        <v>0</v>
      </c>
      <c r="P435" s="67">
        <v>0</v>
      </c>
      <c r="Q435" s="67">
        <v>0</v>
      </c>
      <c r="R435" s="67">
        <f t="shared" si="12"/>
        <v>3616.93</v>
      </c>
      <c r="S435" s="67">
        <v>604.73</v>
      </c>
      <c r="T435" s="35">
        <f t="shared" si="13"/>
        <v>3012.2</v>
      </c>
      <c r="Z435" s="63"/>
      <c r="AA435" s="63"/>
    </row>
    <row r="436" spans="1:27" s="30" customFormat="1" ht="14.1" customHeight="1">
      <c r="A436" s="31">
        <v>5733</v>
      </c>
      <c r="B436" s="31" t="s">
        <v>611</v>
      </c>
      <c r="C436" s="31" t="s">
        <v>368</v>
      </c>
      <c r="D436" s="52" t="s">
        <v>338</v>
      </c>
      <c r="E436" s="31" t="s">
        <v>335</v>
      </c>
      <c r="F436" s="60" t="s">
        <v>374</v>
      </c>
      <c r="G436" s="34">
        <v>1746.17</v>
      </c>
      <c r="H436" s="67">
        <v>0</v>
      </c>
      <c r="I436" s="34">
        <v>220</v>
      </c>
      <c r="J436" s="34">
        <v>0</v>
      </c>
      <c r="K436" s="34">
        <v>0</v>
      </c>
      <c r="L436" s="34">
        <v>0</v>
      </c>
      <c r="M436" s="34">
        <v>0</v>
      </c>
      <c r="N436" s="67">
        <v>0</v>
      </c>
      <c r="O436" s="34">
        <v>0</v>
      </c>
      <c r="P436" s="67">
        <v>0</v>
      </c>
      <c r="Q436" s="67">
        <v>0</v>
      </c>
      <c r="R436" s="67">
        <f t="shared" si="12"/>
        <v>1966.17</v>
      </c>
      <c r="S436" s="67">
        <v>235.09</v>
      </c>
      <c r="T436" s="35">
        <f t="shared" si="13"/>
        <v>1731.0800000000002</v>
      </c>
      <c r="Z436" s="63"/>
      <c r="AA436" s="63"/>
    </row>
    <row r="437" spans="1:27" s="30" customFormat="1" ht="14.1" customHeight="1">
      <c r="A437" s="31">
        <v>4610</v>
      </c>
      <c r="B437" s="31" t="s">
        <v>283</v>
      </c>
      <c r="C437" s="31" t="s">
        <v>428</v>
      </c>
      <c r="D437" s="52" t="s">
        <v>390</v>
      </c>
      <c r="E437" s="31" t="s">
        <v>335</v>
      </c>
      <c r="F437" s="60" t="s">
        <v>373</v>
      </c>
      <c r="G437" s="34">
        <v>5374.24</v>
      </c>
      <c r="H437" s="67">
        <v>0</v>
      </c>
      <c r="I437" s="34">
        <v>0</v>
      </c>
      <c r="J437" s="34">
        <v>0</v>
      </c>
      <c r="K437" s="34">
        <v>0</v>
      </c>
      <c r="L437" s="34">
        <v>0</v>
      </c>
      <c r="M437" s="34">
        <v>694.52</v>
      </c>
      <c r="N437" s="67">
        <v>0</v>
      </c>
      <c r="O437" s="34">
        <v>0</v>
      </c>
      <c r="P437" s="67">
        <v>0</v>
      </c>
      <c r="Q437" s="67">
        <v>0</v>
      </c>
      <c r="R437" s="67">
        <f t="shared" si="12"/>
        <v>6068.76</v>
      </c>
      <c r="S437" s="67">
        <v>1312.7</v>
      </c>
      <c r="T437" s="35">
        <f t="shared" si="13"/>
        <v>4756.0600000000004</v>
      </c>
      <c r="Z437" s="63"/>
      <c r="AA437" s="63"/>
    </row>
    <row r="438" spans="1:27" s="30" customFormat="1" ht="14.1" customHeight="1">
      <c r="A438" s="31">
        <v>5583</v>
      </c>
      <c r="B438" s="31" t="s">
        <v>649</v>
      </c>
      <c r="C438" s="31" t="s">
        <v>337</v>
      </c>
      <c r="D438" s="52" t="s">
        <v>338</v>
      </c>
      <c r="E438" s="31" t="s">
        <v>335</v>
      </c>
      <c r="F438" s="60"/>
      <c r="G438" s="34">
        <v>1521.14</v>
      </c>
      <c r="H438" s="67">
        <v>0</v>
      </c>
      <c r="I438" s="34">
        <v>220</v>
      </c>
      <c r="J438" s="34">
        <v>0</v>
      </c>
      <c r="K438" s="34"/>
      <c r="L438" s="34"/>
      <c r="M438" s="34">
        <v>0</v>
      </c>
      <c r="N438" s="67">
        <v>0</v>
      </c>
      <c r="O438" s="34">
        <v>0</v>
      </c>
      <c r="P438" s="67">
        <v>0</v>
      </c>
      <c r="Q438" s="67">
        <v>0</v>
      </c>
      <c r="R438" s="67">
        <f t="shared" si="12"/>
        <v>1741.14</v>
      </c>
      <c r="S438" s="67">
        <v>338.03</v>
      </c>
      <c r="T438" s="35">
        <f t="shared" si="13"/>
        <v>1403.1100000000001</v>
      </c>
      <c r="Z438" s="63"/>
      <c r="AA438" s="63"/>
    </row>
    <row r="439" spans="1:27" s="30" customFormat="1" ht="14.1" customHeight="1">
      <c r="A439" s="31">
        <v>344</v>
      </c>
      <c r="B439" s="31" t="s">
        <v>284</v>
      </c>
      <c r="C439" s="31" t="s">
        <v>383</v>
      </c>
      <c r="D439" s="52" t="s">
        <v>390</v>
      </c>
      <c r="E439" s="31" t="s">
        <v>335</v>
      </c>
      <c r="F439" s="60" t="s">
        <v>374</v>
      </c>
      <c r="G439" s="34">
        <v>2625.15</v>
      </c>
      <c r="H439" s="67">
        <v>77.31</v>
      </c>
      <c r="I439" s="34">
        <v>714.16000000000008</v>
      </c>
      <c r="J439" s="34">
        <v>0</v>
      </c>
      <c r="K439" s="34">
        <v>0</v>
      </c>
      <c r="L439" s="34">
        <v>0</v>
      </c>
      <c r="M439" s="34">
        <v>0</v>
      </c>
      <c r="N439" s="67">
        <v>0</v>
      </c>
      <c r="O439" s="34">
        <v>0</v>
      </c>
      <c r="P439" s="67">
        <v>0</v>
      </c>
      <c r="Q439" s="67">
        <v>0</v>
      </c>
      <c r="R439" s="67">
        <f t="shared" si="12"/>
        <v>3416.62</v>
      </c>
      <c r="S439" s="67">
        <v>1351.68</v>
      </c>
      <c r="T439" s="35">
        <f t="shared" si="13"/>
        <v>2064.9399999999996</v>
      </c>
      <c r="Z439" s="63"/>
      <c r="AA439" s="63"/>
    </row>
    <row r="440" spans="1:27" s="30" customFormat="1" ht="14.1" customHeight="1">
      <c r="A440" s="31">
        <v>4676</v>
      </c>
      <c r="B440" s="31" t="s">
        <v>285</v>
      </c>
      <c r="C440" s="31" t="s">
        <v>428</v>
      </c>
      <c r="D440" s="52" t="s">
        <v>446</v>
      </c>
      <c r="E440" s="31" t="s">
        <v>335</v>
      </c>
      <c r="F440" s="60" t="s">
        <v>373</v>
      </c>
      <c r="G440" s="34">
        <v>5268.88</v>
      </c>
      <c r="H440" s="67">
        <v>0</v>
      </c>
      <c r="I440" s="34">
        <v>0</v>
      </c>
      <c r="J440" s="34">
        <v>0</v>
      </c>
      <c r="K440" s="34">
        <v>0</v>
      </c>
      <c r="L440" s="34">
        <v>0</v>
      </c>
      <c r="M440" s="34">
        <v>0</v>
      </c>
      <c r="N440" s="67">
        <v>0</v>
      </c>
      <c r="O440" s="34">
        <v>0</v>
      </c>
      <c r="P440" s="67">
        <v>0</v>
      </c>
      <c r="Q440" s="67">
        <v>0</v>
      </c>
      <c r="R440" s="67">
        <f t="shared" si="12"/>
        <v>5268.88</v>
      </c>
      <c r="S440" s="67">
        <v>1092.55</v>
      </c>
      <c r="T440" s="35">
        <f t="shared" si="13"/>
        <v>4176.33</v>
      </c>
      <c r="Z440" s="63"/>
      <c r="AA440" s="63"/>
    </row>
    <row r="441" spans="1:27" s="30" customFormat="1" ht="14.1" customHeight="1">
      <c r="A441" s="31">
        <v>5809</v>
      </c>
      <c r="B441" s="31" t="s">
        <v>612</v>
      </c>
      <c r="C441" s="31" t="s">
        <v>399</v>
      </c>
      <c r="D441" s="52">
        <v>0</v>
      </c>
      <c r="E441" s="31" t="s">
        <v>335</v>
      </c>
      <c r="F441" s="60" t="s">
        <v>374</v>
      </c>
      <c r="G441" s="34">
        <v>400</v>
      </c>
      <c r="H441" s="67">
        <v>0</v>
      </c>
      <c r="I441" s="34">
        <v>0</v>
      </c>
      <c r="J441" s="34">
        <v>0</v>
      </c>
      <c r="K441" s="34">
        <v>0</v>
      </c>
      <c r="L441" s="34">
        <v>0</v>
      </c>
      <c r="M441" s="34">
        <v>0</v>
      </c>
      <c r="N441" s="67">
        <v>0</v>
      </c>
      <c r="O441" s="34">
        <v>0</v>
      </c>
      <c r="P441" s="67">
        <v>0</v>
      </c>
      <c r="Q441" s="67">
        <v>0</v>
      </c>
      <c r="R441" s="67">
        <f t="shared" si="12"/>
        <v>400</v>
      </c>
      <c r="S441" s="67">
        <v>30</v>
      </c>
      <c r="T441" s="35">
        <f t="shared" si="13"/>
        <v>370</v>
      </c>
      <c r="Z441" s="63"/>
      <c r="AA441" s="63"/>
    </row>
    <row r="442" spans="1:27" s="30" customFormat="1" ht="14.1" customHeight="1">
      <c r="A442" s="31">
        <v>5680</v>
      </c>
      <c r="B442" s="31" t="s">
        <v>613</v>
      </c>
      <c r="C442" s="31" t="s">
        <v>351</v>
      </c>
      <c r="D442" s="52" t="s">
        <v>338</v>
      </c>
      <c r="E442" s="31" t="s">
        <v>335</v>
      </c>
      <c r="F442" s="60" t="s">
        <v>373</v>
      </c>
      <c r="G442" s="34">
        <v>1521.14</v>
      </c>
      <c r="H442" s="67">
        <v>0</v>
      </c>
      <c r="I442" s="34">
        <v>0</v>
      </c>
      <c r="J442" s="34">
        <v>0</v>
      </c>
      <c r="K442" s="34">
        <v>0</v>
      </c>
      <c r="L442" s="34">
        <v>0</v>
      </c>
      <c r="M442" s="34">
        <v>0</v>
      </c>
      <c r="N442" s="67">
        <v>0</v>
      </c>
      <c r="O442" s="34">
        <v>0</v>
      </c>
      <c r="P442" s="67">
        <v>0</v>
      </c>
      <c r="Q442" s="67">
        <v>0</v>
      </c>
      <c r="R442" s="67">
        <f t="shared" si="12"/>
        <v>1521.14</v>
      </c>
      <c r="S442" s="67">
        <v>216.67</v>
      </c>
      <c r="T442" s="35">
        <f t="shared" si="13"/>
        <v>1304.47</v>
      </c>
      <c r="Z442" s="63"/>
      <c r="AA442" s="63"/>
    </row>
    <row r="443" spans="1:27" s="30" customFormat="1" ht="14.1" customHeight="1">
      <c r="A443" s="31">
        <v>400</v>
      </c>
      <c r="B443" s="31" t="s">
        <v>286</v>
      </c>
      <c r="C443" s="31" t="s">
        <v>435</v>
      </c>
      <c r="D443" s="52" t="s">
        <v>390</v>
      </c>
      <c r="E443" s="31" t="s">
        <v>335</v>
      </c>
      <c r="F443" s="60" t="s">
        <v>373</v>
      </c>
      <c r="G443" s="34">
        <v>1436.27</v>
      </c>
      <c r="H443" s="67">
        <v>1036.33</v>
      </c>
      <c r="I443" s="34">
        <v>0</v>
      </c>
      <c r="J443" s="34">
        <v>0</v>
      </c>
      <c r="K443" s="34">
        <v>0</v>
      </c>
      <c r="L443" s="34">
        <v>0</v>
      </c>
      <c r="M443" s="34">
        <v>0</v>
      </c>
      <c r="N443" s="67">
        <v>0</v>
      </c>
      <c r="O443" s="34">
        <v>0</v>
      </c>
      <c r="P443" s="67">
        <v>0</v>
      </c>
      <c r="Q443" s="67">
        <v>2472.6</v>
      </c>
      <c r="R443" s="67">
        <f t="shared" si="12"/>
        <v>4945.2</v>
      </c>
      <c r="S443" s="67">
        <v>997.85</v>
      </c>
      <c r="T443" s="35">
        <f t="shared" si="13"/>
        <v>3947.35</v>
      </c>
      <c r="Z443" s="63"/>
      <c r="AA443" s="63"/>
    </row>
    <row r="444" spans="1:27" s="30" customFormat="1" ht="14.1" customHeight="1">
      <c r="A444" s="31">
        <v>5834</v>
      </c>
      <c r="B444" s="31" t="s">
        <v>614</v>
      </c>
      <c r="C444" s="31" t="s">
        <v>407</v>
      </c>
      <c r="D444" s="52" t="s">
        <v>338</v>
      </c>
      <c r="E444" s="31" t="s">
        <v>335</v>
      </c>
      <c r="F444" s="60" t="s">
        <v>374</v>
      </c>
      <c r="G444" s="34">
        <v>602.82000000000005</v>
      </c>
      <c r="H444" s="67">
        <v>0</v>
      </c>
      <c r="I444" s="34">
        <v>0</v>
      </c>
      <c r="J444" s="34">
        <v>0</v>
      </c>
      <c r="K444" s="34">
        <v>0</v>
      </c>
      <c r="L444" s="34">
        <v>0</v>
      </c>
      <c r="M444" s="34">
        <v>0</v>
      </c>
      <c r="N444" s="67">
        <v>0</v>
      </c>
      <c r="O444" s="34">
        <v>0</v>
      </c>
      <c r="P444" s="67">
        <v>0</v>
      </c>
      <c r="Q444" s="67">
        <v>0</v>
      </c>
      <c r="R444" s="67">
        <f t="shared" si="12"/>
        <v>602.82000000000005</v>
      </c>
      <c r="S444" s="67">
        <v>45.21</v>
      </c>
      <c r="T444" s="35">
        <f t="shared" si="13"/>
        <v>557.61</v>
      </c>
      <c r="Z444" s="63"/>
      <c r="AA444" s="63"/>
    </row>
    <row r="445" spans="1:27" s="30" customFormat="1" ht="14.1" customHeight="1">
      <c r="A445" s="31">
        <v>5807</v>
      </c>
      <c r="B445" s="31" t="s">
        <v>615</v>
      </c>
      <c r="C445" s="31" t="s">
        <v>336</v>
      </c>
      <c r="D445" s="52">
        <v>0</v>
      </c>
      <c r="E445" s="31" t="s">
        <v>332</v>
      </c>
      <c r="F445" s="60" t="s">
        <v>373</v>
      </c>
      <c r="G445" s="34">
        <v>470.33</v>
      </c>
      <c r="H445" s="67">
        <v>0</v>
      </c>
      <c r="I445" s="34">
        <v>0</v>
      </c>
      <c r="J445" s="34">
        <v>0</v>
      </c>
      <c r="K445" s="34">
        <v>0</v>
      </c>
      <c r="L445" s="34">
        <v>0</v>
      </c>
      <c r="M445" s="34">
        <v>0</v>
      </c>
      <c r="N445" s="67">
        <v>48.73</v>
      </c>
      <c r="O445" s="34">
        <v>0</v>
      </c>
      <c r="P445" s="67">
        <v>0</v>
      </c>
      <c r="Q445" s="67">
        <v>0</v>
      </c>
      <c r="R445" s="67">
        <f t="shared" si="12"/>
        <v>519.05999999999995</v>
      </c>
      <c r="S445" s="67">
        <v>0</v>
      </c>
      <c r="T445" s="35">
        <f t="shared" si="13"/>
        <v>519.05999999999995</v>
      </c>
      <c r="Z445" s="63"/>
      <c r="AA445" s="63"/>
    </row>
    <row r="446" spans="1:27" s="30" customFormat="1" ht="14.1" customHeight="1">
      <c r="A446" s="31">
        <v>1096</v>
      </c>
      <c r="B446" s="31" t="s">
        <v>287</v>
      </c>
      <c r="C446" s="31" t="s">
        <v>515</v>
      </c>
      <c r="D446" s="52" t="s">
        <v>446</v>
      </c>
      <c r="E446" s="31" t="s">
        <v>334</v>
      </c>
      <c r="F446" s="60" t="s">
        <v>374</v>
      </c>
      <c r="G446" s="34">
        <v>0</v>
      </c>
      <c r="H446" s="67">
        <v>0</v>
      </c>
      <c r="I446" s="34">
        <v>0</v>
      </c>
      <c r="J446" s="34">
        <v>0</v>
      </c>
      <c r="K446" s="34">
        <v>0</v>
      </c>
      <c r="L446" s="34">
        <v>0</v>
      </c>
      <c r="M446" s="34">
        <v>16224</v>
      </c>
      <c r="N446" s="67">
        <v>0</v>
      </c>
      <c r="O446" s="34">
        <v>0</v>
      </c>
      <c r="P446" s="67">
        <v>0</v>
      </c>
      <c r="Q446" s="67">
        <v>16224</v>
      </c>
      <c r="R446" s="67">
        <f t="shared" si="12"/>
        <v>32448</v>
      </c>
      <c r="S446" s="67">
        <v>11322.62</v>
      </c>
      <c r="T446" s="35">
        <f t="shared" si="13"/>
        <v>21125.379999999997</v>
      </c>
      <c r="Z446" s="63"/>
      <c r="AA446" s="63"/>
    </row>
    <row r="447" spans="1:27" s="30" customFormat="1" ht="14.1" customHeight="1">
      <c r="A447" s="31">
        <v>5723</v>
      </c>
      <c r="B447" s="31" t="s">
        <v>396</v>
      </c>
      <c r="C447" s="31" t="s">
        <v>336</v>
      </c>
      <c r="D447" s="52">
        <v>0</v>
      </c>
      <c r="E447" s="31" t="s">
        <v>332</v>
      </c>
      <c r="F447" s="60" t="s">
        <v>374</v>
      </c>
      <c r="G447" s="34">
        <v>830</v>
      </c>
      <c r="H447" s="67">
        <v>0</v>
      </c>
      <c r="I447" s="34">
        <v>0</v>
      </c>
      <c r="J447" s="34">
        <v>0</v>
      </c>
      <c r="K447" s="34">
        <v>0</v>
      </c>
      <c r="L447" s="34">
        <v>0</v>
      </c>
      <c r="M447" s="34">
        <v>0</v>
      </c>
      <c r="N447" s="67">
        <v>86</v>
      </c>
      <c r="O447" s="34">
        <v>0</v>
      </c>
      <c r="P447" s="67">
        <v>0</v>
      </c>
      <c r="Q447" s="67">
        <v>0</v>
      </c>
      <c r="R447" s="67">
        <f t="shared" si="12"/>
        <v>916</v>
      </c>
      <c r="S447" s="67">
        <v>0</v>
      </c>
      <c r="T447" s="35">
        <f t="shared" si="13"/>
        <v>916</v>
      </c>
      <c r="Z447" s="63"/>
      <c r="AA447" s="63"/>
    </row>
    <row r="448" spans="1:27" s="30" customFormat="1" ht="14.1" customHeight="1">
      <c r="A448" s="31">
        <v>4655</v>
      </c>
      <c r="B448" s="31" t="s">
        <v>288</v>
      </c>
      <c r="C448" s="31" t="s">
        <v>483</v>
      </c>
      <c r="D448" s="52" t="s">
        <v>446</v>
      </c>
      <c r="E448" s="31" t="s">
        <v>335</v>
      </c>
      <c r="F448" s="60" t="s">
        <v>374</v>
      </c>
      <c r="G448" s="34">
        <v>5268.88</v>
      </c>
      <c r="H448" s="67">
        <v>0</v>
      </c>
      <c r="I448" s="34">
        <v>0</v>
      </c>
      <c r="J448" s="34">
        <v>0</v>
      </c>
      <c r="K448" s="34">
        <v>0</v>
      </c>
      <c r="L448" s="34">
        <v>0</v>
      </c>
      <c r="M448" s="34">
        <v>0</v>
      </c>
      <c r="N448" s="67">
        <v>0</v>
      </c>
      <c r="O448" s="34">
        <v>250.24</v>
      </c>
      <c r="P448" s="67">
        <v>0</v>
      </c>
      <c r="Q448" s="67">
        <v>0</v>
      </c>
      <c r="R448" s="67">
        <f t="shared" si="12"/>
        <v>5519.12</v>
      </c>
      <c r="S448" s="67">
        <v>1006.55</v>
      </c>
      <c r="T448" s="35">
        <f t="shared" si="13"/>
        <v>4512.57</v>
      </c>
      <c r="Z448" s="63"/>
      <c r="AA448" s="63"/>
    </row>
    <row r="449" spans="1:27" s="30" customFormat="1" ht="14.1" customHeight="1">
      <c r="A449" s="31">
        <v>5006</v>
      </c>
      <c r="B449" s="31" t="s">
        <v>289</v>
      </c>
      <c r="C449" s="31" t="s">
        <v>348</v>
      </c>
      <c r="D449" s="52" t="s">
        <v>446</v>
      </c>
      <c r="E449" s="31" t="s">
        <v>335</v>
      </c>
      <c r="F449" s="60" t="s">
        <v>374</v>
      </c>
      <c r="G449" s="34">
        <v>3993.39</v>
      </c>
      <c r="H449" s="67">
        <v>0</v>
      </c>
      <c r="I449" s="34">
        <v>0</v>
      </c>
      <c r="J449" s="34">
        <v>0</v>
      </c>
      <c r="K449" s="34">
        <v>0</v>
      </c>
      <c r="L449" s="34">
        <v>0</v>
      </c>
      <c r="M449" s="34">
        <v>3000</v>
      </c>
      <c r="N449" s="67">
        <v>0</v>
      </c>
      <c r="O449" s="34">
        <v>122.84</v>
      </c>
      <c r="P449" s="67">
        <v>0</v>
      </c>
      <c r="Q449" s="67">
        <v>0</v>
      </c>
      <c r="R449" s="67">
        <f t="shared" si="12"/>
        <v>7116.23</v>
      </c>
      <c r="S449" s="67">
        <v>2099.4499999999998</v>
      </c>
      <c r="T449" s="35">
        <f t="shared" si="13"/>
        <v>5016.78</v>
      </c>
      <c r="Z449" s="63"/>
      <c r="AA449" s="63"/>
    </row>
    <row r="450" spans="1:27" s="30" customFormat="1" ht="14.1" customHeight="1">
      <c r="A450" s="31">
        <v>5716</v>
      </c>
      <c r="B450" s="31" t="s">
        <v>398</v>
      </c>
      <c r="C450" s="31" t="s">
        <v>378</v>
      </c>
      <c r="D450" s="52" t="s">
        <v>338</v>
      </c>
      <c r="E450" s="31" t="s">
        <v>335</v>
      </c>
      <c r="F450" s="60" t="s">
        <v>373</v>
      </c>
      <c r="G450" s="34">
        <v>4270.53</v>
      </c>
      <c r="H450" s="67">
        <v>0</v>
      </c>
      <c r="I450" s="34">
        <v>0</v>
      </c>
      <c r="J450" s="34">
        <v>0</v>
      </c>
      <c r="K450" s="34">
        <v>0</v>
      </c>
      <c r="L450" s="34">
        <v>0</v>
      </c>
      <c r="M450" s="34">
        <v>0</v>
      </c>
      <c r="N450" s="67">
        <v>0</v>
      </c>
      <c r="O450" s="34">
        <v>0</v>
      </c>
      <c r="P450" s="67">
        <v>0</v>
      </c>
      <c r="Q450" s="67">
        <v>0</v>
      </c>
      <c r="R450" s="67">
        <f t="shared" si="12"/>
        <v>4270.53</v>
      </c>
      <c r="S450" s="67">
        <v>900.25</v>
      </c>
      <c r="T450" s="35">
        <f t="shared" si="13"/>
        <v>3370.2799999999997</v>
      </c>
      <c r="Z450" s="63"/>
      <c r="AA450" s="63"/>
    </row>
    <row r="451" spans="1:27" s="30" customFormat="1" ht="14.1" customHeight="1">
      <c r="A451" s="31">
        <v>5653</v>
      </c>
      <c r="B451" s="31" t="s">
        <v>616</v>
      </c>
      <c r="C451" s="31" t="s">
        <v>337</v>
      </c>
      <c r="D451" s="52" t="s">
        <v>338</v>
      </c>
      <c r="E451" s="31" t="s">
        <v>335</v>
      </c>
      <c r="F451" s="60" t="s">
        <v>374</v>
      </c>
      <c r="G451" s="34">
        <v>1521.14</v>
      </c>
      <c r="H451" s="67">
        <v>0</v>
      </c>
      <c r="I451" s="34">
        <v>220</v>
      </c>
      <c r="J451" s="34">
        <v>0</v>
      </c>
      <c r="K451" s="34">
        <v>0</v>
      </c>
      <c r="L451" s="34">
        <v>0</v>
      </c>
      <c r="M451" s="34">
        <v>0</v>
      </c>
      <c r="N451" s="67">
        <v>0</v>
      </c>
      <c r="O451" s="34">
        <v>0</v>
      </c>
      <c r="P451" s="67">
        <v>0</v>
      </c>
      <c r="Q451" s="67">
        <v>0</v>
      </c>
      <c r="R451" s="67">
        <f t="shared" si="12"/>
        <v>1741.14</v>
      </c>
      <c r="S451" s="67">
        <v>261.11</v>
      </c>
      <c r="T451" s="35">
        <f t="shared" si="13"/>
        <v>1480.0300000000002</v>
      </c>
      <c r="Z451" s="63"/>
      <c r="AA451" s="63"/>
    </row>
    <row r="452" spans="1:27" s="30" customFormat="1" ht="14.1" customHeight="1">
      <c r="A452" s="31">
        <v>5616</v>
      </c>
      <c r="B452" s="31" t="s">
        <v>617</v>
      </c>
      <c r="C452" s="31" t="s">
        <v>336</v>
      </c>
      <c r="D452" s="52">
        <v>0</v>
      </c>
      <c r="E452" s="31" t="s">
        <v>332</v>
      </c>
      <c r="F452" s="60" t="s">
        <v>374</v>
      </c>
      <c r="G452" s="34">
        <v>830</v>
      </c>
      <c r="H452" s="67">
        <v>0</v>
      </c>
      <c r="I452" s="34">
        <v>0</v>
      </c>
      <c r="J452" s="34">
        <v>0</v>
      </c>
      <c r="K452" s="34">
        <v>0</v>
      </c>
      <c r="L452" s="34">
        <v>0</v>
      </c>
      <c r="M452" s="34">
        <v>0</v>
      </c>
      <c r="N452" s="67">
        <v>86</v>
      </c>
      <c r="O452" s="34">
        <v>0</v>
      </c>
      <c r="P452" s="67">
        <v>0</v>
      </c>
      <c r="Q452" s="67">
        <v>0</v>
      </c>
      <c r="R452" s="67">
        <f t="shared" si="12"/>
        <v>916</v>
      </c>
      <c r="S452" s="67">
        <v>0</v>
      </c>
      <c r="T452" s="35">
        <f t="shared" si="13"/>
        <v>916</v>
      </c>
      <c r="Z452" s="63"/>
      <c r="AA452" s="63"/>
    </row>
    <row r="453" spans="1:27" s="30" customFormat="1" ht="14.1" customHeight="1">
      <c r="A453" s="31">
        <v>4294</v>
      </c>
      <c r="B453" s="31" t="s">
        <v>290</v>
      </c>
      <c r="C453" s="31" t="s">
        <v>343</v>
      </c>
      <c r="D453" s="52" t="s">
        <v>390</v>
      </c>
      <c r="E453" s="31" t="s">
        <v>335</v>
      </c>
      <c r="F453" s="60" t="s">
        <v>373</v>
      </c>
      <c r="G453" s="34">
        <v>2251.4299999999998</v>
      </c>
      <c r="H453" s="67">
        <v>0</v>
      </c>
      <c r="I453" s="34">
        <v>0</v>
      </c>
      <c r="J453" s="34">
        <v>0</v>
      </c>
      <c r="K453" s="34">
        <v>0</v>
      </c>
      <c r="L453" s="34">
        <v>0</v>
      </c>
      <c r="M453" s="34">
        <v>0</v>
      </c>
      <c r="N453" s="67">
        <v>0</v>
      </c>
      <c r="O453" s="34">
        <v>0</v>
      </c>
      <c r="P453" s="67">
        <v>0</v>
      </c>
      <c r="Q453" s="67">
        <v>0</v>
      </c>
      <c r="R453" s="67">
        <f t="shared" si="12"/>
        <v>2251.4299999999998</v>
      </c>
      <c r="S453" s="67">
        <v>795.4</v>
      </c>
      <c r="T453" s="35">
        <f t="shared" si="13"/>
        <v>1456.0299999999997</v>
      </c>
      <c r="Z453" s="63"/>
      <c r="AA453" s="63"/>
    </row>
    <row r="454" spans="1:27" s="30" customFormat="1" ht="14.1" customHeight="1">
      <c r="A454" s="31">
        <v>5781</v>
      </c>
      <c r="B454" s="31" t="s">
        <v>618</v>
      </c>
      <c r="C454" s="31" t="s">
        <v>343</v>
      </c>
      <c r="D454" s="52" t="s">
        <v>338</v>
      </c>
      <c r="E454" s="31" t="s">
        <v>335</v>
      </c>
      <c r="F454" s="60" t="s">
        <v>373</v>
      </c>
      <c r="G454" s="34">
        <v>1999.2</v>
      </c>
      <c r="H454" s="67">
        <v>0</v>
      </c>
      <c r="I454" s="34">
        <v>0</v>
      </c>
      <c r="J454" s="34">
        <v>0</v>
      </c>
      <c r="K454" s="34">
        <v>0</v>
      </c>
      <c r="L454" s="34">
        <v>0</v>
      </c>
      <c r="M454" s="34">
        <v>0</v>
      </c>
      <c r="N454" s="67">
        <v>0</v>
      </c>
      <c r="O454" s="34">
        <v>0</v>
      </c>
      <c r="P454" s="67">
        <v>0</v>
      </c>
      <c r="Q454" s="67">
        <v>0</v>
      </c>
      <c r="R454" s="67">
        <f t="shared" si="12"/>
        <v>1999.2</v>
      </c>
      <c r="S454" s="67">
        <v>168.42</v>
      </c>
      <c r="T454" s="35">
        <f t="shared" si="13"/>
        <v>1830.78</v>
      </c>
      <c r="Z454" s="63"/>
      <c r="AA454" s="63"/>
    </row>
    <row r="455" spans="1:27" s="30" customFormat="1" ht="14.1" customHeight="1">
      <c r="A455" s="31">
        <v>316</v>
      </c>
      <c r="B455" s="31" t="s">
        <v>291</v>
      </c>
      <c r="C455" s="31" t="s">
        <v>568</v>
      </c>
      <c r="D455" s="52" t="s">
        <v>390</v>
      </c>
      <c r="E455" s="31" t="s">
        <v>335</v>
      </c>
      <c r="F455" s="60" t="s">
        <v>374</v>
      </c>
      <c r="G455" s="34">
        <v>2625.15</v>
      </c>
      <c r="H455" s="67">
        <v>879.58</v>
      </c>
      <c r="I455" s="34">
        <v>220</v>
      </c>
      <c r="J455" s="34">
        <v>0</v>
      </c>
      <c r="K455" s="34">
        <v>0</v>
      </c>
      <c r="L455" s="34">
        <v>0</v>
      </c>
      <c r="M455" s="34">
        <v>0</v>
      </c>
      <c r="N455" s="67">
        <v>0</v>
      </c>
      <c r="O455" s="34">
        <v>303.64</v>
      </c>
      <c r="P455" s="67">
        <v>0</v>
      </c>
      <c r="Q455" s="67">
        <v>0</v>
      </c>
      <c r="R455" s="67">
        <f t="shared" si="12"/>
        <v>4028.37</v>
      </c>
      <c r="S455" s="67">
        <v>497.3</v>
      </c>
      <c r="T455" s="35">
        <f t="shared" si="13"/>
        <v>3531.0699999999997</v>
      </c>
      <c r="Z455" s="63"/>
      <c r="AA455" s="63"/>
    </row>
    <row r="456" spans="1:27" s="30" customFormat="1" ht="14.1" customHeight="1">
      <c r="A456" s="31">
        <v>4721</v>
      </c>
      <c r="B456" s="31" t="s">
        <v>292</v>
      </c>
      <c r="C456" s="31" t="s">
        <v>447</v>
      </c>
      <c r="D456" s="52" t="s">
        <v>448</v>
      </c>
      <c r="E456" s="31" t="s">
        <v>335</v>
      </c>
      <c r="F456" s="60" t="s">
        <v>374</v>
      </c>
      <c r="G456" s="34">
        <v>0</v>
      </c>
      <c r="H456" s="67">
        <v>0</v>
      </c>
      <c r="I456" s="34">
        <v>0</v>
      </c>
      <c r="J456" s="34">
        <v>0</v>
      </c>
      <c r="K456" s="34">
        <v>0</v>
      </c>
      <c r="L456" s="34">
        <v>0</v>
      </c>
      <c r="M456" s="34">
        <v>0</v>
      </c>
      <c r="N456" s="67">
        <v>0</v>
      </c>
      <c r="O456" s="34">
        <v>233.48</v>
      </c>
      <c r="P456" s="67">
        <v>0</v>
      </c>
      <c r="Q456" s="67">
        <v>0</v>
      </c>
      <c r="R456" s="67">
        <f t="shared" si="12"/>
        <v>233.48</v>
      </c>
      <c r="S456" s="67">
        <v>0</v>
      </c>
      <c r="T456" s="35">
        <f t="shared" si="13"/>
        <v>233.48</v>
      </c>
      <c r="Z456" s="63"/>
      <c r="AA456" s="63"/>
    </row>
    <row r="457" spans="1:27" s="30" customFormat="1" ht="14.1" customHeight="1">
      <c r="A457" s="31">
        <v>5080</v>
      </c>
      <c r="B457" s="31" t="s">
        <v>293</v>
      </c>
      <c r="C457" s="31" t="s">
        <v>348</v>
      </c>
      <c r="D457" s="52" t="s">
        <v>419</v>
      </c>
      <c r="E457" s="31" t="s">
        <v>335</v>
      </c>
      <c r="F457" s="60" t="s">
        <v>374</v>
      </c>
      <c r="G457" s="34">
        <v>3763.06</v>
      </c>
      <c r="H457" s="67">
        <v>0</v>
      </c>
      <c r="I457" s="34">
        <v>0</v>
      </c>
      <c r="J457" s="34">
        <v>0</v>
      </c>
      <c r="K457" s="34">
        <v>0</v>
      </c>
      <c r="L457" s="34">
        <v>0</v>
      </c>
      <c r="M457" s="34">
        <v>0</v>
      </c>
      <c r="N457" s="67">
        <v>0</v>
      </c>
      <c r="O457" s="34">
        <v>233.48</v>
      </c>
      <c r="P457" s="67">
        <v>0</v>
      </c>
      <c r="Q457" s="67">
        <v>0</v>
      </c>
      <c r="R457" s="67">
        <f t="shared" si="12"/>
        <v>3996.54</v>
      </c>
      <c r="S457" s="67">
        <v>531.04</v>
      </c>
      <c r="T457" s="35">
        <f t="shared" si="13"/>
        <v>3465.5</v>
      </c>
      <c r="Z457" s="63"/>
      <c r="AA457" s="63"/>
    </row>
    <row r="458" spans="1:27" s="30" customFormat="1" ht="14.1" customHeight="1">
      <c r="A458" s="31">
        <v>332</v>
      </c>
      <c r="B458" s="31" t="s">
        <v>294</v>
      </c>
      <c r="C458" s="31" t="s">
        <v>418</v>
      </c>
      <c r="D458" s="52" t="s">
        <v>419</v>
      </c>
      <c r="E458" s="31" t="s">
        <v>335</v>
      </c>
      <c r="F458" s="60" t="s">
        <v>373</v>
      </c>
      <c r="G458" s="34">
        <v>3176.13</v>
      </c>
      <c r="H458" s="67">
        <v>0</v>
      </c>
      <c r="I458" s="34">
        <v>0</v>
      </c>
      <c r="J458" s="34">
        <v>0</v>
      </c>
      <c r="K458" s="34">
        <v>0</v>
      </c>
      <c r="L458" s="34">
        <v>0</v>
      </c>
      <c r="M458" s="34">
        <v>0</v>
      </c>
      <c r="N458" s="67">
        <v>0</v>
      </c>
      <c r="O458" s="34">
        <v>0</v>
      </c>
      <c r="P458" s="67">
        <v>0</v>
      </c>
      <c r="Q458" s="67">
        <v>0</v>
      </c>
      <c r="R458" s="67">
        <f t="shared" si="12"/>
        <v>3176.13</v>
      </c>
      <c r="S458" s="67">
        <v>1509.34</v>
      </c>
      <c r="T458" s="35">
        <f t="shared" si="13"/>
        <v>1666.7900000000002</v>
      </c>
      <c r="Z458" s="63"/>
      <c r="AA458" s="63"/>
    </row>
    <row r="459" spans="1:27" s="30" customFormat="1" ht="14.1" customHeight="1">
      <c r="A459" s="31">
        <v>247</v>
      </c>
      <c r="B459" s="31" t="s">
        <v>295</v>
      </c>
      <c r="C459" s="31" t="s">
        <v>428</v>
      </c>
      <c r="D459" s="52" t="s">
        <v>390</v>
      </c>
      <c r="E459" s="31" t="s">
        <v>335</v>
      </c>
      <c r="F459" s="60" t="s">
        <v>373</v>
      </c>
      <c r="G459" s="34">
        <v>5374.24</v>
      </c>
      <c r="H459" s="67">
        <v>1647.4</v>
      </c>
      <c r="I459" s="34">
        <v>0</v>
      </c>
      <c r="J459" s="34">
        <v>0</v>
      </c>
      <c r="K459" s="34">
        <v>0</v>
      </c>
      <c r="L459" s="34">
        <v>0</v>
      </c>
      <c r="M459" s="34">
        <v>0</v>
      </c>
      <c r="N459" s="67">
        <v>0</v>
      </c>
      <c r="O459" s="34">
        <v>155.66</v>
      </c>
      <c r="P459" s="67">
        <v>0</v>
      </c>
      <c r="Q459" s="67">
        <v>0</v>
      </c>
      <c r="R459" s="67">
        <f t="shared" si="12"/>
        <v>7177.2999999999993</v>
      </c>
      <c r="S459" s="67">
        <v>1559.63</v>
      </c>
      <c r="T459" s="35">
        <f t="shared" si="13"/>
        <v>5617.6699999999992</v>
      </c>
      <c r="Z459" s="63"/>
      <c r="AA459" s="63"/>
    </row>
    <row r="460" spans="1:27" s="30" customFormat="1" ht="14.1" customHeight="1">
      <c r="A460" s="31">
        <v>161</v>
      </c>
      <c r="B460" s="31" t="s">
        <v>296</v>
      </c>
      <c r="C460" s="31" t="s">
        <v>529</v>
      </c>
      <c r="D460" s="52" t="s">
        <v>390</v>
      </c>
      <c r="E460" s="31" t="s">
        <v>335</v>
      </c>
      <c r="F460" s="60" t="s">
        <v>374</v>
      </c>
      <c r="G460" s="34">
        <v>4073.26</v>
      </c>
      <c r="H460" s="67">
        <v>573.63</v>
      </c>
      <c r="I460" s="34">
        <v>660</v>
      </c>
      <c r="J460" s="34">
        <v>0</v>
      </c>
      <c r="K460" s="34">
        <v>0</v>
      </c>
      <c r="L460" s="34">
        <v>0</v>
      </c>
      <c r="M460" s="34">
        <v>0</v>
      </c>
      <c r="N460" s="67">
        <v>0</v>
      </c>
      <c r="O460" s="34">
        <v>327.54000000000002</v>
      </c>
      <c r="P460" s="67">
        <v>0</v>
      </c>
      <c r="Q460" s="67">
        <v>0</v>
      </c>
      <c r="R460" s="67">
        <f t="shared" si="12"/>
        <v>5634.43</v>
      </c>
      <c r="S460" s="67">
        <v>1020.86</v>
      </c>
      <c r="T460" s="35">
        <f t="shared" si="13"/>
        <v>4613.5700000000006</v>
      </c>
      <c r="Z460" s="63"/>
      <c r="AA460" s="63"/>
    </row>
    <row r="461" spans="1:27" s="30" customFormat="1" ht="14.1" customHeight="1">
      <c r="A461" s="31">
        <v>5792</v>
      </c>
      <c r="B461" s="31" t="s">
        <v>619</v>
      </c>
      <c r="C461" s="31" t="s">
        <v>399</v>
      </c>
      <c r="D461" s="52">
        <v>0</v>
      </c>
      <c r="E461" s="31" t="s">
        <v>335</v>
      </c>
      <c r="F461" s="60" t="s">
        <v>374</v>
      </c>
      <c r="G461" s="34">
        <v>2400</v>
      </c>
      <c r="H461" s="67">
        <v>0</v>
      </c>
      <c r="I461" s="34">
        <v>0</v>
      </c>
      <c r="J461" s="34">
        <v>0</v>
      </c>
      <c r="K461" s="34">
        <v>0</v>
      </c>
      <c r="L461" s="34">
        <v>0</v>
      </c>
      <c r="M461" s="34">
        <v>0</v>
      </c>
      <c r="N461" s="67">
        <v>0</v>
      </c>
      <c r="O461" s="34">
        <v>0</v>
      </c>
      <c r="P461" s="67">
        <v>0</v>
      </c>
      <c r="Q461" s="67">
        <v>0</v>
      </c>
      <c r="R461" s="67">
        <f t="shared" si="12"/>
        <v>2400</v>
      </c>
      <c r="S461" s="67">
        <v>227.19</v>
      </c>
      <c r="T461" s="35">
        <f t="shared" si="13"/>
        <v>2172.81</v>
      </c>
      <c r="Z461" s="63"/>
      <c r="AA461" s="63"/>
    </row>
    <row r="462" spans="1:27" s="30" customFormat="1" ht="14.1" customHeight="1">
      <c r="A462" s="31">
        <v>536</v>
      </c>
      <c r="B462" s="31" t="s">
        <v>297</v>
      </c>
      <c r="C462" s="31" t="s">
        <v>382</v>
      </c>
      <c r="D462" s="52" t="s">
        <v>338</v>
      </c>
      <c r="E462" s="31" t="s">
        <v>335</v>
      </c>
      <c r="F462" s="60" t="s">
        <v>374</v>
      </c>
      <c r="G462" s="34">
        <v>4092.94</v>
      </c>
      <c r="H462" s="67">
        <v>0</v>
      </c>
      <c r="I462" s="34">
        <v>968.43000000000006</v>
      </c>
      <c r="J462" s="34">
        <v>0</v>
      </c>
      <c r="K462" s="34">
        <v>0</v>
      </c>
      <c r="L462" s="34">
        <v>0</v>
      </c>
      <c r="M462" s="34">
        <v>0</v>
      </c>
      <c r="N462" s="67">
        <v>0</v>
      </c>
      <c r="O462" s="34">
        <v>0</v>
      </c>
      <c r="P462" s="67">
        <v>0</v>
      </c>
      <c r="Q462" s="67">
        <v>0</v>
      </c>
      <c r="R462" s="67">
        <f t="shared" ref="R462:R521" si="14">SUM(G462:Q462)</f>
        <v>5061.37</v>
      </c>
      <c r="S462" s="67">
        <v>898.92</v>
      </c>
      <c r="T462" s="35">
        <f t="shared" ref="T462:T521" si="15">SUM(R462-S462)</f>
        <v>4162.45</v>
      </c>
      <c r="Z462" s="63"/>
      <c r="AA462" s="63"/>
    </row>
    <row r="463" spans="1:27" s="30" customFormat="1" ht="14.1" customHeight="1">
      <c r="A463" s="31">
        <v>5757</v>
      </c>
      <c r="B463" s="31" t="s">
        <v>620</v>
      </c>
      <c r="C463" s="31" t="s">
        <v>399</v>
      </c>
      <c r="D463" s="52">
        <v>0</v>
      </c>
      <c r="E463" s="31" t="s">
        <v>335</v>
      </c>
      <c r="F463" s="60" t="s">
        <v>374</v>
      </c>
      <c r="G463" s="34">
        <v>2400</v>
      </c>
      <c r="H463" s="67">
        <v>0</v>
      </c>
      <c r="I463" s="34">
        <v>0</v>
      </c>
      <c r="J463" s="34">
        <v>0</v>
      </c>
      <c r="K463" s="34">
        <v>0</v>
      </c>
      <c r="L463" s="34">
        <v>0</v>
      </c>
      <c r="M463" s="34">
        <v>0</v>
      </c>
      <c r="N463" s="67">
        <v>0</v>
      </c>
      <c r="O463" s="34">
        <v>0</v>
      </c>
      <c r="P463" s="67">
        <v>0</v>
      </c>
      <c r="Q463" s="67">
        <v>0</v>
      </c>
      <c r="R463" s="67">
        <f t="shared" si="14"/>
        <v>2400</v>
      </c>
      <c r="S463" s="67">
        <v>227.19</v>
      </c>
      <c r="T463" s="35">
        <f t="shared" si="15"/>
        <v>2172.81</v>
      </c>
      <c r="Z463" s="63"/>
      <c r="AA463" s="63"/>
    </row>
    <row r="464" spans="1:27" s="30" customFormat="1" ht="14.1" customHeight="1">
      <c r="A464" s="31">
        <v>5675</v>
      </c>
      <c r="B464" s="31" t="s">
        <v>621</v>
      </c>
      <c r="C464" s="31" t="s">
        <v>343</v>
      </c>
      <c r="D464" s="52" t="s">
        <v>338</v>
      </c>
      <c r="E464" s="31" t="s">
        <v>335</v>
      </c>
      <c r="F464" s="60" t="s">
        <v>373</v>
      </c>
      <c r="G464" s="34">
        <v>1999.2</v>
      </c>
      <c r="H464" s="67">
        <v>0</v>
      </c>
      <c r="I464" s="34">
        <v>0</v>
      </c>
      <c r="J464" s="34">
        <v>0</v>
      </c>
      <c r="K464" s="34">
        <v>0</v>
      </c>
      <c r="L464" s="34">
        <v>0</v>
      </c>
      <c r="M464" s="34">
        <v>0</v>
      </c>
      <c r="N464" s="67">
        <v>0</v>
      </c>
      <c r="O464" s="34">
        <v>0</v>
      </c>
      <c r="P464" s="67">
        <v>0</v>
      </c>
      <c r="Q464" s="67">
        <v>0</v>
      </c>
      <c r="R464" s="67">
        <f t="shared" si="14"/>
        <v>1999.2</v>
      </c>
      <c r="S464" s="67">
        <v>288.37</v>
      </c>
      <c r="T464" s="35">
        <f t="shared" si="15"/>
        <v>1710.83</v>
      </c>
      <c r="Z464" s="63"/>
      <c r="AA464" s="63"/>
    </row>
    <row r="465" spans="1:27" s="30" customFormat="1" ht="14.1" customHeight="1">
      <c r="A465" s="31">
        <v>5176</v>
      </c>
      <c r="B465" s="31" t="s">
        <v>298</v>
      </c>
      <c r="C465" s="31" t="s">
        <v>337</v>
      </c>
      <c r="D465" s="52" t="s">
        <v>338</v>
      </c>
      <c r="E465" s="31" t="s">
        <v>335</v>
      </c>
      <c r="F465" s="60" t="s">
        <v>374</v>
      </c>
      <c r="G465" s="34">
        <v>1521.14</v>
      </c>
      <c r="H465" s="67">
        <v>0</v>
      </c>
      <c r="I465" s="34">
        <v>498.15</v>
      </c>
      <c r="J465" s="34">
        <v>0</v>
      </c>
      <c r="K465" s="34">
        <v>0</v>
      </c>
      <c r="L465" s="34">
        <v>0</v>
      </c>
      <c r="M465" s="34">
        <v>0</v>
      </c>
      <c r="N465" s="67">
        <v>0</v>
      </c>
      <c r="O465" s="34">
        <v>0</v>
      </c>
      <c r="P465" s="67">
        <v>0</v>
      </c>
      <c r="Q465" s="67">
        <v>0</v>
      </c>
      <c r="R465" s="67">
        <f t="shared" si="14"/>
        <v>2019.29</v>
      </c>
      <c r="S465" s="67">
        <v>569.45000000000005</v>
      </c>
      <c r="T465" s="35">
        <f t="shared" si="15"/>
        <v>1449.84</v>
      </c>
      <c r="Z465" s="63"/>
      <c r="AA465" s="63"/>
    </row>
    <row r="466" spans="1:27" s="30" customFormat="1" ht="14.1" customHeight="1">
      <c r="A466" s="31">
        <v>1102</v>
      </c>
      <c r="B466" s="31" t="s">
        <v>299</v>
      </c>
      <c r="C466" s="31" t="s">
        <v>385</v>
      </c>
      <c r="D466" s="52">
        <v>0</v>
      </c>
      <c r="E466" s="31" t="s">
        <v>334</v>
      </c>
      <c r="F466" s="60" t="s">
        <v>373</v>
      </c>
      <c r="G466" s="34">
        <v>0</v>
      </c>
      <c r="H466" s="67">
        <v>0</v>
      </c>
      <c r="I466" s="34">
        <v>0</v>
      </c>
      <c r="J466" s="34">
        <v>0</v>
      </c>
      <c r="K466" s="34">
        <v>0</v>
      </c>
      <c r="L466" s="34">
        <v>0</v>
      </c>
      <c r="M466" s="34">
        <v>14560</v>
      </c>
      <c r="N466" s="67">
        <v>0</v>
      </c>
      <c r="O466" s="34">
        <v>0</v>
      </c>
      <c r="P466" s="67">
        <v>0</v>
      </c>
      <c r="Q466" s="67">
        <v>0</v>
      </c>
      <c r="R466" s="67">
        <f t="shared" si="14"/>
        <v>14560</v>
      </c>
      <c r="S466" s="67">
        <v>3139.64</v>
      </c>
      <c r="T466" s="35">
        <f t="shared" si="15"/>
        <v>11420.36</v>
      </c>
      <c r="Z466" s="63"/>
      <c r="AA466" s="63"/>
    </row>
    <row r="467" spans="1:27" s="30" customFormat="1" ht="14.1" customHeight="1">
      <c r="A467" s="31">
        <v>4357</v>
      </c>
      <c r="B467" s="31" t="s">
        <v>300</v>
      </c>
      <c r="C467" s="31" t="s">
        <v>337</v>
      </c>
      <c r="D467" s="52" t="s">
        <v>390</v>
      </c>
      <c r="E467" s="31" t="s">
        <v>335</v>
      </c>
      <c r="F467" s="60" t="s">
        <v>374</v>
      </c>
      <c r="G467" s="34">
        <v>1713.05</v>
      </c>
      <c r="H467" s="67">
        <v>645.49</v>
      </c>
      <c r="I467" s="34">
        <v>220</v>
      </c>
      <c r="J467" s="34">
        <v>0</v>
      </c>
      <c r="K467" s="34">
        <v>0</v>
      </c>
      <c r="L467" s="34">
        <v>0</v>
      </c>
      <c r="M467" s="34">
        <v>0</v>
      </c>
      <c r="N467" s="67">
        <v>0</v>
      </c>
      <c r="O467" s="34">
        <v>233.48</v>
      </c>
      <c r="P467" s="67">
        <v>0</v>
      </c>
      <c r="Q467" s="67">
        <v>0</v>
      </c>
      <c r="R467" s="67">
        <f t="shared" si="14"/>
        <v>2812.02</v>
      </c>
      <c r="S467" s="67">
        <v>406.69</v>
      </c>
      <c r="T467" s="35">
        <f t="shared" si="15"/>
        <v>2405.33</v>
      </c>
      <c r="Z467" s="63"/>
      <c r="AA467" s="63"/>
    </row>
    <row r="468" spans="1:27" s="30" customFormat="1" ht="14.1" customHeight="1">
      <c r="A468" s="31">
        <v>4299</v>
      </c>
      <c r="B468" s="31" t="s">
        <v>301</v>
      </c>
      <c r="C468" s="31" t="s">
        <v>418</v>
      </c>
      <c r="D468" s="52" t="s">
        <v>419</v>
      </c>
      <c r="E468" s="31" t="s">
        <v>335</v>
      </c>
      <c r="F468" s="60" t="s">
        <v>373</v>
      </c>
      <c r="G468" s="34">
        <v>3176.13</v>
      </c>
      <c r="H468" s="67">
        <v>0</v>
      </c>
      <c r="I468" s="34">
        <v>0</v>
      </c>
      <c r="J468" s="34">
        <v>0</v>
      </c>
      <c r="K468" s="34">
        <v>0</v>
      </c>
      <c r="L468" s="34">
        <v>0</v>
      </c>
      <c r="M468" s="34">
        <v>0</v>
      </c>
      <c r="N468" s="67">
        <v>0</v>
      </c>
      <c r="O468" s="34">
        <v>233.48</v>
      </c>
      <c r="P468" s="67">
        <v>0</v>
      </c>
      <c r="Q468" s="67">
        <v>0</v>
      </c>
      <c r="R468" s="67">
        <f t="shared" si="14"/>
        <v>3409.61</v>
      </c>
      <c r="S468" s="67">
        <v>380.36</v>
      </c>
      <c r="T468" s="35">
        <f t="shared" si="15"/>
        <v>3029.25</v>
      </c>
      <c r="Z468" s="63"/>
      <c r="AA468" s="63"/>
    </row>
    <row r="469" spans="1:27" s="30" customFormat="1" ht="14.1" customHeight="1">
      <c r="A469" s="31">
        <v>286</v>
      </c>
      <c r="B469" s="31" t="s">
        <v>302</v>
      </c>
      <c r="C469" s="31" t="s">
        <v>383</v>
      </c>
      <c r="D469" s="52" t="s">
        <v>390</v>
      </c>
      <c r="E469" s="31" t="s">
        <v>335</v>
      </c>
      <c r="F469" s="60" t="s">
        <v>374</v>
      </c>
      <c r="G469" s="34">
        <v>2625.15</v>
      </c>
      <c r="H469" s="67">
        <v>325.33</v>
      </c>
      <c r="I469" s="34">
        <v>220</v>
      </c>
      <c r="J469" s="34">
        <v>0</v>
      </c>
      <c r="K469" s="34">
        <v>0</v>
      </c>
      <c r="L469" s="34">
        <v>0</v>
      </c>
      <c r="M469" s="34">
        <v>0</v>
      </c>
      <c r="N469" s="67">
        <v>0</v>
      </c>
      <c r="O469" s="34">
        <v>187.69</v>
      </c>
      <c r="P469" s="67">
        <v>0</v>
      </c>
      <c r="Q469" s="67">
        <v>0</v>
      </c>
      <c r="R469" s="67">
        <f t="shared" si="14"/>
        <v>3358.17</v>
      </c>
      <c r="S469" s="67">
        <v>378.94</v>
      </c>
      <c r="T469" s="35">
        <f t="shared" si="15"/>
        <v>2979.23</v>
      </c>
      <c r="Z469" s="63"/>
      <c r="AA469" s="63"/>
    </row>
    <row r="470" spans="1:27" s="30" customFormat="1" ht="14.1" customHeight="1">
      <c r="A470" s="31">
        <v>5811</v>
      </c>
      <c r="B470" s="31" t="s">
        <v>622</v>
      </c>
      <c r="C470" s="31" t="s">
        <v>444</v>
      </c>
      <c r="D470" s="52" t="s">
        <v>338</v>
      </c>
      <c r="E470" s="31" t="s">
        <v>335</v>
      </c>
      <c r="F470" s="60" t="s">
        <v>374</v>
      </c>
      <c r="G470" s="34">
        <v>441.39</v>
      </c>
      <c r="H470" s="67">
        <v>0</v>
      </c>
      <c r="I470" s="34">
        <v>0</v>
      </c>
      <c r="J470" s="34">
        <v>0</v>
      </c>
      <c r="K470" s="34">
        <v>0</v>
      </c>
      <c r="L470" s="34">
        <v>0</v>
      </c>
      <c r="M470" s="34">
        <v>0</v>
      </c>
      <c r="N470" s="67">
        <v>0</v>
      </c>
      <c r="O470" s="34">
        <v>0</v>
      </c>
      <c r="P470" s="67">
        <v>0</v>
      </c>
      <c r="Q470" s="67">
        <v>0</v>
      </c>
      <c r="R470" s="67">
        <f t="shared" si="14"/>
        <v>441.39</v>
      </c>
      <c r="S470" s="67">
        <v>33.1</v>
      </c>
      <c r="T470" s="35">
        <f t="shared" si="15"/>
        <v>408.28999999999996</v>
      </c>
      <c r="Z470" s="63"/>
      <c r="AA470" s="63"/>
    </row>
    <row r="471" spans="1:27" s="30" customFormat="1" ht="14.1" customHeight="1">
      <c r="A471" s="31">
        <v>5698</v>
      </c>
      <c r="B471" s="31" t="s">
        <v>623</v>
      </c>
      <c r="C471" s="31" t="s">
        <v>343</v>
      </c>
      <c r="D471" s="52" t="s">
        <v>371</v>
      </c>
      <c r="E471" s="31" t="s">
        <v>335</v>
      </c>
      <c r="F471" s="60" t="s">
        <v>374</v>
      </c>
      <c r="G471" s="34">
        <v>1499.41</v>
      </c>
      <c r="H471" s="67">
        <v>0</v>
      </c>
      <c r="I471" s="34">
        <v>0</v>
      </c>
      <c r="J471" s="34">
        <v>0</v>
      </c>
      <c r="K471" s="34">
        <v>0</v>
      </c>
      <c r="L471" s="34">
        <v>0</v>
      </c>
      <c r="M471" s="34">
        <v>0</v>
      </c>
      <c r="N471" s="67">
        <v>0</v>
      </c>
      <c r="O471" s="34">
        <v>561.55999999999995</v>
      </c>
      <c r="P471" s="67">
        <v>0</v>
      </c>
      <c r="Q471" s="67">
        <v>0</v>
      </c>
      <c r="R471" s="67">
        <f t="shared" si="14"/>
        <v>2060.9700000000003</v>
      </c>
      <c r="S471" s="67">
        <v>118.44</v>
      </c>
      <c r="T471" s="35">
        <f t="shared" si="15"/>
        <v>1942.5300000000002</v>
      </c>
      <c r="Z471" s="63"/>
      <c r="AA471" s="63"/>
    </row>
    <row r="472" spans="1:27" s="30" customFormat="1" ht="14.1" customHeight="1">
      <c r="A472" s="31">
        <v>284</v>
      </c>
      <c r="B472" s="31" t="s">
        <v>303</v>
      </c>
      <c r="C472" s="31" t="s">
        <v>428</v>
      </c>
      <c r="D472" s="52" t="s">
        <v>390</v>
      </c>
      <c r="E472" s="31" t="s">
        <v>335</v>
      </c>
      <c r="F472" s="60" t="s">
        <v>373</v>
      </c>
      <c r="G472" s="34">
        <v>5374.24</v>
      </c>
      <c r="H472" s="67">
        <v>1393.61</v>
      </c>
      <c r="I472" s="34">
        <v>0</v>
      </c>
      <c r="J472" s="34">
        <v>0</v>
      </c>
      <c r="K472" s="34">
        <v>0</v>
      </c>
      <c r="L472" s="34">
        <v>0</v>
      </c>
      <c r="M472" s="34">
        <v>3000</v>
      </c>
      <c r="N472" s="67">
        <v>0</v>
      </c>
      <c r="O472" s="34">
        <v>0</v>
      </c>
      <c r="P472" s="67">
        <v>0</v>
      </c>
      <c r="Q472" s="67">
        <v>9767.85</v>
      </c>
      <c r="R472" s="67">
        <f t="shared" si="14"/>
        <v>19535.699999999997</v>
      </c>
      <c r="S472" s="67">
        <v>5924.68</v>
      </c>
      <c r="T472" s="35">
        <f t="shared" si="15"/>
        <v>13611.019999999997</v>
      </c>
      <c r="Z472" s="63"/>
      <c r="AA472" s="63"/>
    </row>
    <row r="473" spans="1:27" s="30" customFormat="1" ht="14.1" customHeight="1">
      <c r="A473" s="31">
        <v>5633</v>
      </c>
      <c r="B473" s="31" t="s">
        <v>624</v>
      </c>
      <c r="C473" s="31" t="s">
        <v>361</v>
      </c>
      <c r="D473" s="52">
        <v>4</v>
      </c>
      <c r="E473" s="31" t="s">
        <v>335</v>
      </c>
      <c r="F473" s="60" t="s">
        <v>373</v>
      </c>
      <c r="G473" s="34">
        <v>10400</v>
      </c>
      <c r="H473" s="67">
        <v>0</v>
      </c>
      <c r="I473" s="34">
        <v>0</v>
      </c>
      <c r="J473" s="34">
        <v>0</v>
      </c>
      <c r="K473" s="34">
        <v>0</v>
      </c>
      <c r="L473" s="34">
        <v>0</v>
      </c>
      <c r="M473" s="34">
        <v>0</v>
      </c>
      <c r="N473" s="67">
        <v>0</v>
      </c>
      <c r="O473" s="34">
        <v>0</v>
      </c>
      <c r="P473" s="67">
        <v>0</v>
      </c>
      <c r="Q473" s="67">
        <v>0</v>
      </c>
      <c r="R473" s="67">
        <f t="shared" si="14"/>
        <v>10400</v>
      </c>
      <c r="S473" s="67">
        <v>2540.8200000000002</v>
      </c>
      <c r="T473" s="35">
        <f t="shared" si="15"/>
        <v>7859.18</v>
      </c>
      <c r="Z473" s="63"/>
      <c r="AA473" s="63"/>
    </row>
    <row r="474" spans="1:27" s="30" customFormat="1" ht="14.1" customHeight="1">
      <c r="A474" s="31">
        <v>5806</v>
      </c>
      <c r="B474" s="31" t="s">
        <v>625</v>
      </c>
      <c r="C474" s="31" t="s">
        <v>343</v>
      </c>
      <c r="D474" s="52" t="s">
        <v>371</v>
      </c>
      <c r="E474" s="31" t="s">
        <v>335</v>
      </c>
      <c r="F474" s="60" t="s">
        <v>374</v>
      </c>
      <c r="G474" s="34">
        <v>949.63</v>
      </c>
      <c r="H474" s="67">
        <v>0</v>
      </c>
      <c r="I474" s="34">
        <v>0</v>
      </c>
      <c r="J474" s="34">
        <v>0</v>
      </c>
      <c r="K474" s="34">
        <v>0</v>
      </c>
      <c r="L474" s="34">
        <v>0</v>
      </c>
      <c r="M474" s="34">
        <v>0</v>
      </c>
      <c r="N474" s="67">
        <v>0</v>
      </c>
      <c r="O474" s="34">
        <v>0</v>
      </c>
      <c r="P474" s="67">
        <v>0</v>
      </c>
      <c r="Q474" s="67">
        <v>0</v>
      </c>
      <c r="R474" s="67">
        <f t="shared" si="14"/>
        <v>949.63</v>
      </c>
      <c r="S474" s="67">
        <v>71.22</v>
      </c>
      <c r="T474" s="35">
        <f t="shared" si="15"/>
        <v>878.41</v>
      </c>
      <c r="Z474" s="63"/>
      <c r="AA474" s="63"/>
    </row>
    <row r="475" spans="1:27" s="30" customFormat="1" ht="14.1" customHeight="1">
      <c r="A475" s="31">
        <v>5389</v>
      </c>
      <c r="B475" s="31" t="s">
        <v>304</v>
      </c>
      <c r="C475" s="31" t="s">
        <v>378</v>
      </c>
      <c r="D475" s="52" t="s">
        <v>338</v>
      </c>
      <c r="E475" s="31" t="s">
        <v>335</v>
      </c>
      <c r="F475" s="60" t="s">
        <v>373</v>
      </c>
      <c r="G475" s="34">
        <v>3645.22</v>
      </c>
      <c r="H475" s="67">
        <v>0</v>
      </c>
      <c r="I475" s="34">
        <v>0</v>
      </c>
      <c r="J475" s="34">
        <v>0</v>
      </c>
      <c r="K475" s="34">
        <v>0</v>
      </c>
      <c r="L475" s="34">
        <v>0</v>
      </c>
      <c r="M475" s="34">
        <v>0</v>
      </c>
      <c r="N475" s="67">
        <v>0</v>
      </c>
      <c r="O475" s="34">
        <v>0</v>
      </c>
      <c r="P475" s="67">
        <v>0</v>
      </c>
      <c r="Q475" s="67">
        <v>0</v>
      </c>
      <c r="R475" s="67">
        <f t="shared" si="14"/>
        <v>3645.22</v>
      </c>
      <c r="S475" s="67">
        <v>1080.51</v>
      </c>
      <c r="T475" s="35">
        <f t="shared" si="15"/>
        <v>2564.71</v>
      </c>
      <c r="Z475" s="63"/>
      <c r="AA475" s="63"/>
    </row>
    <row r="476" spans="1:27" s="30" customFormat="1" ht="14.1" customHeight="1">
      <c r="A476" s="31">
        <v>4869</v>
      </c>
      <c r="B476" s="31" t="s">
        <v>305</v>
      </c>
      <c r="C476" s="31" t="s">
        <v>626</v>
      </c>
      <c r="D476" s="52">
        <v>4</v>
      </c>
      <c r="E476" s="31" t="s">
        <v>335</v>
      </c>
      <c r="F476" s="60" t="s">
        <v>373</v>
      </c>
      <c r="G476" s="34">
        <v>0</v>
      </c>
      <c r="H476" s="67">
        <v>0</v>
      </c>
      <c r="I476" s="34">
        <v>0</v>
      </c>
      <c r="J476" s="34">
        <v>0</v>
      </c>
      <c r="K476" s="34">
        <v>0</v>
      </c>
      <c r="L476" s="34">
        <v>0</v>
      </c>
      <c r="M476" s="34">
        <v>0</v>
      </c>
      <c r="N476" s="67">
        <v>0</v>
      </c>
      <c r="O476" s="34">
        <v>303.64</v>
      </c>
      <c r="P476" s="67">
        <v>0</v>
      </c>
      <c r="Q476" s="67">
        <v>0</v>
      </c>
      <c r="R476" s="67">
        <f t="shared" si="14"/>
        <v>303.64</v>
      </c>
      <c r="S476" s="67">
        <v>0</v>
      </c>
      <c r="T476" s="35">
        <f t="shared" si="15"/>
        <v>303.64</v>
      </c>
      <c r="Z476" s="63"/>
      <c r="AA476" s="63"/>
    </row>
    <row r="477" spans="1:27" s="30" customFormat="1" ht="14.1" customHeight="1">
      <c r="A477" s="31">
        <v>5769</v>
      </c>
      <c r="B477" s="31" t="s">
        <v>627</v>
      </c>
      <c r="C477" s="31" t="s">
        <v>399</v>
      </c>
      <c r="D477" s="52">
        <v>0</v>
      </c>
      <c r="E477" s="31" t="s">
        <v>335</v>
      </c>
      <c r="F477" s="60" t="s">
        <v>374</v>
      </c>
      <c r="G477" s="34">
        <v>2400</v>
      </c>
      <c r="H477" s="67">
        <v>0</v>
      </c>
      <c r="I477" s="34">
        <v>0</v>
      </c>
      <c r="J477" s="34">
        <v>0</v>
      </c>
      <c r="K477" s="34">
        <v>0</v>
      </c>
      <c r="L477" s="34">
        <v>0</v>
      </c>
      <c r="M477" s="34">
        <v>0</v>
      </c>
      <c r="N477" s="67">
        <v>0</v>
      </c>
      <c r="O477" s="34">
        <v>0</v>
      </c>
      <c r="P477" s="67">
        <v>0</v>
      </c>
      <c r="Q477" s="67">
        <v>2400</v>
      </c>
      <c r="R477" s="67">
        <f t="shared" si="14"/>
        <v>4800</v>
      </c>
      <c r="S477" s="67">
        <v>410.78</v>
      </c>
      <c r="T477" s="35">
        <f t="shared" si="15"/>
        <v>4389.22</v>
      </c>
      <c r="Z477" s="63"/>
      <c r="AA477" s="63"/>
    </row>
    <row r="478" spans="1:27" s="30" customFormat="1" ht="14.1" customHeight="1">
      <c r="A478" s="31">
        <v>5580</v>
      </c>
      <c r="B478" s="31" t="s">
        <v>628</v>
      </c>
      <c r="C478" s="31" t="s">
        <v>344</v>
      </c>
      <c r="D478" s="52" t="s">
        <v>338</v>
      </c>
      <c r="E478" s="31" t="s">
        <v>335</v>
      </c>
      <c r="F478" s="60" t="s">
        <v>374</v>
      </c>
      <c r="G478" s="34">
        <v>3616.93</v>
      </c>
      <c r="H478" s="67">
        <v>0</v>
      </c>
      <c r="I478" s="34">
        <v>0</v>
      </c>
      <c r="J478" s="34">
        <v>0</v>
      </c>
      <c r="K478" s="34">
        <v>0</v>
      </c>
      <c r="L478" s="34">
        <v>0</v>
      </c>
      <c r="M478" s="34">
        <v>0</v>
      </c>
      <c r="N478" s="67">
        <v>0</v>
      </c>
      <c r="O478" s="34">
        <v>104.63</v>
      </c>
      <c r="P478" s="67">
        <v>0</v>
      </c>
      <c r="Q478" s="67">
        <v>0</v>
      </c>
      <c r="R478" s="67">
        <f t="shared" si="14"/>
        <v>3721.56</v>
      </c>
      <c r="S478" s="67">
        <v>496.73</v>
      </c>
      <c r="T478" s="35">
        <f t="shared" si="15"/>
        <v>3224.83</v>
      </c>
      <c r="Z478" s="63"/>
      <c r="AA478" s="63"/>
    </row>
    <row r="479" spans="1:27" s="30" customFormat="1" ht="14.1" customHeight="1">
      <c r="A479" s="31">
        <v>5173</v>
      </c>
      <c r="B479" s="31" t="s">
        <v>306</v>
      </c>
      <c r="C479" s="31" t="s">
        <v>350</v>
      </c>
      <c r="D479" s="52" t="s">
        <v>414</v>
      </c>
      <c r="E479" s="31" t="s">
        <v>335</v>
      </c>
      <c r="F479" s="60" t="s">
        <v>373</v>
      </c>
      <c r="G479" s="34">
        <v>1300.8800000000001</v>
      </c>
      <c r="H479" s="67">
        <v>0</v>
      </c>
      <c r="I479" s="34">
        <v>0</v>
      </c>
      <c r="J479" s="34">
        <v>0</v>
      </c>
      <c r="K479" s="34">
        <v>0</v>
      </c>
      <c r="L479" s="34">
        <v>0</v>
      </c>
      <c r="M479" s="34">
        <v>0</v>
      </c>
      <c r="N479" s="67">
        <v>0</v>
      </c>
      <c r="O479" s="34">
        <v>0</v>
      </c>
      <c r="P479" s="67">
        <v>0</v>
      </c>
      <c r="Q479" s="67">
        <v>0</v>
      </c>
      <c r="R479" s="67">
        <f t="shared" si="14"/>
        <v>1300.8800000000001</v>
      </c>
      <c r="S479" s="67">
        <v>383.54</v>
      </c>
      <c r="T479" s="35">
        <f t="shared" si="15"/>
        <v>917.34000000000015</v>
      </c>
      <c r="Z479" s="63"/>
      <c r="AA479" s="63"/>
    </row>
    <row r="480" spans="1:27" s="30" customFormat="1" ht="14.1" customHeight="1">
      <c r="A480" s="31">
        <v>5717</v>
      </c>
      <c r="B480" s="31" t="s">
        <v>629</v>
      </c>
      <c r="C480" s="31" t="s">
        <v>378</v>
      </c>
      <c r="D480" s="52" t="s">
        <v>338</v>
      </c>
      <c r="E480" s="31" t="s">
        <v>335</v>
      </c>
      <c r="F480" s="60" t="s">
        <v>373</v>
      </c>
      <c r="G480" s="34">
        <v>3616.93</v>
      </c>
      <c r="H480" s="67">
        <v>0</v>
      </c>
      <c r="I480" s="34">
        <v>0</v>
      </c>
      <c r="J480" s="34">
        <v>0</v>
      </c>
      <c r="K480" s="34">
        <v>0</v>
      </c>
      <c r="L480" s="34">
        <v>0</v>
      </c>
      <c r="M480" s="34">
        <v>0</v>
      </c>
      <c r="N480" s="67">
        <v>0</v>
      </c>
      <c r="O480" s="34">
        <v>0</v>
      </c>
      <c r="P480" s="67">
        <v>0</v>
      </c>
      <c r="Q480" s="67">
        <v>0</v>
      </c>
      <c r="R480" s="67">
        <f t="shared" si="14"/>
        <v>3616.93</v>
      </c>
      <c r="S480" s="67">
        <v>496.73</v>
      </c>
      <c r="T480" s="35">
        <f t="shared" si="15"/>
        <v>3120.2</v>
      </c>
      <c r="Z480" s="63"/>
      <c r="AA480" s="63"/>
    </row>
    <row r="481" spans="1:27" s="30" customFormat="1" ht="14.1" customHeight="1">
      <c r="A481" s="31">
        <v>5701</v>
      </c>
      <c r="B481" s="31" t="s">
        <v>630</v>
      </c>
      <c r="C481" s="31" t="s">
        <v>382</v>
      </c>
      <c r="D481" s="52" t="s">
        <v>338</v>
      </c>
      <c r="E481" s="31" t="s">
        <v>335</v>
      </c>
      <c r="F481" s="60" t="s">
        <v>374</v>
      </c>
      <c r="G481" s="34">
        <v>4092.94</v>
      </c>
      <c r="H481" s="67">
        <v>0</v>
      </c>
      <c r="I481" s="34">
        <v>220</v>
      </c>
      <c r="J481" s="34">
        <v>0</v>
      </c>
      <c r="K481" s="34">
        <v>0</v>
      </c>
      <c r="L481" s="34">
        <v>0</v>
      </c>
      <c r="M481" s="34">
        <v>0</v>
      </c>
      <c r="N481" s="67">
        <v>0</v>
      </c>
      <c r="O481" s="34">
        <v>0</v>
      </c>
      <c r="P481" s="67">
        <v>0</v>
      </c>
      <c r="Q481" s="67">
        <v>0</v>
      </c>
      <c r="R481" s="67">
        <f t="shared" si="14"/>
        <v>4312.9400000000005</v>
      </c>
      <c r="S481" s="67">
        <v>200.44</v>
      </c>
      <c r="T481" s="35">
        <f t="shared" si="15"/>
        <v>4112.5000000000009</v>
      </c>
      <c r="Z481" s="63"/>
      <c r="AA481" s="63"/>
    </row>
    <row r="482" spans="1:27" s="30" customFormat="1" ht="14.1" customHeight="1">
      <c r="A482" s="31">
        <v>5770</v>
      </c>
      <c r="B482" s="31" t="s">
        <v>631</v>
      </c>
      <c r="C482" s="31" t="s">
        <v>399</v>
      </c>
      <c r="D482" s="52">
        <v>0</v>
      </c>
      <c r="E482" s="31" t="s">
        <v>335</v>
      </c>
      <c r="F482" s="60" t="s">
        <v>374</v>
      </c>
      <c r="G482" s="34">
        <v>2400</v>
      </c>
      <c r="H482" s="67">
        <v>0</v>
      </c>
      <c r="I482" s="34">
        <v>0</v>
      </c>
      <c r="J482" s="34">
        <v>0</v>
      </c>
      <c r="K482" s="34">
        <v>0</v>
      </c>
      <c r="L482" s="34">
        <v>0</v>
      </c>
      <c r="M482" s="34">
        <v>0</v>
      </c>
      <c r="N482" s="67">
        <v>0</v>
      </c>
      <c r="O482" s="34">
        <v>0</v>
      </c>
      <c r="P482" s="67">
        <v>102</v>
      </c>
      <c r="Q482" s="67">
        <v>0</v>
      </c>
      <c r="R482" s="67">
        <f t="shared" si="14"/>
        <v>2502</v>
      </c>
      <c r="S482" s="67">
        <v>227.19</v>
      </c>
      <c r="T482" s="35">
        <f t="shared" si="15"/>
        <v>2274.81</v>
      </c>
      <c r="Z482" s="63"/>
      <c r="AA482" s="63"/>
    </row>
    <row r="483" spans="1:27" s="30" customFormat="1" ht="14.1" customHeight="1">
      <c r="A483" s="31">
        <v>5788</v>
      </c>
      <c r="B483" s="31" t="s">
        <v>632</v>
      </c>
      <c r="C483" s="31" t="s">
        <v>399</v>
      </c>
      <c r="D483" s="52">
        <v>0</v>
      </c>
      <c r="E483" s="31" t="s">
        <v>335</v>
      </c>
      <c r="F483" s="60" t="s">
        <v>374</v>
      </c>
      <c r="G483" s="34">
        <v>2400</v>
      </c>
      <c r="H483" s="67">
        <v>0</v>
      </c>
      <c r="I483" s="34">
        <v>0</v>
      </c>
      <c r="J483" s="34">
        <v>0</v>
      </c>
      <c r="K483" s="34">
        <v>0</v>
      </c>
      <c r="L483" s="34">
        <v>0</v>
      </c>
      <c r="M483" s="34">
        <v>0</v>
      </c>
      <c r="N483" s="67">
        <v>0</v>
      </c>
      <c r="O483" s="34">
        <v>0</v>
      </c>
      <c r="P483" s="67">
        <v>0</v>
      </c>
      <c r="Q483" s="67">
        <v>0</v>
      </c>
      <c r="R483" s="67">
        <f t="shared" si="14"/>
        <v>2400</v>
      </c>
      <c r="S483" s="67">
        <v>227.19</v>
      </c>
      <c r="T483" s="35">
        <f t="shared" si="15"/>
        <v>2172.81</v>
      </c>
      <c r="Z483" s="63"/>
      <c r="AA483" s="63"/>
    </row>
    <row r="484" spans="1:27" s="30" customFormat="1" ht="14.1" customHeight="1">
      <c r="A484" s="31">
        <v>5478</v>
      </c>
      <c r="B484" s="31" t="s">
        <v>307</v>
      </c>
      <c r="C484" s="31" t="s">
        <v>652</v>
      </c>
      <c r="D484" s="52">
        <v>0</v>
      </c>
      <c r="E484" s="31" t="s">
        <v>335</v>
      </c>
      <c r="F484" s="60" t="s">
        <v>373</v>
      </c>
      <c r="G484" s="34">
        <v>16279.47</v>
      </c>
      <c r="H484" s="67">
        <v>0</v>
      </c>
      <c r="I484" s="34">
        <v>0</v>
      </c>
      <c r="J484" s="34">
        <v>0</v>
      </c>
      <c r="K484" s="34">
        <v>0</v>
      </c>
      <c r="L484" s="34">
        <v>0</v>
      </c>
      <c r="M484" s="34">
        <v>0</v>
      </c>
      <c r="N484" s="67">
        <v>0</v>
      </c>
      <c r="O484" s="34">
        <v>64.17</v>
      </c>
      <c r="P484" s="67">
        <v>0</v>
      </c>
      <c r="Q484" s="67">
        <v>0</v>
      </c>
      <c r="R484" s="67">
        <f t="shared" si="14"/>
        <v>16343.64</v>
      </c>
      <c r="S484" s="67">
        <v>4157.67</v>
      </c>
      <c r="T484" s="35">
        <f t="shared" si="15"/>
        <v>12185.97</v>
      </c>
      <c r="Z484" s="63"/>
      <c r="AA484" s="63"/>
    </row>
    <row r="485" spans="1:27" s="30" customFormat="1" ht="14.1" customHeight="1">
      <c r="A485" s="31">
        <v>5718</v>
      </c>
      <c r="B485" s="31" t="s">
        <v>633</v>
      </c>
      <c r="C485" s="31" t="s">
        <v>361</v>
      </c>
      <c r="D485" s="52">
        <v>1</v>
      </c>
      <c r="E485" s="31" t="s">
        <v>335</v>
      </c>
      <c r="F485" s="60" t="s">
        <v>373</v>
      </c>
      <c r="G485" s="34">
        <v>3120</v>
      </c>
      <c r="H485" s="67">
        <v>0</v>
      </c>
      <c r="I485" s="34">
        <v>0</v>
      </c>
      <c r="J485" s="34">
        <v>0</v>
      </c>
      <c r="K485" s="34">
        <v>0</v>
      </c>
      <c r="L485" s="34">
        <v>0</v>
      </c>
      <c r="M485" s="34">
        <v>0</v>
      </c>
      <c r="N485" s="67">
        <v>0</v>
      </c>
      <c r="O485" s="34">
        <v>0</v>
      </c>
      <c r="P485" s="67">
        <v>0</v>
      </c>
      <c r="Q485" s="67">
        <v>0</v>
      </c>
      <c r="R485" s="67">
        <f t="shared" si="14"/>
        <v>3120</v>
      </c>
      <c r="S485" s="67">
        <v>366.22</v>
      </c>
      <c r="T485" s="35">
        <f t="shared" si="15"/>
        <v>2753.7799999999997</v>
      </c>
      <c r="Z485" s="63"/>
      <c r="AA485" s="63"/>
    </row>
    <row r="486" spans="1:27" s="30" customFormat="1" ht="14.1" customHeight="1">
      <c r="A486" s="31">
        <v>5655</v>
      </c>
      <c r="B486" s="31" t="s">
        <v>650</v>
      </c>
      <c r="C486" s="31" t="s">
        <v>336</v>
      </c>
      <c r="D486" s="52">
        <v>0</v>
      </c>
      <c r="E486" s="31" t="s">
        <v>332</v>
      </c>
      <c r="F486" s="60"/>
      <c r="G486" s="34">
        <v>193.67</v>
      </c>
      <c r="H486" s="67">
        <v>0</v>
      </c>
      <c r="I486" s="34">
        <v>0</v>
      </c>
      <c r="J486" s="34">
        <v>0</v>
      </c>
      <c r="K486" s="34"/>
      <c r="L486" s="34"/>
      <c r="M486" s="34">
        <v>0</v>
      </c>
      <c r="N486" s="67">
        <v>20.07</v>
      </c>
      <c r="O486" s="34">
        <v>0</v>
      </c>
      <c r="P486" s="67">
        <v>0</v>
      </c>
      <c r="Q486" s="67">
        <v>0</v>
      </c>
      <c r="R486" s="67">
        <f t="shared" si="14"/>
        <v>213.73999999999998</v>
      </c>
      <c r="S486" s="67">
        <v>0</v>
      </c>
      <c r="T486" s="35">
        <f t="shared" si="15"/>
        <v>213.73999999999998</v>
      </c>
      <c r="Z486" s="63"/>
      <c r="AA486" s="63"/>
    </row>
    <row r="487" spans="1:27" s="30" customFormat="1" ht="14.1" customHeight="1">
      <c r="A487" s="31">
        <v>5258</v>
      </c>
      <c r="B487" s="31" t="s">
        <v>308</v>
      </c>
      <c r="C487" s="31" t="s">
        <v>427</v>
      </c>
      <c r="D487" s="52" t="s">
        <v>390</v>
      </c>
      <c r="E487" s="31" t="s">
        <v>335</v>
      </c>
      <c r="F487" s="60" t="s">
        <v>373</v>
      </c>
      <c r="G487" s="34">
        <v>2251.4299999999998</v>
      </c>
      <c r="H487" s="67">
        <v>0</v>
      </c>
      <c r="I487" s="34">
        <v>0</v>
      </c>
      <c r="J487" s="34">
        <v>0</v>
      </c>
      <c r="K487" s="34">
        <v>0</v>
      </c>
      <c r="L487" s="34">
        <v>0</v>
      </c>
      <c r="M487" s="34">
        <v>0</v>
      </c>
      <c r="N487" s="67">
        <v>0</v>
      </c>
      <c r="O487" s="34">
        <v>243.61</v>
      </c>
      <c r="P487" s="67">
        <v>0</v>
      </c>
      <c r="Q487" s="67">
        <v>0</v>
      </c>
      <c r="R487" s="67">
        <f t="shared" si="14"/>
        <v>2495.04</v>
      </c>
      <c r="S487" s="67">
        <v>682.07</v>
      </c>
      <c r="T487" s="35">
        <f t="shared" si="15"/>
        <v>1812.9699999999998</v>
      </c>
      <c r="Z487" s="63"/>
      <c r="AA487" s="63"/>
    </row>
    <row r="488" spans="1:27" s="30" customFormat="1" ht="14.1" customHeight="1">
      <c r="A488" s="31">
        <v>5470</v>
      </c>
      <c r="B488" s="31" t="s">
        <v>309</v>
      </c>
      <c r="C488" s="31" t="s">
        <v>343</v>
      </c>
      <c r="D488" s="52" t="s">
        <v>338</v>
      </c>
      <c r="E488" s="31" t="s">
        <v>335</v>
      </c>
      <c r="F488" s="60" t="s">
        <v>373</v>
      </c>
      <c r="G488" s="34">
        <v>1999.2</v>
      </c>
      <c r="H488" s="67">
        <v>0</v>
      </c>
      <c r="I488" s="34">
        <v>0</v>
      </c>
      <c r="J488" s="34">
        <v>666.4</v>
      </c>
      <c r="K488" s="34">
        <v>0</v>
      </c>
      <c r="L488" s="34">
        <v>0</v>
      </c>
      <c r="M488" s="34">
        <v>0</v>
      </c>
      <c r="N488" s="67">
        <v>0</v>
      </c>
      <c r="O488" s="34">
        <v>0</v>
      </c>
      <c r="P488" s="67">
        <v>0</v>
      </c>
      <c r="Q488" s="67">
        <v>0</v>
      </c>
      <c r="R488" s="67">
        <f t="shared" si="14"/>
        <v>2665.6</v>
      </c>
      <c r="S488" s="67">
        <v>281.58999999999997</v>
      </c>
      <c r="T488" s="35">
        <f t="shared" si="15"/>
        <v>2384.0099999999998</v>
      </c>
      <c r="Z488" s="63"/>
      <c r="AA488" s="63"/>
    </row>
    <row r="489" spans="1:27" s="30" customFormat="1" ht="14.1" customHeight="1">
      <c r="A489" s="31">
        <v>4667</v>
      </c>
      <c r="B489" s="31" t="s">
        <v>310</v>
      </c>
      <c r="C489" s="31" t="s">
        <v>415</v>
      </c>
      <c r="D489" s="52" t="s">
        <v>419</v>
      </c>
      <c r="E489" s="31" t="s">
        <v>335</v>
      </c>
      <c r="F489" s="60" t="s">
        <v>373</v>
      </c>
      <c r="G489" s="34">
        <v>2425.23</v>
      </c>
      <c r="H489" s="67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67">
        <v>0</v>
      </c>
      <c r="O489" s="34">
        <v>195.41</v>
      </c>
      <c r="P489" s="67">
        <v>0</v>
      </c>
      <c r="Q489" s="67">
        <v>0</v>
      </c>
      <c r="R489" s="67">
        <f t="shared" si="14"/>
        <v>2620.64</v>
      </c>
      <c r="S489" s="67">
        <v>382.39</v>
      </c>
      <c r="T489" s="35">
        <f t="shared" si="15"/>
        <v>2238.25</v>
      </c>
      <c r="Z489" s="63"/>
      <c r="AA489" s="63"/>
    </row>
    <row r="490" spans="1:27" s="30" customFormat="1" ht="14.1" customHeight="1">
      <c r="A490" s="31">
        <v>5464</v>
      </c>
      <c r="B490" s="31" t="s">
        <v>311</v>
      </c>
      <c r="C490" s="31" t="s">
        <v>337</v>
      </c>
      <c r="D490" s="52" t="s">
        <v>338</v>
      </c>
      <c r="E490" s="31" t="s">
        <v>335</v>
      </c>
      <c r="F490" s="60" t="s">
        <v>374</v>
      </c>
      <c r="G490" s="34">
        <v>1521.14</v>
      </c>
      <c r="H490" s="67">
        <v>0</v>
      </c>
      <c r="I490" s="34">
        <v>220</v>
      </c>
      <c r="J490" s="34">
        <v>0</v>
      </c>
      <c r="K490" s="34">
        <v>0</v>
      </c>
      <c r="L490" s="34">
        <v>0</v>
      </c>
      <c r="M490" s="34">
        <v>0</v>
      </c>
      <c r="N490" s="67">
        <v>0</v>
      </c>
      <c r="O490" s="34">
        <v>245.68</v>
      </c>
      <c r="P490" s="67">
        <v>0</v>
      </c>
      <c r="Q490" s="67">
        <v>0</v>
      </c>
      <c r="R490" s="67">
        <f t="shared" si="14"/>
        <v>1986.8200000000002</v>
      </c>
      <c r="S490" s="67">
        <v>145.19999999999999</v>
      </c>
      <c r="T490" s="35">
        <f t="shared" si="15"/>
        <v>1841.6200000000001</v>
      </c>
      <c r="Z490" s="63"/>
      <c r="AA490" s="63"/>
    </row>
    <row r="491" spans="1:27" s="30" customFormat="1" ht="14.1" customHeight="1">
      <c r="A491" s="31">
        <v>5113</v>
      </c>
      <c r="B491" s="31" t="s">
        <v>312</v>
      </c>
      <c r="C491" s="31" t="s">
        <v>438</v>
      </c>
      <c r="D491" s="52" t="s">
        <v>414</v>
      </c>
      <c r="E491" s="31" t="s">
        <v>335</v>
      </c>
      <c r="F491" s="60" t="s">
        <v>374</v>
      </c>
      <c r="G491" s="34">
        <v>1551.56</v>
      </c>
      <c r="H491" s="67">
        <v>0</v>
      </c>
      <c r="I491" s="34">
        <v>220</v>
      </c>
      <c r="J491" s="34">
        <v>0</v>
      </c>
      <c r="K491" s="34">
        <v>0</v>
      </c>
      <c r="L491" s="34">
        <v>0</v>
      </c>
      <c r="M491" s="34">
        <v>0</v>
      </c>
      <c r="N491" s="67">
        <v>0</v>
      </c>
      <c r="O491" s="34">
        <v>0</v>
      </c>
      <c r="P491" s="67">
        <v>0</v>
      </c>
      <c r="Q491" s="67">
        <v>0</v>
      </c>
      <c r="R491" s="67">
        <f t="shared" si="14"/>
        <v>1771.56</v>
      </c>
      <c r="S491" s="67">
        <v>241.03</v>
      </c>
      <c r="T491" s="35">
        <f t="shared" si="15"/>
        <v>1530.53</v>
      </c>
      <c r="Z491" s="63"/>
      <c r="AA491" s="63"/>
    </row>
    <row r="492" spans="1:27" s="30" customFormat="1" ht="14.1" customHeight="1">
      <c r="A492" s="31">
        <v>5437</v>
      </c>
      <c r="B492" s="31" t="s">
        <v>313</v>
      </c>
      <c r="C492" s="31" t="s">
        <v>337</v>
      </c>
      <c r="D492" s="52" t="s">
        <v>338</v>
      </c>
      <c r="E492" s="31" t="s">
        <v>335</v>
      </c>
      <c r="F492" s="60" t="s">
        <v>374</v>
      </c>
      <c r="G492" s="34">
        <v>1521.14</v>
      </c>
      <c r="H492" s="67">
        <v>0</v>
      </c>
      <c r="I492" s="34">
        <v>498.15</v>
      </c>
      <c r="J492" s="34">
        <v>0</v>
      </c>
      <c r="K492" s="34">
        <v>0</v>
      </c>
      <c r="L492" s="34">
        <v>0</v>
      </c>
      <c r="M492" s="34">
        <v>0</v>
      </c>
      <c r="N492" s="67">
        <v>0</v>
      </c>
      <c r="O492" s="34">
        <v>0</v>
      </c>
      <c r="P492" s="67">
        <v>0</v>
      </c>
      <c r="Q492" s="67">
        <v>0</v>
      </c>
      <c r="R492" s="67">
        <f t="shared" si="14"/>
        <v>2019.29</v>
      </c>
      <c r="S492" s="67">
        <v>326.89</v>
      </c>
      <c r="T492" s="35">
        <f t="shared" si="15"/>
        <v>1692.4</v>
      </c>
      <c r="Z492" s="63"/>
      <c r="AA492" s="63"/>
    </row>
    <row r="493" spans="1:27" s="30" customFormat="1" ht="14.1" customHeight="1">
      <c r="A493" s="31">
        <v>7</v>
      </c>
      <c r="B493" s="31" t="s">
        <v>314</v>
      </c>
      <c r="C493" s="31" t="s">
        <v>370</v>
      </c>
      <c r="D493" s="52" t="s">
        <v>390</v>
      </c>
      <c r="E493" s="31" t="s">
        <v>335</v>
      </c>
      <c r="F493" s="60" t="s">
        <v>373</v>
      </c>
      <c r="G493" s="34">
        <v>1713.05</v>
      </c>
      <c r="H493" s="67">
        <v>1378.42</v>
      </c>
      <c r="I493" s="34">
        <v>0</v>
      </c>
      <c r="J493" s="34">
        <v>0</v>
      </c>
      <c r="K493" s="34">
        <v>0</v>
      </c>
      <c r="L493" s="34">
        <v>0</v>
      </c>
      <c r="M493" s="34">
        <v>0</v>
      </c>
      <c r="N493" s="67">
        <v>0</v>
      </c>
      <c r="O493" s="34">
        <v>0</v>
      </c>
      <c r="P493" s="67">
        <v>0</v>
      </c>
      <c r="Q493" s="67">
        <v>0</v>
      </c>
      <c r="R493" s="67">
        <f t="shared" si="14"/>
        <v>3091.4700000000003</v>
      </c>
      <c r="S493" s="67">
        <v>708.59</v>
      </c>
      <c r="T493" s="35">
        <f t="shared" si="15"/>
        <v>2382.88</v>
      </c>
      <c r="Z493" s="63"/>
      <c r="AA493" s="63"/>
    </row>
    <row r="494" spans="1:27" s="30" customFormat="1" ht="14.1" customHeight="1">
      <c r="A494" s="31">
        <v>423</v>
      </c>
      <c r="B494" s="31" t="s">
        <v>315</v>
      </c>
      <c r="C494" s="31" t="s">
        <v>337</v>
      </c>
      <c r="D494" s="52" t="s">
        <v>390</v>
      </c>
      <c r="E494" s="31" t="s">
        <v>335</v>
      </c>
      <c r="F494" s="60" t="s">
        <v>374</v>
      </c>
      <c r="G494" s="34">
        <v>1713.05</v>
      </c>
      <c r="H494" s="67">
        <v>1160.68</v>
      </c>
      <c r="I494" s="34">
        <v>220</v>
      </c>
      <c r="J494" s="34">
        <v>0</v>
      </c>
      <c r="K494" s="34">
        <v>0</v>
      </c>
      <c r="L494" s="34">
        <v>0</v>
      </c>
      <c r="M494" s="34">
        <v>0</v>
      </c>
      <c r="N494" s="67">
        <v>0</v>
      </c>
      <c r="O494" s="34">
        <v>466.5</v>
      </c>
      <c r="P494" s="67">
        <v>0</v>
      </c>
      <c r="Q494" s="67">
        <v>0</v>
      </c>
      <c r="R494" s="67">
        <f t="shared" si="14"/>
        <v>3560.23</v>
      </c>
      <c r="S494" s="67">
        <v>407.98</v>
      </c>
      <c r="T494" s="35">
        <f t="shared" si="15"/>
        <v>3152.25</v>
      </c>
      <c r="Z494" s="63"/>
      <c r="AA494" s="63"/>
    </row>
    <row r="495" spans="1:27" s="30" customFormat="1" ht="14.1" customHeight="1">
      <c r="A495" s="31">
        <v>5758</v>
      </c>
      <c r="B495" s="31" t="s">
        <v>634</v>
      </c>
      <c r="C495" s="31" t="s">
        <v>399</v>
      </c>
      <c r="D495" s="52">
        <v>0</v>
      </c>
      <c r="E495" s="31" t="s">
        <v>335</v>
      </c>
      <c r="F495" s="60" t="s">
        <v>374</v>
      </c>
      <c r="G495" s="34">
        <v>2400</v>
      </c>
      <c r="H495" s="67">
        <v>0</v>
      </c>
      <c r="I495" s="34">
        <v>0</v>
      </c>
      <c r="J495" s="34">
        <v>0</v>
      </c>
      <c r="K495" s="34">
        <v>0</v>
      </c>
      <c r="L495" s="34">
        <v>0</v>
      </c>
      <c r="M495" s="34">
        <v>0</v>
      </c>
      <c r="N495" s="67">
        <v>0</v>
      </c>
      <c r="O495" s="34">
        <v>0</v>
      </c>
      <c r="P495" s="67">
        <v>0</v>
      </c>
      <c r="Q495" s="67">
        <v>0</v>
      </c>
      <c r="R495" s="67">
        <f t="shared" si="14"/>
        <v>2400</v>
      </c>
      <c r="S495" s="67">
        <v>227.19</v>
      </c>
      <c r="T495" s="35">
        <f t="shared" si="15"/>
        <v>2172.81</v>
      </c>
      <c r="Z495" s="63"/>
      <c r="AA495" s="63"/>
    </row>
    <row r="496" spans="1:27" s="30" customFormat="1" ht="14.1" customHeight="1">
      <c r="A496" s="31">
        <v>5058</v>
      </c>
      <c r="B496" s="31" t="s">
        <v>316</v>
      </c>
      <c r="C496" s="31" t="s">
        <v>348</v>
      </c>
      <c r="D496" s="52" t="s">
        <v>419</v>
      </c>
      <c r="E496" s="31" t="s">
        <v>335</v>
      </c>
      <c r="F496" s="60" t="s">
        <v>374</v>
      </c>
      <c r="G496" s="34">
        <v>3763.06</v>
      </c>
      <c r="H496" s="67">
        <v>0</v>
      </c>
      <c r="I496" s="34">
        <v>0</v>
      </c>
      <c r="J496" s="34">
        <v>0</v>
      </c>
      <c r="K496" s="34">
        <v>0</v>
      </c>
      <c r="L496" s="34">
        <v>0</v>
      </c>
      <c r="M496" s="34">
        <v>0</v>
      </c>
      <c r="N496" s="67">
        <v>0</v>
      </c>
      <c r="O496" s="34">
        <v>233.25</v>
      </c>
      <c r="P496" s="67">
        <v>0</v>
      </c>
      <c r="Q496" s="67">
        <v>0</v>
      </c>
      <c r="R496" s="67">
        <f t="shared" si="14"/>
        <v>3996.31</v>
      </c>
      <c r="S496" s="67">
        <v>612.04</v>
      </c>
      <c r="T496" s="35">
        <f t="shared" si="15"/>
        <v>3384.27</v>
      </c>
      <c r="Z496" s="63"/>
      <c r="AA496" s="63"/>
    </row>
    <row r="497" spans="1:27" s="30" customFormat="1" ht="14.1" customHeight="1">
      <c r="A497" s="31">
        <v>337</v>
      </c>
      <c r="B497" s="31" t="s">
        <v>317</v>
      </c>
      <c r="C497" s="31" t="s">
        <v>418</v>
      </c>
      <c r="D497" s="52" t="s">
        <v>390</v>
      </c>
      <c r="E497" s="31" t="s">
        <v>335</v>
      </c>
      <c r="F497" s="60" t="s">
        <v>373</v>
      </c>
      <c r="G497" s="34">
        <v>3437.95</v>
      </c>
      <c r="H497" s="67">
        <v>2518.54</v>
      </c>
      <c r="I497" s="34">
        <v>0</v>
      </c>
      <c r="J497" s="34">
        <v>0</v>
      </c>
      <c r="K497" s="34">
        <v>0</v>
      </c>
      <c r="L497" s="34">
        <v>0</v>
      </c>
      <c r="M497" s="34">
        <v>0</v>
      </c>
      <c r="N497" s="67">
        <v>0</v>
      </c>
      <c r="O497" s="34">
        <v>0</v>
      </c>
      <c r="P497" s="67">
        <v>0</v>
      </c>
      <c r="Q497" s="67">
        <v>0</v>
      </c>
      <c r="R497" s="67">
        <f t="shared" si="14"/>
        <v>5956.49</v>
      </c>
      <c r="S497" s="67">
        <v>3026.6</v>
      </c>
      <c r="T497" s="35">
        <f t="shared" si="15"/>
        <v>2929.89</v>
      </c>
      <c r="Z497" s="63"/>
      <c r="AA497" s="63"/>
    </row>
    <row r="498" spans="1:27" s="9" customFormat="1" ht="14.1" customHeight="1">
      <c r="A498" s="31">
        <v>5652</v>
      </c>
      <c r="B498" s="31" t="s">
        <v>635</v>
      </c>
      <c r="C498" s="31" t="s">
        <v>337</v>
      </c>
      <c r="D498" s="52" t="s">
        <v>338</v>
      </c>
      <c r="E498" s="31" t="s">
        <v>335</v>
      </c>
      <c r="F498" s="60" t="s">
        <v>374</v>
      </c>
      <c r="G498" s="34">
        <v>1521.14</v>
      </c>
      <c r="H498" s="68">
        <v>0</v>
      </c>
      <c r="I498" s="34">
        <v>498.15</v>
      </c>
      <c r="J498" s="34">
        <v>0</v>
      </c>
      <c r="K498" s="34">
        <v>0</v>
      </c>
      <c r="L498" s="34">
        <v>0</v>
      </c>
      <c r="M498" s="34">
        <v>0</v>
      </c>
      <c r="N498" s="68">
        <v>0</v>
      </c>
      <c r="O498" s="34">
        <v>0</v>
      </c>
      <c r="P498" s="68">
        <v>0</v>
      </c>
      <c r="Q498" s="68">
        <v>0</v>
      </c>
      <c r="R498" s="67">
        <f t="shared" si="14"/>
        <v>2019.29</v>
      </c>
      <c r="S498" s="68">
        <v>170.23</v>
      </c>
      <c r="T498" s="35">
        <f t="shared" si="15"/>
        <v>1849.06</v>
      </c>
      <c r="Z498" s="64"/>
      <c r="AA498" s="64"/>
    </row>
    <row r="499" spans="1:27" s="10" customFormat="1" ht="14.1" customHeight="1">
      <c r="A499" s="31">
        <v>5708</v>
      </c>
      <c r="B499" s="31" t="s">
        <v>636</v>
      </c>
      <c r="C499" s="31" t="s">
        <v>343</v>
      </c>
      <c r="D499" s="52" t="s">
        <v>338</v>
      </c>
      <c r="E499" s="31" t="s">
        <v>335</v>
      </c>
      <c r="F499" s="60" t="s">
        <v>373</v>
      </c>
      <c r="G499" s="34">
        <v>1999.2</v>
      </c>
      <c r="H499" s="67">
        <v>0</v>
      </c>
      <c r="I499" s="34">
        <v>0</v>
      </c>
      <c r="J499" s="34">
        <v>0</v>
      </c>
      <c r="K499" s="34">
        <v>0</v>
      </c>
      <c r="L499" s="34">
        <v>0</v>
      </c>
      <c r="M499" s="34">
        <v>0</v>
      </c>
      <c r="N499" s="67">
        <v>0</v>
      </c>
      <c r="O499" s="34">
        <v>104.63</v>
      </c>
      <c r="P499" s="67">
        <v>0</v>
      </c>
      <c r="Q499" s="67">
        <v>0</v>
      </c>
      <c r="R499" s="67">
        <f t="shared" si="14"/>
        <v>2103.83</v>
      </c>
      <c r="S499" s="67">
        <v>288.37</v>
      </c>
      <c r="T499" s="35">
        <f t="shared" si="15"/>
        <v>1815.46</v>
      </c>
      <c r="Y499" s="30"/>
      <c r="Z499" s="63"/>
      <c r="AA499" s="63"/>
    </row>
    <row r="500" spans="1:27" s="10" customFormat="1" ht="14.1" customHeight="1">
      <c r="A500" s="31">
        <v>5493</v>
      </c>
      <c r="B500" s="31" t="s">
        <v>318</v>
      </c>
      <c r="C500" s="31" t="s">
        <v>351</v>
      </c>
      <c r="D500" s="52" t="s">
        <v>338</v>
      </c>
      <c r="E500" s="31" t="s">
        <v>335</v>
      </c>
      <c r="F500" s="60" t="s">
        <v>373</v>
      </c>
      <c r="G500" s="34">
        <v>1521.14</v>
      </c>
      <c r="H500" s="67">
        <v>0</v>
      </c>
      <c r="I500" s="34">
        <v>0</v>
      </c>
      <c r="J500" s="34">
        <v>0</v>
      </c>
      <c r="K500" s="34">
        <v>0</v>
      </c>
      <c r="L500" s="34">
        <v>0</v>
      </c>
      <c r="M500" s="34">
        <v>0</v>
      </c>
      <c r="N500" s="67">
        <v>0</v>
      </c>
      <c r="O500" s="34">
        <v>0</v>
      </c>
      <c r="P500" s="67">
        <v>0</v>
      </c>
      <c r="Q500" s="67">
        <v>0</v>
      </c>
      <c r="R500" s="67">
        <f t="shared" si="14"/>
        <v>1521.14</v>
      </c>
      <c r="S500" s="67">
        <v>216.67</v>
      </c>
      <c r="T500" s="35">
        <f t="shared" si="15"/>
        <v>1304.47</v>
      </c>
      <c r="Y500" s="30"/>
      <c r="Z500" s="63"/>
      <c r="AA500" s="63"/>
    </row>
    <row r="501" spans="1:27" s="10" customFormat="1" ht="14.1" customHeight="1">
      <c r="A501" s="31">
        <v>434</v>
      </c>
      <c r="B501" s="31" t="s">
        <v>319</v>
      </c>
      <c r="C501" s="31" t="s">
        <v>370</v>
      </c>
      <c r="D501" s="52" t="s">
        <v>390</v>
      </c>
      <c r="E501" s="31" t="s">
        <v>335</v>
      </c>
      <c r="F501" s="60" t="s">
        <v>373</v>
      </c>
      <c r="G501" s="34">
        <v>1713.05</v>
      </c>
      <c r="H501" s="67">
        <v>920.94</v>
      </c>
      <c r="I501" s="34">
        <v>0</v>
      </c>
      <c r="J501" s="34">
        <v>0</v>
      </c>
      <c r="K501" s="34">
        <v>0</v>
      </c>
      <c r="L501" s="34">
        <v>0</v>
      </c>
      <c r="M501" s="34">
        <v>0</v>
      </c>
      <c r="N501" s="67">
        <v>0</v>
      </c>
      <c r="O501" s="34">
        <v>0</v>
      </c>
      <c r="P501" s="67">
        <v>0</v>
      </c>
      <c r="Q501" s="67">
        <v>0</v>
      </c>
      <c r="R501" s="67">
        <f t="shared" si="14"/>
        <v>2633.99</v>
      </c>
      <c r="S501" s="67">
        <v>678.47</v>
      </c>
      <c r="T501" s="35">
        <f t="shared" si="15"/>
        <v>1955.5199999999998</v>
      </c>
      <c r="Y501" s="30"/>
      <c r="Z501" s="63"/>
      <c r="AA501" s="63"/>
    </row>
    <row r="502" spans="1:27" s="10" customFormat="1" ht="14.1" customHeight="1">
      <c r="A502" s="31">
        <v>5022</v>
      </c>
      <c r="B502" s="31" t="s">
        <v>320</v>
      </c>
      <c r="C502" s="31" t="s">
        <v>444</v>
      </c>
      <c r="D502" s="52" t="s">
        <v>390</v>
      </c>
      <c r="E502" s="31" t="s">
        <v>335</v>
      </c>
      <c r="F502" s="60" t="s">
        <v>374</v>
      </c>
      <c r="G502" s="34">
        <v>2982.49</v>
      </c>
      <c r="H502" s="67">
        <v>0</v>
      </c>
      <c r="I502" s="34">
        <v>0</v>
      </c>
      <c r="J502" s="34">
        <v>0</v>
      </c>
      <c r="K502" s="34">
        <v>0</v>
      </c>
      <c r="L502" s="34">
        <v>0</v>
      </c>
      <c r="M502" s="34">
        <v>0</v>
      </c>
      <c r="N502" s="67">
        <v>0</v>
      </c>
      <c r="O502" s="34">
        <v>537.12</v>
      </c>
      <c r="P502" s="67">
        <v>0</v>
      </c>
      <c r="Q502" s="67">
        <v>0</v>
      </c>
      <c r="R502" s="67">
        <f t="shared" si="14"/>
        <v>3519.6099999999997</v>
      </c>
      <c r="S502" s="67">
        <v>340.53</v>
      </c>
      <c r="T502" s="35">
        <f t="shared" si="15"/>
        <v>3179.08</v>
      </c>
      <c r="Y502" s="30"/>
      <c r="Z502" s="63"/>
      <c r="AA502" s="63"/>
    </row>
    <row r="503" spans="1:27" s="19" customFormat="1" ht="14.1" customHeight="1">
      <c r="A503" s="31">
        <v>4977</v>
      </c>
      <c r="B503" s="31" t="s">
        <v>321</v>
      </c>
      <c r="C503" s="31" t="s">
        <v>447</v>
      </c>
      <c r="D503" s="52" t="s">
        <v>390</v>
      </c>
      <c r="E503" s="31" t="s">
        <v>335</v>
      </c>
      <c r="F503" s="60" t="s">
        <v>374</v>
      </c>
      <c r="G503" s="34">
        <v>2625.15</v>
      </c>
      <c r="H503" s="69">
        <v>0</v>
      </c>
      <c r="I503" s="34">
        <v>0</v>
      </c>
      <c r="J503" s="34">
        <v>0</v>
      </c>
      <c r="K503" s="34">
        <v>0</v>
      </c>
      <c r="L503" s="34">
        <v>0</v>
      </c>
      <c r="M503" s="34">
        <v>0</v>
      </c>
      <c r="N503" s="69">
        <v>0</v>
      </c>
      <c r="O503" s="34">
        <v>0</v>
      </c>
      <c r="P503" s="69">
        <v>0</v>
      </c>
      <c r="Q503" s="69">
        <v>0</v>
      </c>
      <c r="R503" s="67">
        <f t="shared" si="14"/>
        <v>2625.15</v>
      </c>
      <c r="S503" s="69">
        <v>274.07</v>
      </c>
      <c r="T503" s="35">
        <f t="shared" si="15"/>
        <v>2351.08</v>
      </c>
      <c r="Z503" s="65"/>
      <c r="AA503" s="65"/>
    </row>
    <row r="504" spans="1:27" s="9" customFormat="1" ht="14.1" customHeight="1">
      <c r="A504" s="31">
        <v>5000</v>
      </c>
      <c r="B504" s="31" t="s">
        <v>322</v>
      </c>
      <c r="C504" s="31" t="s">
        <v>348</v>
      </c>
      <c r="D504" s="52" t="s">
        <v>446</v>
      </c>
      <c r="E504" s="31" t="s">
        <v>335</v>
      </c>
      <c r="F504" s="60" t="s">
        <v>374</v>
      </c>
      <c r="G504" s="34">
        <v>3993.39</v>
      </c>
      <c r="H504" s="68">
        <v>0</v>
      </c>
      <c r="I504" s="34">
        <v>0</v>
      </c>
      <c r="J504" s="34">
        <v>0</v>
      </c>
      <c r="K504" s="34">
        <v>0</v>
      </c>
      <c r="L504" s="34">
        <v>0</v>
      </c>
      <c r="M504" s="34">
        <v>0</v>
      </c>
      <c r="N504" s="68">
        <v>0</v>
      </c>
      <c r="O504" s="34">
        <v>125.92</v>
      </c>
      <c r="P504" s="68">
        <v>0</v>
      </c>
      <c r="Q504" s="68">
        <v>0</v>
      </c>
      <c r="R504" s="67">
        <f t="shared" si="14"/>
        <v>4119.3099999999995</v>
      </c>
      <c r="S504" s="68">
        <v>593.01</v>
      </c>
      <c r="T504" s="35">
        <f t="shared" si="15"/>
        <v>3526.2999999999993</v>
      </c>
      <c r="Z504" s="64"/>
      <c r="AA504" s="64"/>
    </row>
    <row r="505" spans="1:27" s="9" customFormat="1" ht="14.1" customHeight="1">
      <c r="A505" s="31">
        <v>5112</v>
      </c>
      <c r="B505" s="31" t="s">
        <v>323</v>
      </c>
      <c r="C505" s="31" t="s">
        <v>637</v>
      </c>
      <c r="D505" s="52" t="s">
        <v>414</v>
      </c>
      <c r="E505" s="31" t="s">
        <v>335</v>
      </c>
      <c r="F505" s="60" t="s">
        <v>373</v>
      </c>
      <c r="G505" s="34">
        <v>3689.29</v>
      </c>
      <c r="H505" s="68">
        <v>0</v>
      </c>
      <c r="I505" s="34">
        <v>0</v>
      </c>
      <c r="J505" s="34">
        <v>0</v>
      </c>
      <c r="K505" s="34">
        <v>0</v>
      </c>
      <c r="L505" s="34">
        <v>0</v>
      </c>
      <c r="M505" s="34">
        <v>1000</v>
      </c>
      <c r="N505" s="68">
        <v>0</v>
      </c>
      <c r="O505" s="34">
        <v>0</v>
      </c>
      <c r="P505" s="68">
        <v>0</v>
      </c>
      <c r="Q505" s="68">
        <v>0</v>
      </c>
      <c r="R505" s="67">
        <f t="shared" si="14"/>
        <v>4689.29</v>
      </c>
      <c r="S505" s="68">
        <v>1917.18</v>
      </c>
      <c r="T505" s="35">
        <f t="shared" si="15"/>
        <v>2772.1099999999997</v>
      </c>
      <c r="Z505" s="64"/>
      <c r="AA505" s="64"/>
    </row>
    <row r="506" spans="1:27" s="9" customFormat="1" ht="14.1" customHeight="1">
      <c r="A506" s="31">
        <v>5836</v>
      </c>
      <c r="B506" s="31" t="s">
        <v>638</v>
      </c>
      <c r="C506" s="31" t="s">
        <v>639</v>
      </c>
      <c r="D506" s="52" t="s">
        <v>338</v>
      </c>
      <c r="E506" s="31" t="s">
        <v>335</v>
      </c>
      <c r="F506" s="60" t="s">
        <v>374</v>
      </c>
      <c r="G506" s="34">
        <v>266.56</v>
      </c>
      <c r="H506" s="68">
        <v>0</v>
      </c>
      <c r="I506" s="34">
        <v>0</v>
      </c>
      <c r="J506" s="34">
        <v>0</v>
      </c>
      <c r="K506" s="34">
        <v>0</v>
      </c>
      <c r="L506" s="34">
        <v>0</v>
      </c>
      <c r="M506" s="34">
        <v>0</v>
      </c>
      <c r="N506" s="68">
        <v>0</v>
      </c>
      <c r="O506" s="34">
        <v>0</v>
      </c>
      <c r="P506" s="68">
        <v>0</v>
      </c>
      <c r="Q506" s="68">
        <v>0</v>
      </c>
      <c r="R506" s="67">
        <f t="shared" si="14"/>
        <v>266.56</v>
      </c>
      <c r="S506" s="68">
        <v>19.989999999999998</v>
      </c>
      <c r="T506" s="35">
        <f t="shared" si="15"/>
        <v>246.57</v>
      </c>
      <c r="Z506" s="64"/>
      <c r="AA506" s="64"/>
    </row>
    <row r="507" spans="1:27" s="9" customFormat="1" ht="14.1" customHeight="1">
      <c r="A507" s="31">
        <v>5759</v>
      </c>
      <c r="B507" s="31" t="s">
        <v>640</v>
      </c>
      <c r="C507" s="31" t="s">
        <v>343</v>
      </c>
      <c r="D507" s="52" t="s">
        <v>338</v>
      </c>
      <c r="E507" s="31" t="s">
        <v>335</v>
      </c>
      <c r="F507" s="60" t="s">
        <v>373</v>
      </c>
      <c r="G507" s="34">
        <v>1999.2</v>
      </c>
      <c r="H507" s="68">
        <v>0</v>
      </c>
      <c r="I507" s="34">
        <v>0</v>
      </c>
      <c r="J507" s="34">
        <v>0</v>
      </c>
      <c r="K507" s="34">
        <v>0</v>
      </c>
      <c r="L507" s="34">
        <v>0</v>
      </c>
      <c r="M507" s="34">
        <v>0</v>
      </c>
      <c r="N507" s="68">
        <v>0</v>
      </c>
      <c r="O507" s="34">
        <v>0</v>
      </c>
      <c r="P507" s="68">
        <v>0</v>
      </c>
      <c r="Q507" s="68">
        <v>0</v>
      </c>
      <c r="R507" s="67">
        <f t="shared" si="14"/>
        <v>1999.2</v>
      </c>
      <c r="S507" s="68">
        <v>168.42</v>
      </c>
      <c r="T507" s="35">
        <f t="shared" si="15"/>
        <v>1830.78</v>
      </c>
      <c r="Z507" s="64"/>
      <c r="AA507" s="64"/>
    </row>
    <row r="508" spans="1:27" s="20" customFormat="1" ht="14.1" customHeight="1">
      <c r="A508" s="31">
        <v>396</v>
      </c>
      <c r="B508" s="31" t="s">
        <v>324</v>
      </c>
      <c r="C508" s="31" t="s">
        <v>418</v>
      </c>
      <c r="D508" s="52" t="s">
        <v>419</v>
      </c>
      <c r="E508" s="31" t="s">
        <v>335</v>
      </c>
      <c r="F508" s="60" t="s">
        <v>373</v>
      </c>
      <c r="G508" s="34">
        <v>3176.13</v>
      </c>
      <c r="H508" s="70">
        <v>0</v>
      </c>
      <c r="I508" s="34">
        <v>0</v>
      </c>
      <c r="J508" s="34">
        <v>0</v>
      </c>
      <c r="K508" s="34">
        <v>0</v>
      </c>
      <c r="L508" s="34">
        <v>0</v>
      </c>
      <c r="M508" s="34">
        <v>0</v>
      </c>
      <c r="N508" s="70">
        <v>0</v>
      </c>
      <c r="O508" s="34">
        <v>0</v>
      </c>
      <c r="P508" s="70">
        <v>0</v>
      </c>
      <c r="Q508" s="70">
        <v>0</v>
      </c>
      <c r="R508" s="67">
        <f t="shared" si="14"/>
        <v>3176.13</v>
      </c>
      <c r="S508" s="70">
        <v>1469.08</v>
      </c>
      <c r="T508" s="35">
        <f t="shared" si="15"/>
        <v>1707.0500000000002</v>
      </c>
      <c r="Z508" s="66"/>
      <c r="AA508" s="66"/>
    </row>
    <row r="509" spans="1:27" s="19" customFormat="1" ht="14.1" customHeight="1">
      <c r="A509" s="31">
        <v>5014</v>
      </c>
      <c r="B509" s="31" t="s">
        <v>325</v>
      </c>
      <c r="C509" s="31" t="s">
        <v>348</v>
      </c>
      <c r="D509" s="52" t="s">
        <v>446</v>
      </c>
      <c r="E509" s="31" t="s">
        <v>335</v>
      </c>
      <c r="F509" s="60" t="s">
        <v>374</v>
      </c>
      <c r="G509" s="34">
        <v>3993.39</v>
      </c>
      <c r="H509" s="69">
        <v>0</v>
      </c>
      <c r="I509" s="34">
        <v>0</v>
      </c>
      <c r="J509" s="34">
        <v>0</v>
      </c>
      <c r="K509" s="34">
        <v>0</v>
      </c>
      <c r="L509" s="34">
        <v>0</v>
      </c>
      <c r="M509" s="34">
        <v>0</v>
      </c>
      <c r="N509" s="69">
        <v>0</v>
      </c>
      <c r="O509" s="34">
        <v>125.92</v>
      </c>
      <c r="P509" s="69">
        <v>0</v>
      </c>
      <c r="Q509" s="69">
        <v>0</v>
      </c>
      <c r="R509" s="67">
        <f t="shared" si="14"/>
        <v>4119.3099999999995</v>
      </c>
      <c r="S509" s="69">
        <v>593.01</v>
      </c>
      <c r="T509" s="35">
        <f t="shared" si="15"/>
        <v>3526.2999999999993</v>
      </c>
      <c r="Z509" s="65"/>
      <c r="AA509" s="65"/>
    </row>
    <row r="510" spans="1:27" s="19" customFormat="1" ht="14.1" customHeight="1">
      <c r="A510" s="31">
        <v>528</v>
      </c>
      <c r="B510" s="31" t="s">
        <v>326</v>
      </c>
      <c r="C510" s="31" t="s">
        <v>343</v>
      </c>
      <c r="D510" s="52" t="s">
        <v>419</v>
      </c>
      <c r="E510" s="31" t="s">
        <v>335</v>
      </c>
      <c r="F510" s="60" t="s">
        <v>373</v>
      </c>
      <c r="G510" s="34">
        <v>2079.9699999999998</v>
      </c>
      <c r="H510" s="69">
        <v>0</v>
      </c>
      <c r="I510" s="34">
        <v>0</v>
      </c>
      <c r="J510" s="34">
        <v>0</v>
      </c>
      <c r="K510" s="34">
        <v>0</v>
      </c>
      <c r="L510" s="34">
        <v>0</v>
      </c>
      <c r="M510" s="34">
        <v>0</v>
      </c>
      <c r="N510" s="69">
        <v>0</v>
      </c>
      <c r="O510" s="34">
        <v>233.48</v>
      </c>
      <c r="P510" s="69">
        <v>0</v>
      </c>
      <c r="Q510" s="69">
        <v>0</v>
      </c>
      <c r="R510" s="67">
        <f t="shared" si="14"/>
        <v>2313.4499999999998</v>
      </c>
      <c r="S510" s="69">
        <v>203.09</v>
      </c>
      <c r="T510" s="35">
        <f t="shared" si="15"/>
        <v>2110.3599999999997</v>
      </c>
      <c r="Z510" s="65"/>
      <c r="AA510" s="65"/>
    </row>
    <row r="511" spans="1:27" s="19" customFormat="1" ht="14.1" customHeight="1">
      <c r="A511" s="31">
        <v>125</v>
      </c>
      <c r="B511" s="31" t="s">
        <v>327</v>
      </c>
      <c r="C511" s="31" t="s">
        <v>383</v>
      </c>
      <c r="D511" s="52" t="s">
        <v>390</v>
      </c>
      <c r="E511" s="31" t="s">
        <v>335</v>
      </c>
      <c r="F511" s="60" t="s">
        <v>374</v>
      </c>
      <c r="G511" s="34">
        <v>2625.15</v>
      </c>
      <c r="H511" s="69">
        <v>77.31</v>
      </c>
      <c r="I511" s="34">
        <v>714.16000000000008</v>
      </c>
      <c r="J511" s="34">
        <v>0</v>
      </c>
      <c r="K511" s="34">
        <v>0</v>
      </c>
      <c r="L511" s="34">
        <v>0</v>
      </c>
      <c r="M511" s="34">
        <v>0</v>
      </c>
      <c r="N511" s="69">
        <v>0</v>
      </c>
      <c r="O511" s="34">
        <v>417.5</v>
      </c>
      <c r="P511" s="69">
        <v>0</v>
      </c>
      <c r="Q511" s="69">
        <v>0</v>
      </c>
      <c r="R511" s="67">
        <f t="shared" si="14"/>
        <v>3834.12</v>
      </c>
      <c r="S511" s="69">
        <v>488.67</v>
      </c>
      <c r="T511" s="35">
        <f t="shared" si="15"/>
        <v>3345.45</v>
      </c>
      <c r="Z511" s="65"/>
      <c r="AA511" s="65"/>
    </row>
    <row r="512" spans="1:27" ht="14.1" customHeight="1">
      <c r="A512" s="31">
        <v>4624</v>
      </c>
      <c r="B512" s="31" t="s">
        <v>328</v>
      </c>
      <c r="C512" s="31" t="s">
        <v>510</v>
      </c>
      <c r="D512" s="52" t="s">
        <v>641</v>
      </c>
      <c r="E512" s="31" t="s">
        <v>335</v>
      </c>
      <c r="F512" s="60" t="s">
        <v>374</v>
      </c>
      <c r="G512" s="34">
        <v>3874.17</v>
      </c>
      <c r="H512" s="69">
        <v>0</v>
      </c>
      <c r="I512" s="34">
        <v>0</v>
      </c>
      <c r="J512" s="34">
        <v>0</v>
      </c>
      <c r="K512" s="34">
        <v>0</v>
      </c>
      <c r="L512" s="34">
        <v>0</v>
      </c>
      <c r="M512" s="34">
        <v>0</v>
      </c>
      <c r="N512" s="69">
        <v>0</v>
      </c>
      <c r="O512" s="34">
        <v>0</v>
      </c>
      <c r="P512" s="69">
        <v>0</v>
      </c>
      <c r="Q512" s="69">
        <v>0</v>
      </c>
      <c r="R512" s="67">
        <f t="shared" si="14"/>
        <v>3874.17</v>
      </c>
      <c r="S512" s="69">
        <v>587.94000000000005</v>
      </c>
      <c r="T512" s="35">
        <f t="shared" si="15"/>
        <v>3286.23</v>
      </c>
      <c r="Z512" s="65"/>
      <c r="AA512" s="65"/>
    </row>
    <row r="513" spans="1:27" ht="14.1" customHeight="1">
      <c r="A513" s="31">
        <v>4687</v>
      </c>
      <c r="B513" s="31" t="s">
        <v>329</v>
      </c>
      <c r="C513" s="31" t="s">
        <v>456</v>
      </c>
      <c r="D513" s="52" t="s">
        <v>419</v>
      </c>
      <c r="E513" s="31" t="s">
        <v>335</v>
      </c>
      <c r="F513" s="60" t="s">
        <v>373</v>
      </c>
      <c r="G513" s="34">
        <v>6565.01</v>
      </c>
      <c r="H513" s="69">
        <v>0</v>
      </c>
      <c r="I513" s="34">
        <v>0</v>
      </c>
      <c r="J513" s="34">
        <v>0</v>
      </c>
      <c r="K513" s="34">
        <v>0</v>
      </c>
      <c r="L513" s="34">
        <v>0</v>
      </c>
      <c r="M513" s="34">
        <v>0</v>
      </c>
      <c r="N513" s="69">
        <v>0</v>
      </c>
      <c r="O513" s="34">
        <v>0</v>
      </c>
      <c r="P513" s="69">
        <v>0</v>
      </c>
      <c r="Q513" s="69">
        <v>0</v>
      </c>
      <c r="R513" s="67">
        <f t="shared" si="14"/>
        <v>6565.01</v>
      </c>
      <c r="S513" s="69">
        <v>1381.92</v>
      </c>
      <c r="T513" s="35">
        <f t="shared" si="15"/>
        <v>5183.09</v>
      </c>
      <c r="Z513" s="65"/>
      <c r="AA513" s="65"/>
    </row>
    <row r="514" spans="1:27" ht="14.1" customHeight="1">
      <c r="A514" s="31">
        <v>5584</v>
      </c>
      <c r="B514" s="31" t="s">
        <v>642</v>
      </c>
      <c r="C514" s="31" t="s">
        <v>351</v>
      </c>
      <c r="D514" s="52" t="s">
        <v>338</v>
      </c>
      <c r="E514" s="31" t="s">
        <v>335</v>
      </c>
      <c r="F514" s="60" t="s">
        <v>373</v>
      </c>
      <c r="G514" s="61">
        <v>1521.14</v>
      </c>
      <c r="H514" s="69">
        <v>0</v>
      </c>
      <c r="I514" s="61">
        <v>0</v>
      </c>
      <c r="J514" s="61">
        <v>0</v>
      </c>
      <c r="K514" s="61"/>
      <c r="L514" s="61"/>
      <c r="M514" s="61">
        <v>0</v>
      </c>
      <c r="N514" s="69">
        <v>0</v>
      </c>
      <c r="O514" s="61">
        <v>0</v>
      </c>
      <c r="P514" s="69">
        <v>0</v>
      </c>
      <c r="Q514" s="69">
        <v>0</v>
      </c>
      <c r="R514" s="67">
        <f t="shared" si="14"/>
        <v>1521.14</v>
      </c>
      <c r="S514" s="69">
        <v>216.67</v>
      </c>
      <c r="T514" s="35">
        <f t="shared" si="15"/>
        <v>1304.47</v>
      </c>
      <c r="Z514" s="65"/>
      <c r="AA514" s="65"/>
    </row>
    <row r="515" spans="1:27" ht="14.1" customHeight="1">
      <c r="A515" s="31">
        <v>5062</v>
      </c>
      <c r="B515" s="31" t="s">
        <v>330</v>
      </c>
      <c r="C515" s="31" t="s">
        <v>337</v>
      </c>
      <c r="D515" s="52" t="s">
        <v>390</v>
      </c>
      <c r="E515" s="31" t="s">
        <v>335</v>
      </c>
      <c r="F515" s="60" t="s">
        <v>374</v>
      </c>
      <c r="G515" s="61">
        <v>1713.05</v>
      </c>
      <c r="H515" s="69">
        <v>0</v>
      </c>
      <c r="I515" s="61">
        <v>220</v>
      </c>
      <c r="J515" s="61">
        <v>1288.7</v>
      </c>
      <c r="K515" s="61"/>
      <c r="L515" s="61"/>
      <c r="M515" s="61">
        <v>0</v>
      </c>
      <c r="N515" s="69">
        <v>0</v>
      </c>
      <c r="O515" s="61">
        <v>606.38</v>
      </c>
      <c r="P515" s="69">
        <v>0</v>
      </c>
      <c r="Q515" s="69">
        <v>0</v>
      </c>
      <c r="R515" s="67">
        <f t="shared" si="14"/>
        <v>3828.13</v>
      </c>
      <c r="S515" s="69">
        <v>205.9</v>
      </c>
      <c r="T515" s="35">
        <f t="shared" si="15"/>
        <v>3622.23</v>
      </c>
      <c r="Z515" s="65"/>
      <c r="AA515" s="65"/>
    </row>
    <row r="516" spans="1:27" ht="14.1" customHeight="1">
      <c r="A516" s="31">
        <v>5643</v>
      </c>
      <c r="B516" s="31" t="s">
        <v>643</v>
      </c>
      <c r="C516" s="31" t="s">
        <v>336</v>
      </c>
      <c r="D516" s="52">
        <v>0</v>
      </c>
      <c r="E516" s="31" t="s">
        <v>332</v>
      </c>
      <c r="F516" s="60" t="s">
        <v>373</v>
      </c>
      <c r="G516" s="61">
        <v>830</v>
      </c>
      <c r="H516" s="69">
        <v>0</v>
      </c>
      <c r="I516" s="61">
        <v>0</v>
      </c>
      <c r="J516" s="61">
        <v>0</v>
      </c>
      <c r="K516" s="61"/>
      <c r="L516" s="61"/>
      <c r="M516" s="61">
        <v>0</v>
      </c>
      <c r="N516" s="69">
        <v>86</v>
      </c>
      <c r="O516" s="61">
        <v>0</v>
      </c>
      <c r="P516" s="69">
        <v>0</v>
      </c>
      <c r="Q516" s="69">
        <v>0</v>
      </c>
      <c r="R516" s="67">
        <f t="shared" si="14"/>
        <v>916</v>
      </c>
      <c r="S516" s="69">
        <v>83</v>
      </c>
      <c r="T516" s="35">
        <f t="shared" si="15"/>
        <v>833</v>
      </c>
      <c r="Z516" s="65"/>
      <c r="AA516" s="65"/>
    </row>
    <row r="517" spans="1:27" ht="14.1" customHeight="1">
      <c r="A517" s="31">
        <v>4994</v>
      </c>
      <c r="B517" s="31" t="s">
        <v>331</v>
      </c>
      <c r="C517" s="31" t="s">
        <v>348</v>
      </c>
      <c r="D517" s="52" t="s">
        <v>446</v>
      </c>
      <c r="E517" s="31" t="s">
        <v>335</v>
      </c>
      <c r="F517" s="60" t="s">
        <v>374</v>
      </c>
      <c r="G517" s="61">
        <v>3993.39</v>
      </c>
      <c r="H517" s="69">
        <v>0</v>
      </c>
      <c r="I517" s="61">
        <v>0</v>
      </c>
      <c r="J517" s="61">
        <v>0</v>
      </c>
      <c r="K517" s="61"/>
      <c r="L517" s="61"/>
      <c r="M517" s="61">
        <v>0</v>
      </c>
      <c r="N517" s="69">
        <v>0</v>
      </c>
      <c r="O517" s="61">
        <v>0</v>
      </c>
      <c r="P517" s="69">
        <v>0</v>
      </c>
      <c r="Q517" s="69">
        <v>0</v>
      </c>
      <c r="R517" s="67">
        <f t="shared" si="14"/>
        <v>3993.39</v>
      </c>
      <c r="S517" s="69">
        <v>892.68</v>
      </c>
      <c r="T517" s="35">
        <f t="shared" si="15"/>
        <v>3100.71</v>
      </c>
      <c r="Z517" s="65"/>
      <c r="AA517" s="65"/>
    </row>
    <row r="518" spans="1:27" ht="14.1" customHeight="1">
      <c r="A518" s="31">
        <v>5791</v>
      </c>
      <c r="B518" s="31" t="s">
        <v>644</v>
      </c>
      <c r="C518" s="31" t="s">
        <v>336</v>
      </c>
      <c r="D518" s="52">
        <v>0</v>
      </c>
      <c r="E518" s="31" t="s">
        <v>332</v>
      </c>
      <c r="F518" s="60" t="s">
        <v>373</v>
      </c>
      <c r="G518" s="61">
        <v>830</v>
      </c>
      <c r="H518" s="69">
        <v>0</v>
      </c>
      <c r="I518" s="61">
        <v>0</v>
      </c>
      <c r="J518" s="61">
        <v>0</v>
      </c>
      <c r="K518" s="61"/>
      <c r="L518" s="61"/>
      <c r="M518" s="61">
        <v>0</v>
      </c>
      <c r="N518" s="69">
        <v>86</v>
      </c>
      <c r="O518" s="61">
        <v>0</v>
      </c>
      <c r="P518" s="69">
        <v>0</v>
      </c>
      <c r="Q518" s="69">
        <v>0</v>
      </c>
      <c r="R518" s="67">
        <f t="shared" si="14"/>
        <v>916</v>
      </c>
      <c r="S518" s="69">
        <v>0</v>
      </c>
      <c r="T518" s="35">
        <f t="shared" si="15"/>
        <v>916</v>
      </c>
      <c r="Z518" s="65"/>
      <c r="AA518" s="65"/>
    </row>
    <row r="519" spans="1:27" ht="14.1" customHeight="1">
      <c r="A519" s="31">
        <v>5714</v>
      </c>
      <c r="B519" s="31" t="s">
        <v>645</v>
      </c>
      <c r="C519" s="31" t="s">
        <v>336</v>
      </c>
      <c r="D519" s="52">
        <v>0</v>
      </c>
      <c r="E519" s="31" t="s">
        <v>332</v>
      </c>
      <c r="F519" s="60" t="s">
        <v>373</v>
      </c>
      <c r="G519" s="61">
        <v>830</v>
      </c>
      <c r="H519" s="69">
        <v>0</v>
      </c>
      <c r="I519" s="61">
        <v>0</v>
      </c>
      <c r="J519" s="61">
        <v>0</v>
      </c>
      <c r="K519" s="61"/>
      <c r="L519" s="61"/>
      <c r="M519" s="61">
        <v>0</v>
      </c>
      <c r="N519" s="69">
        <v>86</v>
      </c>
      <c r="O519" s="61">
        <v>0</v>
      </c>
      <c r="P519" s="69">
        <v>0</v>
      </c>
      <c r="Q519" s="69">
        <v>0</v>
      </c>
      <c r="R519" s="67">
        <f t="shared" si="14"/>
        <v>916</v>
      </c>
      <c r="S519" s="69">
        <v>0</v>
      </c>
      <c r="T519" s="35">
        <f t="shared" si="15"/>
        <v>916</v>
      </c>
      <c r="Z519" s="65"/>
      <c r="AA519" s="65"/>
    </row>
    <row r="520" spans="1:27" ht="14.1" customHeight="1">
      <c r="A520" s="31">
        <v>5726</v>
      </c>
      <c r="B520" s="31" t="s">
        <v>646</v>
      </c>
      <c r="C520" s="31" t="s">
        <v>336</v>
      </c>
      <c r="D520" s="52">
        <v>0</v>
      </c>
      <c r="E520" s="31" t="s">
        <v>332</v>
      </c>
      <c r="F520" s="60" t="s">
        <v>373</v>
      </c>
      <c r="G520" s="61">
        <v>830</v>
      </c>
      <c r="H520" s="69">
        <v>0</v>
      </c>
      <c r="I520" s="61">
        <v>0</v>
      </c>
      <c r="J520" s="61">
        <v>0</v>
      </c>
      <c r="K520" s="61"/>
      <c r="L520" s="61"/>
      <c r="M520" s="61">
        <v>0</v>
      </c>
      <c r="N520" s="69">
        <v>86</v>
      </c>
      <c r="O520" s="61">
        <v>0</v>
      </c>
      <c r="P520" s="69">
        <v>0</v>
      </c>
      <c r="Q520" s="69">
        <v>0</v>
      </c>
      <c r="R520" s="67">
        <f t="shared" si="14"/>
        <v>916</v>
      </c>
      <c r="S520" s="69">
        <v>0</v>
      </c>
      <c r="T520" s="35">
        <f t="shared" si="15"/>
        <v>916</v>
      </c>
      <c r="Z520" s="65"/>
      <c r="AA520" s="65"/>
    </row>
    <row r="521" spans="1:27" ht="14.1" customHeight="1">
      <c r="A521" s="31">
        <v>424</v>
      </c>
      <c r="B521" s="31" t="s">
        <v>647</v>
      </c>
      <c r="C521" s="31" t="s">
        <v>389</v>
      </c>
      <c r="D521" s="52" t="s">
        <v>390</v>
      </c>
      <c r="E521" s="31" t="s">
        <v>335</v>
      </c>
      <c r="F521" s="60" t="s">
        <v>373</v>
      </c>
      <c r="G521" s="61">
        <v>2625.15</v>
      </c>
      <c r="H521" s="69">
        <v>728.95</v>
      </c>
      <c r="I521" s="61">
        <v>0</v>
      </c>
      <c r="J521" s="61">
        <v>2236.0700000000002</v>
      </c>
      <c r="K521" s="61"/>
      <c r="L521" s="61"/>
      <c r="M521" s="61">
        <v>0</v>
      </c>
      <c r="N521" s="69">
        <v>0</v>
      </c>
      <c r="O521" s="61">
        <v>0</v>
      </c>
      <c r="P521" s="69">
        <v>0</v>
      </c>
      <c r="Q521" s="69">
        <v>0</v>
      </c>
      <c r="R521" s="67">
        <f t="shared" si="14"/>
        <v>5590.17</v>
      </c>
      <c r="S521" s="69">
        <v>1805.48</v>
      </c>
      <c r="T521" s="35">
        <f t="shared" si="15"/>
        <v>3784.69</v>
      </c>
      <c r="Z521" s="65"/>
      <c r="AA521" s="65"/>
    </row>
    <row r="522" spans="1:27" ht="14.1" customHeight="1">
      <c r="A522" s="79" t="s">
        <v>22</v>
      </c>
      <c r="B522" s="79"/>
      <c r="C522" s="79"/>
      <c r="D522" s="79"/>
      <c r="E522" s="79"/>
      <c r="F522" s="58"/>
      <c r="G522" s="48">
        <f>SUM(G13:G521)</f>
        <v>1582626.1299999945</v>
      </c>
      <c r="H522" s="48">
        <f t="shared" ref="H522:T522" si="16">SUM(H13:H521)</f>
        <v>94958.12999999999</v>
      </c>
      <c r="I522" s="48">
        <f t="shared" si="16"/>
        <v>29673.220000000005</v>
      </c>
      <c r="J522" s="48">
        <f t="shared" si="16"/>
        <v>32356.490000000005</v>
      </c>
      <c r="K522" s="48">
        <f t="shared" si="16"/>
        <v>0</v>
      </c>
      <c r="L522" s="48">
        <f t="shared" si="16"/>
        <v>0</v>
      </c>
      <c r="M522" s="48">
        <f t="shared" si="16"/>
        <v>146927.01</v>
      </c>
      <c r="N522" s="48">
        <f t="shared" si="16"/>
        <v>2164.33</v>
      </c>
      <c r="O522" s="48">
        <f t="shared" si="16"/>
        <v>44353.359999999993</v>
      </c>
      <c r="P522" s="48">
        <f t="shared" si="16"/>
        <v>331.2</v>
      </c>
      <c r="Q522" s="48">
        <f t="shared" si="16"/>
        <v>128361.48000000001</v>
      </c>
      <c r="R522" s="48">
        <f t="shared" si="16"/>
        <v>2061751.3499999968</v>
      </c>
      <c r="S522" s="48">
        <f t="shared" si="16"/>
        <v>450325.51</v>
      </c>
      <c r="T522" s="48">
        <f t="shared" si="16"/>
        <v>1611425.840000001</v>
      </c>
    </row>
    <row r="525" spans="1:27" ht="14.1" customHeight="1">
      <c r="A525" s="75" t="s">
        <v>648</v>
      </c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</row>
    <row r="526" spans="1:27" ht="14.1" customHeight="1">
      <c r="A526" s="50"/>
      <c r="B526" s="24"/>
      <c r="C526" s="24"/>
      <c r="D526" s="50"/>
      <c r="E526" s="25"/>
      <c r="F526" s="25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43"/>
      <c r="S526" s="26"/>
      <c r="T526" s="26"/>
    </row>
    <row r="527" spans="1:27" ht="14.1" customHeight="1">
      <c r="A527" s="75" t="s">
        <v>349</v>
      </c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</row>
    <row r="528" spans="1:27" ht="14.1" customHeight="1">
      <c r="A528" s="50"/>
      <c r="B528" s="24"/>
      <c r="C528" s="24"/>
      <c r="D528" s="50"/>
      <c r="E528" s="25"/>
      <c r="F528" s="25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43"/>
      <c r="S528" s="26"/>
      <c r="T528" s="26"/>
    </row>
    <row r="529" spans="1:29" ht="45">
      <c r="A529" s="53"/>
      <c r="B529" s="14" t="s">
        <v>12</v>
      </c>
      <c r="C529" s="12" t="s">
        <v>4</v>
      </c>
      <c r="D529" s="12" t="s">
        <v>7</v>
      </c>
      <c r="E529" s="12" t="s">
        <v>333</v>
      </c>
      <c r="F529" s="12" t="s">
        <v>375</v>
      </c>
      <c r="G529" s="13" t="s">
        <v>386</v>
      </c>
      <c r="H529" s="13" t="s">
        <v>3</v>
      </c>
      <c r="I529" s="13" t="s">
        <v>13</v>
      </c>
      <c r="J529" s="13" t="s">
        <v>14</v>
      </c>
      <c r="K529" s="13" t="s">
        <v>363</v>
      </c>
      <c r="L529" s="13" t="s">
        <v>11</v>
      </c>
      <c r="M529" s="13" t="s">
        <v>0</v>
      </c>
      <c r="N529" s="13" t="s">
        <v>1</v>
      </c>
      <c r="O529" s="13" t="s">
        <v>10</v>
      </c>
      <c r="P529" s="13" t="s">
        <v>367</v>
      </c>
      <c r="Q529" s="13" t="s">
        <v>8</v>
      </c>
      <c r="R529" s="13" t="s">
        <v>24</v>
      </c>
      <c r="S529" s="13" t="s">
        <v>2</v>
      </c>
      <c r="T529" s="13" t="s">
        <v>5</v>
      </c>
    </row>
    <row r="530" spans="1:29" ht="14.1" customHeight="1">
      <c r="A530" s="52">
        <v>5639</v>
      </c>
      <c r="B530" s="31" t="s">
        <v>366</v>
      </c>
      <c r="C530" s="31" t="s">
        <v>15</v>
      </c>
      <c r="D530" s="52" t="s">
        <v>338</v>
      </c>
      <c r="E530" s="33" t="s">
        <v>335</v>
      </c>
      <c r="F530" s="33" t="s">
        <v>374</v>
      </c>
      <c r="G530" s="34">
        <v>1100</v>
      </c>
      <c r="H530" s="34">
        <v>0</v>
      </c>
      <c r="I530" s="34">
        <v>0</v>
      </c>
      <c r="J530" s="61">
        <v>0</v>
      </c>
      <c r="K530" s="34">
        <v>0</v>
      </c>
      <c r="L530" s="34">
        <v>0</v>
      </c>
      <c r="M530" s="61">
        <v>0</v>
      </c>
      <c r="N530" s="34">
        <v>0</v>
      </c>
      <c r="O530" s="61">
        <v>0</v>
      </c>
      <c r="P530" s="34">
        <v>0</v>
      </c>
      <c r="Q530" s="34">
        <v>0</v>
      </c>
      <c r="R530" s="61">
        <f>SUM(G530:Q530)</f>
        <v>1100</v>
      </c>
      <c r="S530" s="61">
        <v>221.33</v>
      </c>
      <c r="T530" s="35">
        <f>SUM(R530-S530)</f>
        <v>878.67</v>
      </c>
      <c r="V530" s="71"/>
      <c r="Y530" s="62"/>
      <c r="AC530" s="62"/>
    </row>
    <row r="531" spans="1:29" ht="14.1" customHeight="1">
      <c r="A531" s="52">
        <v>5664</v>
      </c>
      <c r="B531" s="31" t="s">
        <v>372</v>
      </c>
      <c r="C531" s="31" t="s">
        <v>347</v>
      </c>
      <c r="D531" s="52" t="s">
        <v>338</v>
      </c>
      <c r="E531" s="33" t="s">
        <v>335</v>
      </c>
      <c r="F531" s="33" t="s">
        <v>374</v>
      </c>
      <c r="G531" s="34">
        <v>1253.81</v>
      </c>
      <c r="H531" s="34">
        <v>0</v>
      </c>
      <c r="I531" s="34">
        <v>0</v>
      </c>
      <c r="J531" s="61">
        <v>0</v>
      </c>
      <c r="K531" s="34">
        <v>0</v>
      </c>
      <c r="L531" s="34">
        <v>0</v>
      </c>
      <c r="M531" s="61">
        <v>0</v>
      </c>
      <c r="N531" s="34">
        <v>0</v>
      </c>
      <c r="O531" s="61">
        <v>0</v>
      </c>
      <c r="P531" s="34">
        <v>0</v>
      </c>
      <c r="Q531" s="34">
        <v>0</v>
      </c>
      <c r="R531" s="61">
        <f t="shared" ref="R531:R543" si="17">SUM(G531:Q531)</f>
        <v>1253.81</v>
      </c>
      <c r="S531" s="61">
        <v>221.33</v>
      </c>
      <c r="T531" s="35">
        <f t="shared" ref="T531:T543" si="18">SUM(R531-S531)</f>
        <v>1032.48</v>
      </c>
      <c r="V531" s="71"/>
      <c r="Y531" s="62"/>
      <c r="AC531" s="62"/>
    </row>
    <row r="532" spans="1:29" ht="14.1" customHeight="1">
      <c r="A532" s="52">
        <v>5602</v>
      </c>
      <c r="B532" s="31" t="s">
        <v>359</v>
      </c>
      <c r="C532" s="31" t="s">
        <v>347</v>
      </c>
      <c r="D532" s="52" t="s">
        <v>338</v>
      </c>
      <c r="E532" s="33" t="s">
        <v>335</v>
      </c>
      <c r="F532" s="33" t="s">
        <v>374</v>
      </c>
      <c r="G532" s="34">
        <v>1151.27</v>
      </c>
      <c r="H532" s="34">
        <v>0</v>
      </c>
      <c r="I532" s="34">
        <v>0</v>
      </c>
      <c r="J532" s="61">
        <v>0</v>
      </c>
      <c r="K532" s="34">
        <v>0</v>
      </c>
      <c r="L532" s="34">
        <v>0</v>
      </c>
      <c r="M532" s="61">
        <v>0</v>
      </c>
      <c r="N532" s="34">
        <v>0</v>
      </c>
      <c r="O532" s="61">
        <v>0</v>
      </c>
      <c r="P532" s="34">
        <v>0</v>
      </c>
      <c r="Q532" s="34">
        <v>0</v>
      </c>
      <c r="R532" s="61">
        <f t="shared" si="17"/>
        <v>1151.27</v>
      </c>
      <c r="S532" s="61">
        <v>153.5</v>
      </c>
      <c r="T532" s="35">
        <f t="shared" si="18"/>
        <v>997.77</v>
      </c>
      <c r="V532" s="71"/>
      <c r="Y532" s="62"/>
      <c r="AC532" s="62"/>
    </row>
    <row r="533" spans="1:29" ht="14.1" customHeight="1">
      <c r="A533" s="52">
        <v>5749</v>
      </c>
      <c r="B533" s="31" t="s">
        <v>391</v>
      </c>
      <c r="C533" s="31" t="s">
        <v>348</v>
      </c>
      <c r="D533" s="52" t="s">
        <v>338</v>
      </c>
      <c r="E533" s="33" t="s">
        <v>335</v>
      </c>
      <c r="F533" s="33"/>
      <c r="G533" s="34">
        <v>3616.93</v>
      </c>
      <c r="H533" s="34">
        <v>0</v>
      </c>
      <c r="I533" s="34">
        <v>0</v>
      </c>
      <c r="J533" s="61">
        <v>0</v>
      </c>
      <c r="K533" s="34">
        <v>0</v>
      </c>
      <c r="L533" s="34">
        <v>0</v>
      </c>
      <c r="M533" s="61">
        <v>0</v>
      </c>
      <c r="N533" s="34">
        <v>0</v>
      </c>
      <c r="O533" s="61">
        <v>0</v>
      </c>
      <c r="P533" s="34">
        <v>0</v>
      </c>
      <c r="Q533" s="34">
        <v>0</v>
      </c>
      <c r="R533" s="61">
        <f t="shared" si="17"/>
        <v>3616.93</v>
      </c>
      <c r="S533" s="61">
        <v>491.73</v>
      </c>
      <c r="T533" s="35">
        <f t="shared" si="18"/>
        <v>3125.2</v>
      </c>
      <c r="V533" s="71"/>
      <c r="Y533" s="62"/>
      <c r="AC533" s="62"/>
    </row>
    <row r="534" spans="1:29" ht="14.1" customHeight="1">
      <c r="A534" s="52">
        <v>5552</v>
      </c>
      <c r="B534" s="31" t="s">
        <v>16</v>
      </c>
      <c r="C534" s="31" t="s">
        <v>17</v>
      </c>
      <c r="D534" s="52" t="s">
        <v>338</v>
      </c>
      <c r="E534" s="33" t="s">
        <v>335</v>
      </c>
      <c r="F534" s="33" t="s">
        <v>374</v>
      </c>
      <c r="G534" s="34">
        <v>1999.2</v>
      </c>
      <c r="H534" s="34">
        <v>0</v>
      </c>
      <c r="I534" s="34">
        <v>0</v>
      </c>
      <c r="J534" s="61">
        <v>0</v>
      </c>
      <c r="K534" s="34">
        <v>0</v>
      </c>
      <c r="L534" s="34">
        <v>0</v>
      </c>
      <c r="M534" s="61">
        <v>1000</v>
      </c>
      <c r="N534" s="34">
        <v>0</v>
      </c>
      <c r="O534" s="61">
        <v>0</v>
      </c>
      <c r="P534" s="34">
        <v>0</v>
      </c>
      <c r="Q534" s="57">
        <v>0</v>
      </c>
      <c r="R534" s="61">
        <f t="shared" si="17"/>
        <v>2999.2</v>
      </c>
      <c r="S534" s="61">
        <v>463.58</v>
      </c>
      <c r="T534" s="35">
        <f t="shared" si="18"/>
        <v>2535.62</v>
      </c>
      <c r="V534" s="71"/>
      <c r="Y534" s="62"/>
      <c r="AC534" s="62"/>
    </row>
    <row r="535" spans="1:29" ht="14.1" customHeight="1">
      <c r="A535" s="52">
        <v>5555</v>
      </c>
      <c r="B535" s="31" t="s">
        <v>18</v>
      </c>
      <c r="C535" s="31" t="s">
        <v>15</v>
      </c>
      <c r="D535" s="52" t="s">
        <v>338</v>
      </c>
      <c r="E535" s="33" t="s">
        <v>335</v>
      </c>
      <c r="F535" s="33" t="s">
        <v>374</v>
      </c>
      <c r="G535" s="34">
        <v>1100</v>
      </c>
      <c r="H535" s="34">
        <v>0</v>
      </c>
      <c r="I535" s="34">
        <v>0</v>
      </c>
      <c r="J535" s="61">
        <v>0</v>
      </c>
      <c r="K535" s="34">
        <v>0</v>
      </c>
      <c r="L535" s="34">
        <v>0</v>
      </c>
      <c r="M535" s="61">
        <v>0</v>
      </c>
      <c r="N535" s="34">
        <v>0</v>
      </c>
      <c r="O535" s="61">
        <v>0</v>
      </c>
      <c r="P535" s="34">
        <v>0</v>
      </c>
      <c r="Q535" s="34">
        <v>0</v>
      </c>
      <c r="R535" s="61">
        <f t="shared" si="17"/>
        <v>1100</v>
      </c>
      <c r="S535" s="61">
        <v>153.5</v>
      </c>
      <c r="T535" s="35">
        <f t="shared" si="18"/>
        <v>946.5</v>
      </c>
      <c r="V535" s="71"/>
      <c r="Y535" s="62"/>
      <c r="AC535" s="62"/>
    </row>
    <row r="536" spans="1:29" ht="14.1" customHeight="1">
      <c r="A536" s="54">
        <v>5596</v>
      </c>
      <c r="B536" s="31" t="s">
        <v>186</v>
      </c>
      <c r="C536" s="31" t="s">
        <v>360</v>
      </c>
      <c r="D536" s="52" t="s">
        <v>338</v>
      </c>
      <c r="E536" s="33" t="s">
        <v>335</v>
      </c>
      <c r="F536" s="33" t="s">
        <v>374</v>
      </c>
      <c r="G536" s="34">
        <v>1999.2</v>
      </c>
      <c r="H536" s="34">
        <v>0</v>
      </c>
      <c r="I536" s="34">
        <v>0</v>
      </c>
      <c r="J536" s="61">
        <v>666.4</v>
      </c>
      <c r="K536" s="34">
        <v>0</v>
      </c>
      <c r="L536" s="34">
        <v>0</v>
      </c>
      <c r="M536" s="61">
        <v>0</v>
      </c>
      <c r="N536" s="34">
        <v>0</v>
      </c>
      <c r="O536" s="61">
        <v>87.8</v>
      </c>
      <c r="P536" s="34">
        <v>0</v>
      </c>
      <c r="Q536" s="34">
        <v>0</v>
      </c>
      <c r="R536" s="61">
        <f t="shared" si="17"/>
        <v>2753.4</v>
      </c>
      <c r="S536" s="61">
        <v>390.08</v>
      </c>
      <c r="T536" s="35">
        <f t="shared" si="18"/>
        <v>2363.3200000000002</v>
      </c>
      <c r="V536" s="71"/>
      <c r="Y536" s="62"/>
      <c r="AC536" s="62"/>
    </row>
    <row r="537" spans="1:29" ht="14.1" customHeight="1">
      <c r="A537" s="52">
        <v>5736</v>
      </c>
      <c r="B537" s="31" t="s">
        <v>388</v>
      </c>
      <c r="C537" s="31" t="s">
        <v>340</v>
      </c>
      <c r="D537" s="52">
        <v>0</v>
      </c>
      <c r="E537" s="33" t="s">
        <v>335</v>
      </c>
      <c r="F537" s="33"/>
      <c r="G537" s="34">
        <v>8000</v>
      </c>
      <c r="H537" s="34">
        <v>0</v>
      </c>
      <c r="I537" s="34">
        <v>0</v>
      </c>
      <c r="J537" s="61">
        <v>0</v>
      </c>
      <c r="K537" s="34">
        <v>0</v>
      </c>
      <c r="L537" s="34">
        <v>0</v>
      </c>
      <c r="M537" s="61">
        <v>0</v>
      </c>
      <c r="N537" s="34">
        <v>0</v>
      </c>
      <c r="O537" s="61">
        <v>0</v>
      </c>
      <c r="P537" s="34">
        <v>0</v>
      </c>
      <c r="Q537" s="34">
        <v>0</v>
      </c>
      <c r="R537" s="61">
        <f t="shared" si="17"/>
        <v>8000</v>
      </c>
      <c r="S537" s="61">
        <v>1880.82</v>
      </c>
      <c r="T537" s="35">
        <f t="shared" si="18"/>
        <v>6119.18</v>
      </c>
      <c r="V537" s="71"/>
      <c r="Y537" s="62"/>
      <c r="AC537" s="62"/>
    </row>
    <row r="538" spans="1:29" ht="14.1" customHeight="1">
      <c r="A538" s="52">
        <v>5556</v>
      </c>
      <c r="B538" s="31" t="s">
        <v>19</v>
      </c>
      <c r="C538" s="31" t="s">
        <v>20</v>
      </c>
      <c r="D538" s="52" t="s">
        <v>338</v>
      </c>
      <c r="E538" s="33" t="s">
        <v>335</v>
      </c>
      <c r="F538" s="33" t="s">
        <v>374</v>
      </c>
      <c r="G538" s="34">
        <v>1673.25</v>
      </c>
      <c r="H538" s="34">
        <v>0</v>
      </c>
      <c r="I538" s="34">
        <v>0</v>
      </c>
      <c r="J538" s="61">
        <v>0</v>
      </c>
      <c r="K538" s="34">
        <v>0</v>
      </c>
      <c r="L538" s="34">
        <v>0</v>
      </c>
      <c r="M538" s="61">
        <v>0</v>
      </c>
      <c r="N538" s="34">
        <v>0</v>
      </c>
      <c r="O538" s="61">
        <v>0</v>
      </c>
      <c r="P538" s="34">
        <v>0</v>
      </c>
      <c r="Q538" s="34">
        <v>0</v>
      </c>
      <c r="R538" s="61">
        <f t="shared" si="17"/>
        <v>1673.25</v>
      </c>
      <c r="S538" s="61">
        <v>239.49</v>
      </c>
      <c r="T538" s="35">
        <f t="shared" si="18"/>
        <v>1433.76</v>
      </c>
      <c r="V538" s="71"/>
      <c r="Y538" s="62"/>
      <c r="AC538" s="62"/>
    </row>
    <row r="539" spans="1:29" ht="14.1" customHeight="1">
      <c r="A539" s="52">
        <v>5567</v>
      </c>
      <c r="B539" s="31" t="s">
        <v>345</v>
      </c>
      <c r="C539" s="36" t="s">
        <v>348</v>
      </c>
      <c r="D539" s="52" t="s">
        <v>338</v>
      </c>
      <c r="E539" s="33" t="s">
        <v>335</v>
      </c>
      <c r="F539" s="33" t="s">
        <v>374</v>
      </c>
      <c r="G539" s="34">
        <f>3616.93+310.33</f>
        <v>3927.2599999999998</v>
      </c>
      <c r="H539" s="34">
        <v>0</v>
      </c>
      <c r="I539" s="34">
        <v>0</v>
      </c>
      <c r="J539" s="61">
        <v>0</v>
      </c>
      <c r="K539" s="34">
        <v>0</v>
      </c>
      <c r="L539" s="34">
        <v>0</v>
      </c>
      <c r="M539" s="61">
        <v>0</v>
      </c>
      <c r="N539" s="34">
        <v>0</v>
      </c>
      <c r="O539" s="61">
        <v>421.17</v>
      </c>
      <c r="P539" s="34">
        <v>0</v>
      </c>
      <c r="Q539" s="34">
        <v>0</v>
      </c>
      <c r="R539" s="61">
        <f t="shared" si="17"/>
        <v>4348.4299999999994</v>
      </c>
      <c r="S539" s="61">
        <v>575.22</v>
      </c>
      <c r="T539" s="35">
        <f t="shared" si="18"/>
        <v>3773.2099999999991</v>
      </c>
      <c r="V539" s="71"/>
      <c r="Y539" s="62"/>
      <c r="AC539" s="62"/>
    </row>
    <row r="540" spans="1:29" ht="14.1" customHeight="1">
      <c r="A540" s="52">
        <v>5568</v>
      </c>
      <c r="B540" s="31" t="s">
        <v>346</v>
      </c>
      <c r="C540" s="31" t="s">
        <v>347</v>
      </c>
      <c r="D540" s="54" t="s">
        <v>338</v>
      </c>
      <c r="E540" s="33" t="s">
        <v>335</v>
      </c>
      <c r="F540" s="33" t="s">
        <v>374</v>
      </c>
      <c r="G540" s="34">
        <v>1151.27</v>
      </c>
      <c r="H540" s="34">
        <v>0</v>
      </c>
      <c r="I540" s="34">
        <v>0</v>
      </c>
      <c r="J540" s="61">
        <v>0</v>
      </c>
      <c r="K540" s="34">
        <v>0</v>
      </c>
      <c r="L540" s="34">
        <v>0</v>
      </c>
      <c r="M540" s="61">
        <v>0</v>
      </c>
      <c r="N540" s="34">
        <v>0</v>
      </c>
      <c r="O540" s="61">
        <v>0</v>
      </c>
      <c r="P540" s="34">
        <v>0</v>
      </c>
      <c r="Q540" s="34">
        <v>0</v>
      </c>
      <c r="R540" s="61">
        <f t="shared" si="17"/>
        <v>1151.27</v>
      </c>
      <c r="S540" s="61">
        <v>153.5</v>
      </c>
      <c r="T540" s="35">
        <f t="shared" si="18"/>
        <v>997.77</v>
      </c>
      <c r="V540" s="71"/>
      <c r="Y540" s="62"/>
      <c r="AC540" s="62"/>
    </row>
    <row r="541" spans="1:29" ht="14.1" customHeight="1">
      <c r="A541" s="52">
        <v>5554</v>
      </c>
      <c r="B541" s="31" t="s">
        <v>21</v>
      </c>
      <c r="C541" s="31" t="s">
        <v>15</v>
      </c>
      <c r="D541" s="52" t="s">
        <v>338</v>
      </c>
      <c r="E541" s="33" t="s">
        <v>335</v>
      </c>
      <c r="F541" s="33" t="s">
        <v>374</v>
      </c>
      <c r="G541" s="34">
        <v>1253.81</v>
      </c>
      <c r="H541" s="34">
        <v>0</v>
      </c>
      <c r="I541" s="34">
        <v>0</v>
      </c>
      <c r="J541" s="61">
        <v>0</v>
      </c>
      <c r="K541" s="34">
        <v>0</v>
      </c>
      <c r="L541" s="34">
        <v>0</v>
      </c>
      <c r="M541" s="61">
        <v>0</v>
      </c>
      <c r="N541" s="34">
        <v>0</v>
      </c>
      <c r="O541" s="61">
        <v>0</v>
      </c>
      <c r="P541" s="34">
        <v>0</v>
      </c>
      <c r="Q541" s="34">
        <v>0</v>
      </c>
      <c r="R541" s="61">
        <f t="shared" si="17"/>
        <v>1253.81</v>
      </c>
      <c r="S541" s="61">
        <v>153.5</v>
      </c>
      <c r="T541" s="35">
        <f t="shared" si="18"/>
        <v>1100.31</v>
      </c>
      <c r="V541" s="71"/>
      <c r="Y541" s="62"/>
      <c r="AC541" s="62"/>
    </row>
    <row r="542" spans="1:29" ht="14.1" customHeight="1">
      <c r="A542" s="52">
        <v>5646</v>
      </c>
      <c r="B542" s="31" t="s">
        <v>369</v>
      </c>
      <c r="C542" s="31" t="s">
        <v>347</v>
      </c>
      <c r="D542" s="52" t="s">
        <v>338</v>
      </c>
      <c r="E542" s="33" t="s">
        <v>335</v>
      </c>
      <c r="F542" s="33" t="s">
        <v>374</v>
      </c>
      <c r="G542" s="34">
        <v>1100</v>
      </c>
      <c r="H542" s="34">
        <v>0</v>
      </c>
      <c r="I542" s="34">
        <v>0</v>
      </c>
      <c r="J542" s="61">
        <v>0</v>
      </c>
      <c r="K542" s="34">
        <v>0</v>
      </c>
      <c r="L542" s="34">
        <v>0</v>
      </c>
      <c r="M542" s="61">
        <v>0</v>
      </c>
      <c r="N542" s="34">
        <v>0</v>
      </c>
      <c r="O542" s="61">
        <v>0</v>
      </c>
      <c r="P542" s="34">
        <v>0</v>
      </c>
      <c r="Q542" s="34">
        <v>0</v>
      </c>
      <c r="R542" s="61">
        <f t="shared" si="17"/>
        <v>1100</v>
      </c>
      <c r="S542" s="61">
        <v>153.5</v>
      </c>
      <c r="T542" s="35">
        <f t="shared" si="18"/>
        <v>946.5</v>
      </c>
      <c r="V542" s="71"/>
      <c r="Y542" s="62"/>
      <c r="AC542" s="62"/>
    </row>
    <row r="543" spans="1:29" ht="14.1" customHeight="1">
      <c r="A543" s="52">
        <v>5632</v>
      </c>
      <c r="B543" s="31" t="s">
        <v>364</v>
      </c>
      <c r="C543" s="31" t="s">
        <v>15</v>
      </c>
      <c r="D543" s="52" t="s">
        <v>338</v>
      </c>
      <c r="E543" s="33" t="s">
        <v>335</v>
      </c>
      <c r="F543" s="33" t="s">
        <v>374</v>
      </c>
      <c r="G543" s="34">
        <v>1100</v>
      </c>
      <c r="H543" s="34">
        <v>0</v>
      </c>
      <c r="I543" s="34">
        <v>0</v>
      </c>
      <c r="J543" s="61">
        <v>366.67</v>
      </c>
      <c r="K543" s="34">
        <v>0</v>
      </c>
      <c r="L543" s="34">
        <v>0</v>
      </c>
      <c r="M543" s="61">
        <v>0</v>
      </c>
      <c r="N543" s="34">
        <v>0</v>
      </c>
      <c r="O543" s="61">
        <v>0</v>
      </c>
      <c r="P543" s="34">
        <v>0</v>
      </c>
      <c r="Q543" s="34">
        <v>0</v>
      </c>
      <c r="R543" s="61">
        <f t="shared" si="17"/>
        <v>1466.67</v>
      </c>
      <c r="S543" s="61">
        <v>186.5</v>
      </c>
      <c r="T543" s="35">
        <f t="shared" si="18"/>
        <v>1280.17</v>
      </c>
      <c r="V543" s="71"/>
      <c r="Y543" s="62"/>
      <c r="AC543" s="62"/>
    </row>
    <row r="544" spans="1:29" ht="14.1" customHeight="1">
      <c r="A544" s="82" t="s">
        <v>22</v>
      </c>
      <c r="B544" s="82"/>
      <c r="C544" s="82"/>
      <c r="D544" s="82"/>
      <c r="E544" s="82"/>
      <c r="F544" s="58"/>
      <c r="G544" s="32">
        <f>SUM(G530:G543)</f>
        <v>30426.000000000004</v>
      </c>
      <c r="H544" s="32">
        <f t="shared" ref="H544:T544" si="19">SUM(H530:H543)</f>
        <v>0</v>
      </c>
      <c r="I544" s="32">
        <f t="shared" si="19"/>
        <v>0</v>
      </c>
      <c r="J544" s="32">
        <f t="shared" si="19"/>
        <v>1033.07</v>
      </c>
      <c r="K544" s="32">
        <f t="shared" si="19"/>
        <v>0</v>
      </c>
      <c r="L544" s="32">
        <f t="shared" si="19"/>
        <v>0</v>
      </c>
      <c r="M544" s="32">
        <f t="shared" si="19"/>
        <v>1000</v>
      </c>
      <c r="N544" s="32">
        <f t="shared" si="19"/>
        <v>0</v>
      </c>
      <c r="O544" s="32">
        <f t="shared" si="19"/>
        <v>508.97</v>
      </c>
      <c r="P544" s="32">
        <f t="shared" si="19"/>
        <v>0</v>
      </c>
      <c r="Q544" s="32">
        <f t="shared" si="19"/>
        <v>0</v>
      </c>
      <c r="R544" s="32">
        <f t="shared" si="19"/>
        <v>32968.04</v>
      </c>
      <c r="S544" s="32">
        <f t="shared" si="19"/>
        <v>5437.58</v>
      </c>
      <c r="T544" s="32">
        <f t="shared" si="19"/>
        <v>27530.46</v>
      </c>
    </row>
    <row r="545" spans="1:25" ht="14.1" customHeight="1">
      <c r="C545" s="1"/>
      <c r="D545" s="56"/>
      <c r="E545" s="22"/>
      <c r="F545" s="22"/>
      <c r="G545" s="22"/>
      <c r="H545" s="22"/>
      <c r="I545" s="11"/>
      <c r="J545" s="11"/>
      <c r="K545" s="11"/>
      <c r="L545" s="11"/>
      <c r="M545" s="22"/>
      <c r="N545" s="11"/>
      <c r="O545" s="11"/>
      <c r="P545" s="11"/>
      <c r="Q545" s="11"/>
      <c r="R545" s="42"/>
    </row>
    <row r="546" spans="1:25" ht="14.1" customHeight="1">
      <c r="C546" s="1"/>
      <c r="D546" s="56"/>
      <c r="E546" s="22"/>
      <c r="F546" s="22"/>
      <c r="G546" s="22"/>
      <c r="H546" s="22"/>
      <c r="I546" s="11"/>
      <c r="J546" s="11"/>
      <c r="K546" s="11"/>
      <c r="L546" s="11"/>
      <c r="M546" s="22"/>
      <c r="N546" s="11"/>
      <c r="O546" s="11"/>
      <c r="P546" s="11"/>
      <c r="Q546" s="11"/>
      <c r="R546" s="42"/>
    </row>
    <row r="547" spans="1:25" ht="14.1" customHeight="1">
      <c r="C547" s="1"/>
      <c r="D547" s="56"/>
      <c r="E547" s="22"/>
      <c r="F547" s="22"/>
      <c r="G547" s="22"/>
      <c r="H547" s="22"/>
      <c r="I547" s="11"/>
      <c r="J547" s="11"/>
      <c r="K547" s="11"/>
      <c r="L547" s="11"/>
      <c r="M547" s="22"/>
      <c r="N547" s="11"/>
      <c r="O547" s="11"/>
      <c r="P547" s="11"/>
      <c r="Q547" s="11"/>
      <c r="R547" s="42"/>
    </row>
    <row r="548" spans="1:25" ht="14.1" customHeight="1">
      <c r="A548" s="74" t="s">
        <v>651</v>
      </c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Y548" s="62"/>
    </row>
    <row r="549" spans="1:25" ht="14.1" customHeight="1">
      <c r="A549" s="55"/>
      <c r="B549" s="55"/>
      <c r="C549" s="9"/>
      <c r="D549" s="81"/>
      <c r="E549" s="9"/>
      <c r="F549" s="9"/>
      <c r="G549" s="22"/>
      <c r="H549" s="59"/>
      <c r="I549" s="22"/>
      <c r="J549" s="22"/>
      <c r="K549" s="22"/>
      <c r="L549" s="22"/>
      <c r="M549" s="22"/>
      <c r="N549" s="22"/>
      <c r="O549" s="22"/>
      <c r="P549" s="22"/>
      <c r="Q549" s="22"/>
    </row>
    <row r="550" spans="1:25" ht="14.1" customHeight="1">
      <c r="A550" s="55"/>
      <c r="B550" s="55"/>
      <c r="C550" s="9"/>
      <c r="D550" s="81"/>
      <c r="E550" s="9"/>
      <c r="F550" s="9"/>
      <c r="G550" s="22"/>
      <c r="H550" s="59"/>
      <c r="I550" s="22"/>
      <c r="J550" s="22"/>
      <c r="K550" s="22"/>
      <c r="L550" s="22"/>
      <c r="M550" s="22"/>
      <c r="N550" s="22"/>
      <c r="O550" s="22"/>
      <c r="P550" s="22"/>
      <c r="Q550" s="22"/>
    </row>
    <row r="551" spans="1:25" ht="14.1" customHeight="1">
      <c r="A551" s="55"/>
      <c r="B551" s="55"/>
      <c r="C551" s="9"/>
      <c r="D551" s="81"/>
      <c r="E551" s="9"/>
      <c r="F551" s="9"/>
      <c r="G551" s="22"/>
      <c r="H551" s="59"/>
      <c r="I551" s="22"/>
      <c r="J551" s="22"/>
      <c r="K551" s="22"/>
      <c r="L551" s="22"/>
      <c r="M551" s="22"/>
      <c r="N551" s="22"/>
      <c r="O551" s="22"/>
      <c r="P551" s="22"/>
      <c r="Q551" s="22"/>
    </row>
    <row r="552" spans="1:25" ht="14.1" customHeight="1">
      <c r="A552" s="55"/>
      <c r="B552" s="55"/>
      <c r="C552" s="9"/>
      <c r="D552" s="81"/>
      <c r="E552" s="9"/>
      <c r="F552" s="9"/>
      <c r="G552" s="22"/>
      <c r="H552" s="59"/>
      <c r="I552" s="22"/>
      <c r="J552" s="22"/>
      <c r="K552" s="22"/>
      <c r="L552" s="22"/>
      <c r="M552" s="22"/>
      <c r="N552" s="22"/>
      <c r="O552" s="22"/>
      <c r="P552" s="22"/>
      <c r="Q552" s="22"/>
    </row>
    <row r="553" spans="1:25" ht="14.1" customHeight="1">
      <c r="A553" s="74" t="s">
        <v>365</v>
      </c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</row>
    <row r="554" spans="1:25" ht="14.1" customHeight="1">
      <c r="A554" s="74" t="s">
        <v>362</v>
      </c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</row>
    <row r="555" spans="1:25" ht="14.1" customHeight="1">
      <c r="A555" s="55"/>
      <c r="B555" s="55"/>
      <c r="C555" s="19"/>
      <c r="D555" s="55"/>
      <c r="E555" s="23"/>
      <c r="F555" s="23"/>
      <c r="G555" s="59"/>
      <c r="H555" s="59"/>
      <c r="I555" s="59"/>
      <c r="J555" s="22"/>
      <c r="K555" s="22"/>
      <c r="L555" s="22"/>
      <c r="M555" s="22"/>
      <c r="N555" s="22"/>
      <c r="O555" s="22"/>
      <c r="P555" s="22"/>
      <c r="Q555" s="22"/>
    </row>
    <row r="556" spans="1:25" ht="14.1" customHeight="1">
      <c r="E556" s="23"/>
      <c r="F556" s="23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</row>
    <row r="557" spans="1:25" ht="14.1" customHeight="1">
      <c r="B557" s="21"/>
      <c r="C557" s="16"/>
      <c r="D557" s="81"/>
      <c r="E557" s="23"/>
      <c r="F557" s="22"/>
      <c r="G557" s="22"/>
      <c r="H557" s="22"/>
      <c r="I557" s="22"/>
      <c r="J557" s="22"/>
      <c r="K557" s="22"/>
      <c r="L557" s="22"/>
      <c r="N557" s="22"/>
      <c r="O557" s="22"/>
      <c r="P557" s="22"/>
      <c r="Q557" s="22"/>
    </row>
    <row r="558" spans="1:25" ht="14.1" customHeight="1">
      <c r="B558" s="21"/>
      <c r="C558" s="16"/>
      <c r="D558" s="81"/>
      <c r="E558" s="23"/>
      <c r="F558" s="22"/>
      <c r="G558" s="22"/>
      <c r="H558" s="22"/>
      <c r="I558" s="22"/>
      <c r="J558" s="22"/>
      <c r="K558" s="22"/>
      <c r="L558" s="22"/>
      <c r="N558" s="22"/>
      <c r="O558" s="22"/>
      <c r="P558" s="22"/>
      <c r="Q558" s="22"/>
    </row>
    <row r="559" spans="1:25" ht="14.1" customHeight="1">
      <c r="B559" s="21"/>
      <c r="C559" s="16"/>
      <c r="D559" s="81"/>
      <c r="E559" s="23"/>
      <c r="F559" s="22"/>
      <c r="G559" s="22"/>
      <c r="H559" s="22"/>
      <c r="I559" s="22"/>
      <c r="J559" s="22"/>
      <c r="K559" s="22"/>
      <c r="L559" s="22"/>
      <c r="N559" s="22"/>
      <c r="O559" s="22"/>
      <c r="P559" s="22"/>
      <c r="Q559" s="22"/>
    </row>
    <row r="560" spans="1:25" ht="14.1" customHeight="1">
      <c r="B560" s="21"/>
      <c r="C560" s="16"/>
      <c r="D560" s="81"/>
      <c r="E560" s="23"/>
      <c r="F560" s="22"/>
      <c r="G560" s="22"/>
      <c r="H560" s="22"/>
      <c r="I560" s="22"/>
      <c r="J560" s="22"/>
      <c r="K560" s="22"/>
      <c r="L560" s="22"/>
      <c r="N560" s="22"/>
      <c r="O560" s="22"/>
      <c r="P560" s="22"/>
      <c r="Q560" s="22"/>
    </row>
    <row r="561" spans="2:17" ht="14.1" customHeight="1">
      <c r="B561" s="21"/>
      <c r="C561" s="16"/>
      <c r="D561" s="81"/>
      <c r="E561" s="23"/>
      <c r="F561" s="22"/>
      <c r="G561" s="22"/>
      <c r="H561" s="22"/>
      <c r="I561" s="22"/>
      <c r="J561" s="22"/>
      <c r="K561" s="22"/>
      <c r="L561" s="22"/>
      <c r="N561" s="22"/>
      <c r="O561" s="22"/>
      <c r="P561" s="22"/>
      <c r="Q561" s="22"/>
    </row>
    <row r="860" spans="1:19" s="1" customFormat="1" ht="14.1" customHeight="1">
      <c r="A860" s="21"/>
      <c r="B860"/>
      <c r="C860"/>
      <c r="D860" s="21"/>
      <c r="E860" s="16"/>
      <c r="F860" s="16"/>
      <c r="R860" s="39"/>
      <c r="S860" s="44"/>
    </row>
    <row r="861" spans="1:19" s="1" customFormat="1" ht="14.1" customHeight="1">
      <c r="A861" s="21"/>
      <c r="B861"/>
      <c r="C861"/>
      <c r="D861" s="21"/>
      <c r="E861" s="16"/>
      <c r="F861" s="16"/>
      <c r="R861" s="39"/>
      <c r="S861" s="44"/>
    </row>
    <row r="862" spans="1:19" s="1" customFormat="1" ht="14.1" customHeight="1">
      <c r="A862" s="21"/>
      <c r="B862"/>
      <c r="C862"/>
      <c r="D862" s="21"/>
      <c r="E862" s="16"/>
      <c r="F862" s="16"/>
      <c r="R862" s="39"/>
      <c r="S862" s="44"/>
    </row>
    <row r="863" spans="1:19" s="1" customFormat="1" ht="14.1" customHeight="1">
      <c r="A863" s="21"/>
      <c r="B863"/>
      <c r="C863"/>
      <c r="D863" s="21"/>
      <c r="E863" s="16"/>
      <c r="F863" s="16"/>
      <c r="R863" s="39"/>
      <c r="S863" s="44"/>
    </row>
    <row r="864" spans="1:19" s="1" customFormat="1" ht="14.1" customHeight="1">
      <c r="A864" s="21"/>
      <c r="B864"/>
      <c r="C864"/>
      <c r="D864" s="21"/>
      <c r="E864" s="16"/>
      <c r="F864" s="16"/>
      <c r="R864" s="39"/>
      <c r="S864" s="44"/>
    </row>
    <row r="865" spans="1:19" s="1" customFormat="1" ht="14.1" customHeight="1">
      <c r="A865" s="21"/>
      <c r="B865"/>
      <c r="C865"/>
      <c r="D865" s="21"/>
      <c r="E865" s="16"/>
      <c r="F865" s="16"/>
      <c r="R865" s="39"/>
      <c r="S865" s="44"/>
    </row>
    <row r="866" spans="1:19" s="1" customFormat="1" ht="14.1" customHeight="1">
      <c r="A866" s="21"/>
      <c r="B866"/>
      <c r="C866"/>
      <c r="D866" s="21"/>
      <c r="E866" s="16"/>
      <c r="F866" s="16"/>
      <c r="R866" s="39"/>
      <c r="S866" s="44"/>
    </row>
    <row r="867" spans="1:19" s="1" customFormat="1" ht="14.1" customHeight="1">
      <c r="A867" s="21"/>
      <c r="B867"/>
      <c r="C867"/>
      <c r="D867" s="21"/>
      <c r="E867" s="16"/>
      <c r="F867" s="16"/>
      <c r="R867" s="39"/>
      <c r="S867" s="44"/>
    </row>
    <row r="868" spans="1:19" s="1" customFormat="1" ht="14.1" customHeight="1">
      <c r="A868" s="21"/>
      <c r="B868"/>
      <c r="C868"/>
      <c r="D868" s="21"/>
      <c r="E868" s="16"/>
      <c r="F868" s="16"/>
      <c r="R868" s="39"/>
      <c r="S868" s="44"/>
    </row>
    <row r="869" spans="1:19" s="1" customFormat="1" ht="14.1" customHeight="1">
      <c r="A869" s="21"/>
      <c r="B869"/>
      <c r="C869"/>
      <c r="D869" s="21"/>
      <c r="E869" s="16"/>
      <c r="F869" s="16"/>
      <c r="R869" s="39"/>
      <c r="S869" s="44"/>
    </row>
    <row r="870" spans="1:19" s="1" customFormat="1" ht="14.1" customHeight="1">
      <c r="A870" s="21"/>
      <c r="B870"/>
      <c r="C870"/>
      <c r="D870" s="21"/>
      <c r="E870" s="16"/>
      <c r="F870" s="16"/>
      <c r="R870" s="39"/>
      <c r="S870" s="44"/>
    </row>
    <row r="871" spans="1:19" s="1" customFormat="1" ht="14.1" customHeight="1">
      <c r="A871" s="21"/>
      <c r="B871"/>
      <c r="C871"/>
      <c r="D871" s="21"/>
      <c r="E871" s="16"/>
      <c r="F871" s="16"/>
      <c r="R871" s="39"/>
      <c r="S871" s="44"/>
    </row>
    <row r="873" spans="1:19" s="1" customFormat="1" ht="14.1" customHeight="1">
      <c r="A873" s="21"/>
      <c r="B873"/>
      <c r="C873"/>
      <c r="D873" s="21"/>
      <c r="E873" s="16"/>
      <c r="F873" s="16"/>
      <c r="R873" s="39"/>
      <c r="S873" s="44"/>
    </row>
    <row r="874" spans="1:19" s="1" customFormat="1" ht="14.1" customHeight="1">
      <c r="A874" s="21"/>
      <c r="B874"/>
      <c r="C874"/>
      <c r="D874" s="21"/>
      <c r="E874" s="16"/>
      <c r="F874" s="16"/>
      <c r="R874" s="39"/>
      <c r="S874" s="44"/>
    </row>
    <row r="875" spans="1:19" s="1" customFormat="1" ht="14.1" customHeight="1">
      <c r="A875" s="21"/>
      <c r="B875"/>
      <c r="C875"/>
      <c r="D875" s="21"/>
      <c r="E875" s="16"/>
      <c r="F875" s="16"/>
      <c r="R875" s="39"/>
      <c r="S875" s="44"/>
    </row>
    <row r="876" spans="1:19" s="1" customFormat="1" ht="14.1" customHeight="1">
      <c r="A876" s="21"/>
      <c r="B876"/>
      <c r="C876"/>
      <c r="D876" s="21"/>
      <c r="E876" s="16"/>
      <c r="F876" s="16"/>
      <c r="R876" s="39"/>
      <c r="S876" s="44"/>
    </row>
    <row r="877" spans="1:19" s="1" customFormat="1" ht="14.1" customHeight="1">
      <c r="A877" s="21"/>
      <c r="B877"/>
      <c r="C877"/>
      <c r="D877" s="21"/>
      <c r="E877" s="16"/>
      <c r="F877" s="16"/>
      <c r="R877" s="39"/>
      <c r="S877" s="44"/>
    </row>
    <row r="878" spans="1:19" s="1" customFormat="1" ht="14.1" customHeight="1">
      <c r="A878" s="21"/>
      <c r="B878"/>
      <c r="C878"/>
      <c r="D878" s="21"/>
      <c r="E878" s="16"/>
      <c r="F878" s="16"/>
      <c r="R878" s="39"/>
      <c r="S878" s="44"/>
    </row>
    <row r="879" spans="1:19" s="1" customFormat="1" ht="14.1" customHeight="1">
      <c r="A879" s="21"/>
      <c r="B879"/>
      <c r="C879"/>
      <c r="D879" s="21"/>
      <c r="E879" s="16"/>
      <c r="F879" s="16"/>
      <c r="R879" s="39"/>
      <c r="S879" s="44"/>
    </row>
    <row r="880" spans="1:19" s="1" customFormat="1" ht="14.1" customHeight="1">
      <c r="A880" s="21"/>
      <c r="B880"/>
      <c r="C880"/>
      <c r="D880" s="21"/>
      <c r="E880" s="16"/>
      <c r="F880" s="16"/>
      <c r="R880" s="39"/>
      <c r="S880" s="44"/>
    </row>
    <row r="881" spans="1:19" s="1" customFormat="1" ht="14.1" customHeight="1">
      <c r="A881" s="21"/>
      <c r="B881"/>
      <c r="C881"/>
      <c r="D881" s="21"/>
      <c r="E881" s="16"/>
      <c r="F881" s="16"/>
      <c r="R881" s="39"/>
      <c r="S881" s="44"/>
    </row>
    <row r="892" spans="1:19" s="1" customFormat="1" ht="14.1" customHeight="1">
      <c r="A892" s="21"/>
      <c r="B892"/>
      <c r="C892"/>
      <c r="D892" s="21"/>
      <c r="E892" s="16"/>
      <c r="F892" s="16"/>
      <c r="R892" s="39"/>
      <c r="S892" s="44"/>
    </row>
    <row r="893" spans="1:19" s="1" customFormat="1" ht="14.1" customHeight="1">
      <c r="A893" s="21"/>
      <c r="B893"/>
      <c r="C893"/>
      <c r="D893" s="21"/>
      <c r="E893" s="16"/>
      <c r="F893" s="16"/>
      <c r="R893" s="39"/>
      <c r="S893" s="44"/>
    </row>
    <row r="894" spans="1:19" s="1" customFormat="1" ht="14.1" customHeight="1">
      <c r="A894" s="21"/>
      <c r="B894"/>
      <c r="C894"/>
      <c r="D894" s="21"/>
      <c r="E894" s="16"/>
      <c r="F894" s="16"/>
      <c r="R894" s="39"/>
      <c r="S894" s="44"/>
    </row>
    <row r="895" spans="1:19" s="1" customFormat="1" ht="14.1" customHeight="1">
      <c r="A895" s="21"/>
      <c r="B895"/>
      <c r="C895"/>
      <c r="D895" s="21"/>
      <c r="E895" s="16"/>
      <c r="F895" s="16"/>
      <c r="R895" s="39"/>
      <c r="S895" s="44"/>
    </row>
    <row r="896" spans="1:19" s="1" customFormat="1" ht="14.1" customHeight="1">
      <c r="A896" s="21"/>
      <c r="B896"/>
      <c r="C896"/>
      <c r="D896" s="21"/>
      <c r="E896" s="16"/>
      <c r="F896" s="16"/>
      <c r="R896" s="39"/>
      <c r="S896" s="44"/>
    </row>
    <row r="898" spans="1:19" s="1" customFormat="1" ht="14.1" customHeight="1">
      <c r="A898" s="21"/>
      <c r="B898"/>
      <c r="C898"/>
      <c r="D898" s="21"/>
      <c r="E898" s="16"/>
      <c r="F898" s="16"/>
      <c r="R898" s="39"/>
      <c r="S898" s="44"/>
    </row>
    <row r="899" spans="1:19" s="1" customFormat="1" ht="14.1" customHeight="1">
      <c r="A899" s="21"/>
      <c r="B899"/>
      <c r="C899"/>
      <c r="D899" s="21"/>
      <c r="E899" s="16"/>
      <c r="F899" s="16"/>
      <c r="R899" s="39"/>
      <c r="S899" s="44"/>
    </row>
    <row r="900" spans="1:19" s="1" customFormat="1" ht="14.1" customHeight="1">
      <c r="A900" s="21"/>
      <c r="B900"/>
      <c r="C900"/>
      <c r="D900" s="21"/>
      <c r="E900" s="16"/>
      <c r="F900" s="16"/>
      <c r="R900" s="39"/>
      <c r="S900" s="44"/>
    </row>
    <row r="901" spans="1:19" s="1" customFormat="1" ht="14.1" customHeight="1">
      <c r="A901" s="21"/>
      <c r="B901"/>
      <c r="C901"/>
      <c r="D901" s="21"/>
      <c r="E901" s="16"/>
      <c r="F901" s="16"/>
      <c r="R901" s="39"/>
      <c r="S901" s="44"/>
    </row>
    <row r="902" spans="1:19" s="1" customFormat="1" ht="14.1" customHeight="1">
      <c r="A902" s="21"/>
      <c r="B902"/>
      <c r="C902"/>
      <c r="D902" s="21"/>
      <c r="E902" s="16"/>
      <c r="F902" s="16"/>
      <c r="R902" s="39"/>
      <c r="S902" s="44"/>
    </row>
    <row r="903" spans="1:19" s="1" customFormat="1" ht="14.1" customHeight="1">
      <c r="A903" s="21"/>
      <c r="B903"/>
      <c r="C903"/>
      <c r="D903" s="21"/>
      <c r="E903" s="16"/>
      <c r="F903" s="16"/>
      <c r="R903" s="39"/>
      <c r="S903" s="44"/>
    </row>
    <row r="904" spans="1:19" s="1" customFormat="1" ht="14.1" customHeight="1">
      <c r="A904" s="21"/>
      <c r="B904"/>
      <c r="C904"/>
      <c r="D904" s="21"/>
      <c r="E904" s="16"/>
      <c r="F904" s="16"/>
      <c r="R904" s="39"/>
      <c r="S904" s="44"/>
    </row>
    <row r="905" spans="1:19" s="1" customFormat="1" ht="14.1" customHeight="1">
      <c r="A905" s="21"/>
      <c r="B905"/>
      <c r="C905"/>
      <c r="D905" s="21"/>
      <c r="E905" s="16"/>
      <c r="F905" s="16"/>
      <c r="R905" s="39"/>
      <c r="S905" s="44"/>
    </row>
    <row r="906" spans="1:19" s="1" customFormat="1" ht="14.1" customHeight="1">
      <c r="A906" s="21"/>
      <c r="B906"/>
      <c r="C906"/>
      <c r="D906" s="21"/>
      <c r="E906" s="16"/>
      <c r="F906" s="16"/>
      <c r="R906" s="39"/>
      <c r="S906" s="44"/>
    </row>
    <row r="907" spans="1:19" s="1" customFormat="1" ht="14.1" customHeight="1">
      <c r="A907" s="21"/>
      <c r="B907"/>
      <c r="C907"/>
      <c r="D907" s="21"/>
      <c r="E907" s="16"/>
      <c r="F907" s="16"/>
      <c r="R907" s="39"/>
      <c r="S907" s="44"/>
    </row>
    <row r="908" spans="1:19" s="1" customFormat="1" ht="14.1" customHeight="1">
      <c r="A908" s="21"/>
      <c r="B908"/>
      <c r="C908"/>
      <c r="D908" s="21"/>
      <c r="E908" s="16"/>
      <c r="F908" s="16"/>
      <c r="R908" s="39"/>
      <c r="S908" s="44"/>
    </row>
    <row r="909" spans="1:19" s="1" customFormat="1" ht="14.1" customHeight="1">
      <c r="A909" s="21"/>
      <c r="B909"/>
      <c r="C909"/>
      <c r="D909" s="21"/>
      <c r="E909" s="16"/>
      <c r="F909" s="16"/>
      <c r="R909" s="39"/>
      <c r="S909" s="44"/>
    </row>
    <row r="910" spans="1:19" s="1" customFormat="1" ht="14.1" customHeight="1">
      <c r="A910" s="21"/>
      <c r="B910"/>
      <c r="C910"/>
      <c r="D910" s="21"/>
      <c r="E910" s="16"/>
      <c r="F910" s="16"/>
      <c r="R910" s="39"/>
      <c r="S910" s="44"/>
    </row>
    <row r="911" spans="1:19" s="1" customFormat="1" ht="14.1" customHeight="1">
      <c r="A911" s="21"/>
      <c r="B911"/>
      <c r="C911"/>
      <c r="D911" s="21"/>
      <c r="E911" s="16"/>
      <c r="F911" s="16"/>
      <c r="R911" s="39"/>
      <c r="S911" s="44"/>
    </row>
    <row r="912" spans="1:19" s="1" customFormat="1" ht="14.1" customHeight="1">
      <c r="A912" s="21"/>
      <c r="B912"/>
      <c r="C912"/>
      <c r="D912" s="21"/>
      <c r="E912" s="16"/>
      <c r="F912" s="16"/>
      <c r="R912" s="39"/>
      <c r="S912" s="44"/>
    </row>
    <row r="913" spans="1:19" s="1" customFormat="1" ht="14.1" customHeight="1">
      <c r="A913" s="21"/>
      <c r="B913"/>
      <c r="C913"/>
      <c r="D913" s="21"/>
      <c r="E913" s="16"/>
      <c r="F913" s="16"/>
      <c r="R913" s="39"/>
      <c r="S913" s="44"/>
    </row>
    <row r="914" spans="1:19" s="1" customFormat="1" ht="14.1" customHeight="1">
      <c r="A914" s="21"/>
      <c r="B914"/>
      <c r="C914"/>
      <c r="D914" s="21"/>
      <c r="E914" s="16"/>
      <c r="F914" s="16"/>
      <c r="R914" s="39"/>
      <c r="S914" s="44"/>
    </row>
    <row r="915" spans="1:19" s="1" customFormat="1" ht="14.1" customHeight="1">
      <c r="A915" s="21"/>
      <c r="B915"/>
      <c r="C915"/>
      <c r="D915" s="21"/>
      <c r="E915" s="16"/>
      <c r="F915" s="16"/>
      <c r="R915" s="39"/>
      <c r="S915" s="44"/>
    </row>
    <row r="916" spans="1:19" s="1" customFormat="1" ht="14.1" customHeight="1">
      <c r="A916" s="21"/>
      <c r="B916"/>
      <c r="C916"/>
      <c r="D916" s="21"/>
      <c r="E916" s="16"/>
      <c r="F916" s="16"/>
      <c r="R916" s="39"/>
      <c r="S916" s="44"/>
    </row>
    <row r="917" spans="1:19" s="1" customFormat="1" ht="14.1" customHeight="1">
      <c r="A917" s="21"/>
      <c r="B917"/>
      <c r="C917"/>
      <c r="D917" s="21"/>
      <c r="E917" s="16"/>
      <c r="F917" s="16"/>
      <c r="R917" s="39"/>
      <c r="S917" s="44"/>
    </row>
    <row r="918" spans="1:19" s="1" customFormat="1" ht="14.1" customHeight="1">
      <c r="A918" s="21"/>
      <c r="B918"/>
      <c r="C918"/>
      <c r="D918" s="21"/>
      <c r="E918" s="16"/>
      <c r="F918" s="16"/>
      <c r="R918" s="39"/>
      <c r="S918" s="44"/>
    </row>
    <row r="920" spans="1:19" s="1" customFormat="1" ht="14.1" customHeight="1">
      <c r="A920" s="21"/>
      <c r="B920"/>
      <c r="C920"/>
      <c r="D920" s="21"/>
      <c r="E920" s="16"/>
      <c r="F920" s="16"/>
      <c r="R920" s="39"/>
      <c r="S920" s="44"/>
    </row>
    <row r="929" spans="1:19" s="1" customFormat="1" ht="14.1" customHeight="1">
      <c r="A929" s="21"/>
      <c r="B929"/>
      <c r="C929"/>
      <c r="D929" s="21"/>
      <c r="E929" s="16"/>
      <c r="F929" s="16"/>
      <c r="R929" s="39"/>
      <c r="S929" s="44"/>
    </row>
    <row r="930" spans="1:19" s="1" customFormat="1" ht="14.1" customHeight="1">
      <c r="A930" s="21"/>
      <c r="B930"/>
      <c r="C930"/>
      <c r="D930" s="21"/>
      <c r="E930" s="16"/>
      <c r="F930" s="16"/>
      <c r="R930" s="39"/>
      <c r="S930" s="44"/>
    </row>
    <row r="931" spans="1:19" s="1" customFormat="1" ht="14.1" customHeight="1">
      <c r="A931" s="21"/>
      <c r="B931"/>
      <c r="C931"/>
      <c r="D931" s="21"/>
      <c r="E931" s="16"/>
      <c r="F931" s="16"/>
      <c r="R931" s="39"/>
      <c r="S931" s="44"/>
    </row>
    <row r="933" spans="1:19" s="1" customFormat="1" ht="14.1" customHeight="1">
      <c r="A933" s="21"/>
      <c r="B933"/>
      <c r="C933"/>
      <c r="D933" s="21"/>
      <c r="E933" s="16"/>
      <c r="F933" s="16"/>
      <c r="R933" s="39"/>
      <c r="S933" s="44"/>
    </row>
    <row r="934" spans="1:19" s="1" customFormat="1" ht="14.1" customHeight="1">
      <c r="A934" s="21"/>
      <c r="B934"/>
      <c r="C934"/>
      <c r="D934" s="21"/>
      <c r="E934" s="16"/>
      <c r="F934" s="16"/>
      <c r="R934" s="39"/>
      <c r="S934" s="44"/>
    </row>
    <row r="936" spans="1:19" s="1" customFormat="1" ht="14.1" customHeight="1">
      <c r="A936" s="21"/>
      <c r="B936"/>
      <c r="C936"/>
      <c r="D936" s="21"/>
      <c r="E936" s="16"/>
      <c r="F936" s="16"/>
      <c r="R936" s="39"/>
      <c r="S936" s="44"/>
    </row>
    <row r="937" spans="1:19" s="1" customFormat="1" ht="14.1" customHeight="1">
      <c r="A937" s="21"/>
      <c r="B937"/>
      <c r="C937"/>
      <c r="D937" s="21"/>
      <c r="E937" s="16"/>
      <c r="F937" s="16"/>
      <c r="R937" s="39"/>
      <c r="S937" s="44"/>
    </row>
    <row r="938" spans="1:19" s="1" customFormat="1" ht="14.1" customHeight="1">
      <c r="A938" s="21"/>
      <c r="B938"/>
      <c r="C938"/>
      <c r="D938" s="21"/>
      <c r="E938" s="16"/>
      <c r="F938" s="16"/>
      <c r="R938" s="39"/>
      <c r="S938" s="44"/>
    </row>
    <row r="939" spans="1:19" s="1" customFormat="1" ht="14.1" customHeight="1">
      <c r="A939" s="21"/>
      <c r="B939"/>
      <c r="C939"/>
      <c r="D939" s="21"/>
      <c r="E939" s="16"/>
      <c r="F939" s="16"/>
      <c r="R939" s="39"/>
      <c r="S939" s="44"/>
    </row>
    <row r="940" spans="1:19" s="1" customFormat="1" ht="14.1" customHeight="1">
      <c r="A940" s="21"/>
      <c r="B940"/>
      <c r="C940"/>
      <c r="D940" s="21"/>
      <c r="E940" s="16"/>
      <c r="F940" s="16"/>
      <c r="R940" s="39"/>
      <c r="S940" s="44"/>
    </row>
    <row r="941" spans="1:19" s="1" customFormat="1" ht="14.1" customHeight="1">
      <c r="A941" s="56"/>
      <c r="D941" s="56"/>
      <c r="E941" s="17"/>
      <c r="F941" s="17"/>
      <c r="R941" s="39"/>
      <c r="S941" s="44"/>
    </row>
    <row r="942" spans="1:19" s="1" customFormat="1" ht="14.1" customHeight="1">
      <c r="A942" s="21"/>
      <c r="B942"/>
      <c r="C942"/>
      <c r="D942" s="21"/>
      <c r="E942" s="16"/>
      <c r="F942" s="16"/>
      <c r="R942" s="39"/>
      <c r="S942" s="44"/>
    </row>
    <row r="943" spans="1:19" s="1" customFormat="1" ht="14.1" customHeight="1">
      <c r="A943" s="21"/>
      <c r="B943"/>
      <c r="C943"/>
      <c r="D943" s="21"/>
      <c r="E943" s="16"/>
      <c r="F943" s="16"/>
      <c r="R943" s="39"/>
      <c r="S943" s="44"/>
    </row>
    <row r="944" spans="1:19" s="1" customFormat="1" ht="14.1" customHeight="1">
      <c r="A944" s="21"/>
      <c r="B944"/>
      <c r="C944"/>
      <c r="D944" s="21"/>
      <c r="E944" s="16"/>
      <c r="F944" s="16"/>
      <c r="R944" s="39"/>
      <c r="S944" s="44"/>
    </row>
    <row r="945" spans="1:19" s="1" customFormat="1" ht="14.1" customHeight="1">
      <c r="A945" s="21"/>
      <c r="B945"/>
      <c r="C945"/>
      <c r="D945" s="21"/>
      <c r="E945" s="16"/>
      <c r="F945" s="16"/>
      <c r="R945" s="39"/>
      <c r="S945" s="44"/>
    </row>
    <row r="946" spans="1:19" s="1" customFormat="1" ht="14.1" customHeight="1">
      <c r="A946" s="21"/>
      <c r="B946"/>
      <c r="C946"/>
      <c r="D946" s="21"/>
      <c r="E946" s="16"/>
      <c r="F946" s="16"/>
      <c r="R946" s="39"/>
      <c r="S946" s="44"/>
    </row>
    <row r="947" spans="1:19" s="1" customFormat="1" ht="14.1" customHeight="1">
      <c r="A947" s="21"/>
      <c r="B947"/>
      <c r="C947"/>
      <c r="D947" s="21"/>
      <c r="E947" s="16"/>
      <c r="F947" s="16"/>
      <c r="R947" s="39"/>
      <c r="S947" s="44"/>
    </row>
    <row r="949" spans="1:19" s="1" customFormat="1" ht="14.1" customHeight="1">
      <c r="A949" s="21"/>
      <c r="B949"/>
      <c r="C949"/>
      <c r="D949" s="21"/>
      <c r="E949" s="16"/>
      <c r="F949" s="16"/>
      <c r="R949" s="39"/>
      <c r="S949" s="44"/>
    </row>
    <row r="950" spans="1:19" s="1" customFormat="1" ht="14.1" customHeight="1">
      <c r="A950" s="56"/>
      <c r="D950" s="56"/>
      <c r="E950" s="17"/>
      <c r="F950" s="17"/>
      <c r="R950" s="39"/>
      <c r="S950" s="44"/>
    </row>
    <row r="951" spans="1:19" s="1" customFormat="1" ht="14.1" customHeight="1">
      <c r="A951" s="56"/>
      <c r="D951" s="56"/>
      <c r="E951" s="17"/>
      <c r="F951" s="17"/>
      <c r="R951" s="39"/>
      <c r="S951" s="44"/>
    </row>
    <row r="952" spans="1:19" s="1" customFormat="1" ht="14.1" customHeight="1">
      <c r="A952" s="21"/>
      <c r="B952"/>
      <c r="C952"/>
      <c r="D952" s="21"/>
      <c r="E952" s="16"/>
      <c r="F952" s="16"/>
      <c r="R952" s="39"/>
      <c r="S952" s="44"/>
    </row>
    <row r="953" spans="1:19" s="1" customFormat="1" ht="14.1" customHeight="1">
      <c r="A953" s="21"/>
      <c r="B953"/>
      <c r="C953"/>
      <c r="D953" s="21"/>
      <c r="E953" s="16"/>
      <c r="F953" s="16"/>
      <c r="R953" s="39"/>
      <c r="S953" s="44"/>
    </row>
    <row r="954" spans="1:19" s="1" customFormat="1" ht="14.1" customHeight="1">
      <c r="A954" s="21"/>
      <c r="B954"/>
      <c r="C954"/>
      <c r="D954" s="21"/>
      <c r="E954" s="16"/>
      <c r="F954" s="16"/>
      <c r="R954" s="39"/>
      <c r="S954" s="44"/>
    </row>
    <row r="955" spans="1:19" s="1" customFormat="1" ht="14.1" customHeight="1">
      <c r="A955" s="21"/>
      <c r="B955"/>
      <c r="C955"/>
      <c r="D955" s="21"/>
      <c r="E955" s="16"/>
      <c r="F955" s="16"/>
      <c r="R955" s="39"/>
      <c r="S955" s="44"/>
    </row>
    <row r="956" spans="1:19" s="1" customFormat="1" ht="14.1" customHeight="1">
      <c r="A956" s="21"/>
      <c r="B956"/>
      <c r="C956"/>
      <c r="D956" s="21"/>
      <c r="E956" s="16"/>
      <c r="F956" s="16"/>
      <c r="R956" s="39"/>
      <c r="S956" s="44"/>
    </row>
    <row r="957" spans="1:19" s="1" customFormat="1" ht="14.1" customHeight="1">
      <c r="A957" s="21"/>
      <c r="B957"/>
      <c r="C957"/>
      <c r="D957" s="21"/>
      <c r="E957" s="16"/>
      <c r="F957" s="16"/>
      <c r="R957" s="39"/>
      <c r="S957" s="44"/>
    </row>
    <row r="958" spans="1:19" s="1" customFormat="1" ht="14.1" customHeight="1">
      <c r="A958" s="21"/>
      <c r="B958"/>
      <c r="C958"/>
      <c r="D958" s="21"/>
      <c r="E958" s="16"/>
      <c r="F958" s="16"/>
      <c r="R958" s="39"/>
      <c r="S958" s="44"/>
    </row>
    <row r="959" spans="1:19" s="1" customFormat="1" ht="14.1" customHeight="1">
      <c r="A959" s="21"/>
      <c r="B959"/>
      <c r="C959"/>
      <c r="D959" s="21"/>
      <c r="E959" s="16"/>
      <c r="F959" s="16"/>
      <c r="R959" s="39"/>
      <c r="S959" s="44"/>
    </row>
    <row r="960" spans="1:19" s="1" customFormat="1" ht="14.1" customHeight="1">
      <c r="A960" s="21"/>
      <c r="B960"/>
      <c r="C960"/>
      <c r="D960" s="21"/>
      <c r="E960" s="16"/>
      <c r="F960" s="16"/>
      <c r="R960" s="39"/>
      <c r="S960" s="44"/>
    </row>
    <row r="961" spans="1:19" s="1" customFormat="1" ht="14.1" customHeight="1">
      <c r="A961" s="21"/>
      <c r="B961"/>
      <c r="C961"/>
      <c r="D961" s="21"/>
      <c r="E961" s="16"/>
      <c r="F961" s="16"/>
      <c r="R961" s="39"/>
      <c r="S961" s="44"/>
    </row>
    <row r="962" spans="1:19" s="1" customFormat="1" ht="14.1" customHeight="1">
      <c r="A962" s="21"/>
      <c r="B962"/>
      <c r="C962"/>
      <c r="D962" s="21"/>
      <c r="E962" s="16"/>
      <c r="F962" s="16"/>
      <c r="R962" s="39"/>
      <c r="S962" s="44"/>
    </row>
    <row r="964" spans="1:19" s="1" customFormat="1" ht="14.1" customHeight="1">
      <c r="A964" s="21"/>
      <c r="B964"/>
      <c r="C964"/>
      <c r="D964" s="21"/>
      <c r="E964" s="16"/>
      <c r="F964" s="16"/>
      <c r="R964" s="39"/>
      <c r="S964" s="44"/>
    </row>
    <row r="965" spans="1:19" s="1" customFormat="1" ht="14.1" customHeight="1">
      <c r="A965" s="21"/>
      <c r="B965"/>
      <c r="C965"/>
      <c r="D965" s="21"/>
      <c r="E965" s="16"/>
      <c r="F965" s="16"/>
      <c r="R965" s="39"/>
      <c r="S965" s="44"/>
    </row>
    <row r="966" spans="1:19" s="1" customFormat="1" ht="14.1" customHeight="1">
      <c r="A966" s="21"/>
      <c r="B966"/>
      <c r="C966"/>
      <c r="D966" s="21"/>
      <c r="E966" s="16"/>
      <c r="F966" s="16"/>
      <c r="R966" s="39"/>
      <c r="S966" s="44"/>
    </row>
    <row r="967" spans="1:19" s="1" customFormat="1" ht="14.1" customHeight="1">
      <c r="A967" s="21"/>
      <c r="B967"/>
      <c r="C967"/>
      <c r="D967" s="21"/>
      <c r="E967" s="16"/>
      <c r="F967" s="16"/>
      <c r="R967" s="39"/>
      <c r="S967" s="44"/>
    </row>
    <row r="968" spans="1:19" s="1" customFormat="1" ht="14.1" customHeight="1">
      <c r="A968" s="21"/>
      <c r="B968"/>
      <c r="C968"/>
      <c r="D968" s="21"/>
      <c r="E968" s="16"/>
      <c r="F968" s="16"/>
      <c r="R968" s="39"/>
      <c r="S968" s="44"/>
    </row>
    <row r="969" spans="1:19" s="1" customFormat="1" ht="14.1" customHeight="1">
      <c r="A969" s="21"/>
      <c r="B969"/>
      <c r="C969"/>
      <c r="D969" s="21"/>
      <c r="E969" s="16"/>
      <c r="F969" s="16"/>
      <c r="R969" s="39"/>
      <c r="S969" s="44"/>
    </row>
    <row r="970" spans="1:19" s="1" customFormat="1" ht="14.1" customHeight="1">
      <c r="A970" s="21"/>
      <c r="B970"/>
      <c r="C970"/>
      <c r="D970" s="21"/>
      <c r="E970" s="16"/>
      <c r="F970" s="16"/>
      <c r="R970" s="39"/>
      <c r="S970" s="44"/>
    </row>
    <row r="971" spans="1:19" s="1" customFormat="1" ht="14.1" customHeight="1">
      <c r="A971" s="21"/>
      <c r="B971"/>
      <c r="C971"/>
      <c r="D971" s="21"/>
      <c r="E971" s="16"/>
      <c r="F971" s="16"/>
      <c r="R971" s="39"/>
      <c r="S971" s="44"/>
    </row>
    <row r="972" spans="1:19" s="1" customFormat="1" ht="14.1" customHeight="1">
      <c r="A972" s="21"/>
      <c r="B972"/>
      <c r="C972"/>
      <c r="D972" s="21"/>
      <c r="E972" s="16"/>
      <c r="F972" s="16"/>
      <c r="R972" s="39"/>
      <c r="S972" s="44"/>
    </row>
    <row r="973" spans="1:19" s="1" customFormat="1" ht="14.1" customHeight="1">
      <c r="A973" s="21"/>
      <c r="B973"/>
      <c r="C973"/>
      <c r="D973" s="21"/>
      <c r="E973" s="16"/>
      <c r="F973" s="16"/>
      <c r="R973" s="39"/>
      <c r="S973" s="44"/>
    </row>
    <row r="974" spans="1:19" s="1" customFormat="1" ht="14.1" customHeight="1">
      <c r="A974" s="21"/>
      <c r="B974"/>
      <c r="C974"/>
      <c r="D974" s="21"/>
      <c r="E974" s="16"/>
      <c r="F974" s="16"/>
      <c r="R974" s="39"/>
      <c r="S974" s="44"/>
    </row>
    <row r="975" spans="1:19" s="1" customFormat="1" ht="14.1" customHeight="1">
      <c r="A975" s="21"/>
      <c r="B975"/>
      <c r="C975"/>
      <c r="D975" s="21"/>
      <c r="E975" s="16"/>
      <c r="F975" s="16"/>
      <c r="R975" s="39"/>
      <c r="S975" s="44"/>
    </row>
    <row r="976" spans="1:19" s="1" customFormat="1" ht="14.1" customHeight="1">
      <c r="A976" s="21"/>
      <c r="B976"/>
      <c r="C976"/>
      <c r="D976" s="21"/>
      <c r="E976" s="16"/>
      <c r="F976" s="16"/>
      <c r="R976" s="39"/>
      <c r="S976" s="44"/>
    </row>
    <row r="977" spans="1:19" s="1" customFormat="1" ht="14.1" customHeight="1">
      <c r="A977" s="21"/>
      <c r="B977"/>
      <c r="C977"/>
      <c r="D977" s="21"/>
      <c r="E977" s="16"/>
      <c r="F977" s="16"/>
      <c r="R977" s="39"/>
      <c r="S977" s="44"/>
    </row>
    <row r="978" spans="1:19" s="1" customFormat="1" ht="14.1" customHeight="1">
      <c r="A978" s="21"/>
      <c r="B978"/>
      <c r="C978"/>
      <c r="D978" s="21"/>
      <c r="E978" s="16"/>
      <c r="F978" s="16"/>
      <c r="R978" s="39"/>
      <c r="S978" s="44"/>
    </row>
    <row r="979" spans="1:19" s="1" customFormat="1" ht="14.1" customHeight="1">
      <c r="A979" s="21"/>
      <c r="B979"/>
      <c r="C979"/>
      <c r="D979" s="21"/>
      <c r="E979" s="16"/>
      <c r="F979" s="16"/>
      <c r="R979" s="39"/>
      <c r="S979" s="44"/>
    </row>
    <row r="980" spans="1:19" s="1" customFormat="1" ht="14.1" customHeight="1">
      <c r="A980" s="21"/>
      <c r="B980"/>
      <c r="C980"/>
      <c r="D980" s="21"/>
      <c r="E980" s="16"/>
      <c r="F980" s="16"/>
      <c r="R980" s="39"/>
      <c r="S980" s="44"/>
    </row>
    <row r="981" spans="1:19" s="1" customFormat="1" ht="14.1" customHeight="1">
      <c r="A981" s="21"/>
      <c r="B981"/>
      <c r="C981"/>
      <c r="D981" s="21"/>
      <c r="E981" s="16"/>
      <c r="F981" s="16"/>
      <c r="R981" s="39"/>
      <c r="S981" s="44"/>
    </row>
    <row r="982" spans="1:19" s="1" customFormat="1" ht="14.1" customHeight="1">
      <c r="A982" s="21"/>
      <c r="B982"/>
      <c r="C982"/>
      <c r="D982" s="21"/>
      <c r="E982" s="16"/>
      <c r="F982" s="16"/>
      <c r="R982" s="39"/>
      <c r="S982" s="44"/>
    </row>
    <row r="983" spans="1:19" s="1" customFormat="1" ht="14.1" customHeight="1">
      <c r="A983" s="21"/>
      <c r="B983"/>
      <c r="C983"/>
      <c r="D983" s="21"/>
      <c r="E983" s="16"/>
      <c r="F983" s="16"/>
      <c r="R983" s="39"/>
      <c r="S983" s="44"/>
    </row>
    <row r="984" spans="1:19" s="1" customFormat="1" ht="14.1" customHeight="1">
      <c r="A984" s="21"/>
      <c r="B984"/>
      <c r="C984"/>
      <c r="D984" s="21"/>
      <c r="E984" s="16"/>
      <c r="F984" s="16"/>
      <c r="R984" s="39"/>
      <c r="S984" s="44"/>
    </row>
    <row r="985" spans="1:19" s="1" customFormat="1" ht="14.1" customHeight="1">
      <c r="A985" s="21"/>
      <c r="B985"/>
      <c r="C985"/>
      <c r="D985" s="21"/>
      <c r="E985" s="16"/>
      <c r="F985" s="16"/>
      <c r="R985" s="39"/>
      <c r="S985" s="44"/>
    </row>
    <row r="986" spans="1:19" s="1" customFormat="1" ht="14.1" customHeight="1">
      <c r="A986" s="21"/>
      <c r="B986"/>
      <c r="C986"/>
      <c r="D986" s="21"/>
      <c r="E986" s="16"/>
      <c r="F986" s="16"/>
      <c r="R986" s="39"/>
      <c r="S986" s="44"/>
    </row>
    <row r="987" spans="1:19" s="1" customFormat="1" ht="14.1" customHeight="1">
      <c r="A987" s="21"/>
      <c r="B987"/>
      <c r="C987"/>
      <c r="D987" s="21"/>
      <c r="E987" s="16"/>
      <c r="F987" s="16"/>
      <c r="R987" s="39"/>
      <c r="S987" s="44"/>
    </row>
    <row r="988" spans="1:19" s="1" customFormat="1" ht="14.1" customHeight="1">
      <c r="A988" s="21"/>
      <c r="B988"/>
      <c r="C988"/>
      <c r="D988" s="21"/>
      <c r="E988" s="16"/>
      <c r="F988" s="16"/>
      <c r="R988" s="39"/>
      <c r="S988" s="44"/>
    </row>
    <row r="989" spans="1:19" s="1" customFormat="1" ht="14.1" customHeight="1">
      <c r="A989" s="21"/>
      <c r="B989"/>
      <c r="C989"/>
      <c r="D989" s="21"/>
      <c r="E989" s="16"/>
      <c r="F989" s="16"/>
      <c r="R989" s="39"/>
      <c r="S989" s="44"/>
    </row>
    <row r="990" spans="1:19" s="1" customFormat="1" ht="14.1" customHeight="1">
      <c r="A990" s="21"/>
      <c r="B990"/>
      <c r="C990"/>
      <c r="D990" s="21"/>
      <c r="E990" s="16"/>
      <c r="F990" s="16"/>
      <c r="R990" s="39"/>
      <c r="S990" s="44"/>
    </row>
    <row r="991" spans="1:19" s="1" customFormat="1" ht="14.1" customHeight="1">
      <c r="A991" s="21"/>
      <c r="B991"/>
      <c r="C991"/>
      <c r="D991" s="21"/>
      <c r="E991" s="16"/>
      <c r="F991" s="16"/>
      <c r="R991" s="39"/>
      <c r="S991" s="44"/>
    </row>
    <row r="992" spans="1:19" s="1" customFormat="1" ht="14.1" customHeight="1">
      <c r="A992" s="56"/>
      <c r="D992" s="56"/>
      <c r="R992" s="39"/>
      <c r="S992" s="44"/>
    </row>
    <row r="993" spans="1:19" s="1" customFormat="1" ht="14.1" customHeight="1">
      <c r="A993" s="21"/>
      <c r="B993"/>
      <c r="C993"/>
      <c r="D993" s="21"/>
      <c r="E993" s="16"/>
      <c r="F993" s="16"/>
      <c r="R993" s="39"/>
      <c r="S993" s="44"/>
    </row>
    <row r="994" spans="1:19" s="1" customFormat="1" ht="14.1" customHeight="1">
      <c r="A994" s="21"/>
      <c r="B994"/>
      <c r="C994"/>
      <c r="D994" s="21"/>
      <c r="E994" s="16"/>
      <c r="F994" s="16"/>
      <c r="R994" s="39"/>
      <c r="S994" s="44"/>
    </row>
    <row r="995" spans="1:19" s="1" customFormat="1" ht="14.1" customHeight="1">
      <c r="A995" s="21"/>
      <c r="B995"/>
      <c r="C995"/>
      <c r="D995" s="21"/>
      <c r="E995" s="16"/>
      <c r="F995" s="16"/>
      <c r="R995" s="39"/>
      <c r="S995" s="44"/>
    </row>
    <row r="996" spans="1:19" s="1" customFormat="1" ht="14.1" customHeight="1">
      <c r="A996" s="21"/>
      <c r="B996"/>
      <c r="C996"/>
      <c r="D996" s="21"/>
      <c r="E996" s="16"/>
      <c r="F996" s="16"/>
      <c r="R996" s="39"/>
      <c r="S996" s="44"/>
    </row>
    <row r="997" spans="1:19" s="1" customFormat="1" ht="14.1" customHeight="1">
      <c r="A997" s="21"/>
      <c r="B997"/>
      <c r="C997"/>
      <c r="D997" s="21"/>
      <c r="E997" s="16"/>
      <c r="F997" s="16"/>
      <c r="R997" s="39"/>
      <c r="S997" s="44"/>
    </row>
    <row r="998" spans="1:19" s="1" customFormat="1" ht="14.1" customHeight="1">
      <c r="A998" s="21"/>
      <c r="B998"/>
      <c r="C998"/>
      <c r="D998" s="21"/>
      <c r="E998" s="16"/>
      <c r="F998" s="16"/>
      <c r="R998" s="39"/>
      <c r="S998" s="44"/>
    </row>
    <row r="999" spans="1:19" s="1" customFormat="1" ht="14.1" customHeight="1">
      <c r="A999" s="21"/>
      <c r="B999"/>
      <c r="C999"/>
      <c r="D999" s="21"/>
      <c r="E999" s="16"/>
      <c r="F999" s="16"/>
      <c r="R999" s="39"/>
      <c r="S999" s="44"/>
    </row>
    <row r="1000" spans="1:19" s="1" customFormat="1" ht="14.1" customHeight="1">
      <c r="A1000" s="21"/>
      <c r="B1000"/>
      <c r="C1000"/>
      <c r="D1000" s="21"/>
      <c r="E1000" s="16"/>
      <c r="F1000" s="16"/>
      <c r="R1000" s="39"/>
      <c r="S1000" s="44"/>
    </row>
    <row r="1001" spans="1:19" s="1" customFormat="1" ht="14.1" customHeight="1">
      <c r="A1001" s="21"/>
      <c r="B1001"/>
      <c r="C1001"/>
      <c r="D1001" s="21"/>
      <c r="E1001" s="16"/>
      <c r="F1001" s="16"/>
      <c r="R1001" s="39"/>
      <c r="S1001" s="44"/>
    </row>
    <row r="1002" spans="1:19" s="1" customFormat="1" ht="14.1" customHeight="1">
      <c r="A1002" s="21"/>
      <c r="B1002"/>
      <c r="C1002"/>
      <c r="D1002" s="21"/>
      <c r="E1002" s="16"/>
      <c r="F1002" s="16"/>
      <c r="R1002" s="39"/>
      <c r="S1002" s="44"/>
    </row>
    <row r="1003" spans="1:19" s="1" customFormat="1" ht="14.1" customHeight="1">
      <c r="A1003" s="21"/>
      <c r="B1003"/>
      <c r="C1003"/>
      <c r="D1003" s="21"/>
      <c r="E1003" s="16"/>
      <c r="F1003" s="16"/>
      <c r="R1003" s="39"/>
      <c r="S1003" s="44"/>
    </row>
    <row r="1004" spans="1:19" s="1" customFormat="1" ht="14.1" customHeight="1">
      <c r="A1004" s="21"/>
      <c r="B1004"/>
      <c r="C1004"/>
      <c r="D1004" s="21"/>
      <c r="E1004" s="16"/>
      <c r="F1004" s="16"/>
      <c r="R1004" s="39"/>
      <c r="S1004" s="44"/>
    </row>
    <row r="1005" spans="1:19" s="1" customFormat="1" ht="14.1" customHeight="1">
      <c r="A1005" s="21"/>
      <c r="B1005"/>
      <c r="C1005"/>
      <c r="D1005" s="21"/>
      <c r="E1005" s="16"/>
      <c r="F1005" s="16"/>
      <c r="R1005" s="39"/>
      <c r="S1005" s="44"/>
    </row>
    <row r="1006" spans="1:19" s="1" customFormat="1" ht="14.1" customHeight="1">
      <c r="A1006" s="21"/>
      <c r="B1006"/>
      <c r="C1006"/>
      <c r="D1006" s="21"/>
      <c r="E1006" s="16"/>
      <c r="F1006" s="16"/>
      <c r="R1006" s="39"/>
      <c r="S1006" s="44"/>
    </row>
    <row r="1007" spans="1:19" s="1" customFormat="1" ht="14.1" customHeight="1">
      <c r="A1007" s="21"/>
      <c r="B1007"/>
      <c r="C1007"/>
      <c r="D1007" s="21"/>
      <c r="E1007" s="16"/>
      <c r="F1007" s="16"/>
      <c r="R1007" s="39"/>
      <c r="S1007" s="44"/>
    </row>
    <row r="1008" spans="1:19" s="1" customFormat="1" ht="14.1" customHeight="1">
      <c r="A1008" s="21"/>
      <c r="B1008"/>
      <c r="C1008"/>
      <c r="D1008" s="21"/>
      <c r="E1008" s="16"/>
      <c r="F1008" s="16"/>
      <c r="R1008" s="39"/>
      <c r="S1008" s="44"/>
    </row>
    <row r="1009" spans="1:19" s="1" customFormat="1" ht="14.1" customHeight="1">
      <c r="A1009" s="21"/>
      <c r="B1009"/>
      <c r="C1009"/>
      <c r="D1009" s="21"/>
      <c r="E1009" s="16"/>
      <c r="F1009" s="16"/>
      <c r="R1009" s="39"/>
      <c r="S1009" s="44"/>
    </row>
    <row r="1010" spans="1:19" s="1" customFormat="1" ht="14.1" customHeight="1">
      <c r="A1010" s="21"/>
      <c r="B1010"/>
      <c r="C1010"/>
      <c r="D1010" s="21"/>
      <c r="E1010" s="16"/>
      <c r="F1010" s="16"/>
      <c r="R1010" s="39"/>
      <c r="S1010" s="44"/>
    </row>
    <row r="1011" spans="1:19" s="1" customFormat="1" ht="14.1" customHeight="1">
      <c r="A1011" s="21"/>
      <c r="B1011"/>
      <c r="C1011"/>
      <c r="D1011" s="21"/>
      <c r="E1011" s="16"/>
      <c r="F1011" s="16"/>
      <c r="R1011" s="39"/>
      <c r="S1011" s="44"/>
    </row>
    <row r="1012" spans="1:19" s="1" customFormat="1" ht="14.1" customHeight="1">
      <c r="A1012" s="21"/>
      <c r="B1012"/>
      <c r="C1012"/>
      <c r="D1012" s="21"/>
      <c r="E1012" s="16"/>
      <c r="F1012" s="16"/>
      <c r="R1012" s="39"/>
      <c r="S1012" s="44"/>
    </row>
    <row r="1013" spans="1:19" s="1" customFormat="1" ht="14.1" customHeight="1">
      <c r="A1013" s="21"/>
      <c r="B1013"/>
      <c r="C1013"/>
      <c r="D1013" s="21"/>
      <c r="E1013" s="16"/>
      <c r="F1013" s="16"/>
      <c r="R1013" s="39"/>
      <c r="S1013" s="44"/>
    </row>
    <row r="1014" spans="1:19" s="1" customFormat="1" ht="14.1" customHeight="1">
      <c r="A1014" s="21"/>
      <c r="B1014"/>
      <c r="C1014"/>
      <c r="D1014" s="21"/>
      <c r="E1014" s="16"/>
      <c r="F1014" s="16"/>
      <c r="R1014" s="39"/>
      <c r="S1014" s="44"/>
    </row>
    <row r="1015" spans="1:19" s="1" customFormat="1" ht="14.1" customHeight="1">
      <c r="A1015" s="21"/>
      <c r="B1015"/>
      <c r="C1015"/>
      <c r="D1015" s="21"/>
      <c r="E1015" s="16"/>
      <c r="F1015" s="16"/>
      <c r="R1015" s="39"/>
      <c r="S1015" s="44"/>
    </row>
    <row r="1016" spans="1:19" s="1" customFormat="1" ht="14.1" customHeight="1">
      <c r="A1016" s="21"/>
      <c r="B1016"/>
      <c r="C1016"/>
      <c r="D1016" s="21"/>
      <c r="E1016" s="16"/>
      <c r="F1016" s="16"/>
      <c r="R1016" s="39"/>
      <c r="S1016" s="44"/>
    </row>
    <row r="1017" spans="1:19" s="1" customFormat="1" ht="14.1" customHeight="1">
      <c r="A1017" s="21"/>
      <c r="B1017"/>
      <c r="C1017"/>
      <c r="D1017" s="21"/>
      <c r="E1017" s="16"/>
      <c r="F1017" s="16"/>
      <c r="R1017" s="39"/>
      <c r="S1017" s="44"/>
    </row>
    <row r="1018" spans="1:19" s="1" customFormat="1" ht="14.1" customHeight="1">
      <c r="A1018" s="21"/>
      <c r="B1018"/>
      <c r="C1018"/>
      <c r="D1018" s="21"/>
      <c r="E1018" s="16"/>
      <c r="F1018" s="16"/>
      <c r="R1018" s="39"/>
      <c r="S1018" s="44"/>
    </row>
    <row r="1019" spans="1:19" s="1" customFormat="1" ht="14.1" customHeight="1">
      <c r="A1019" s="21"/>
      <c r="B1019"/>
      <c r="C1019"/>
      <c r="D1019" s="21"/>
      <c r="E1019" s="16"/>
      <c r="F1019" s="16"/>
      <c r="R1019" s="39"/>
      <c r="S1019" s="44"/>
    </row>
    <row r="1020" spans="1:19" s="1" customFormat="1" ht="14.1" customHeight="1">
      <c r="A1020" s="21"/>
      <c r="B1020"/>
      <c r="C1020"/>
      <c r="D1020" s="21"/>
      <c r="E1020" s="16"/>
      <c r="F1020" s="16"/>
      <c r="R1020" s="39"/>
      <c r="S1020" s="44"/>
    </row>
    <row r="1021" spans="1:19" s="1" customFormat="1" ht="14.1" customHeight="1">
      <c r="A1021" s="21"/>
      <c r="B1021"/>
      <c r="C1021"/>
      <c r="D1021" s="21"/>
      <c r="E1021" s="16"/>
      <c r="F1021" s="16"/>
      <c r="R1021" s="39"/>
      <c r="S1021" s="44"/>
    </row>
    <row r="1022" spans="1:19" s="1" customFormat="1" ht="14.1" customHeight="1">
      <c r="A1022" s="21"/>
      <c r="B1022"/>
      <c r="C1022"/>
      <c r="D1022" s="21"/>
      <c r="E1022" s="16"/>
      <c r="F1022" s="16"/>
      <c r="R1022" s="39"/>
      <c r="S1022" s="44"/>
    </row>
    <row r="1023" spans="1:19" s="1" customFormat="1" ht="14.1" customHeight="1">
      <c r="A1023" s="21"/>
      <c r="B1023"/>
      <c r="C1023"/>
      <c r="D1023" s="21"/>
      <c r="E1023" s="16"/>
      <c r="F1023" s="16"/>
      <c r="R1023" s="39"/>
      <c r="S1023" s="44"/>
    </row>
    <row r="1024" spans="1:19" s="1" customFormat="1" ht="14.1" customHeight="1">
      <c r="A1024" s="21"/>
      <c r="B1024"/>
      <c r="C1024"/>
      <c r="D1024" s="21"/>
      <c r="E1024" s="16"/>
      <c r="F1024" s="16"/>
      <c r="R1024" s="39"/>
      <c r="S1024" s="44"/>
    </row>
    <row r="1025" spans="1:19" s="1" customFormat="1" ht="14.1" customHeight="1">
      <c r="A1025" s="21"/>
      <c r="B1025"/>
      <c r="C1025"/>
      <c r="D1025" s="21"/>
      <c r="E1025" s="16"/>
      <c r="F1025" s="16"/>
      <c r="R1025" s="39"/>
      <c r="S1025" s="44"/>
    </row>
    <row r="1026" spans="1:19" s="1" customFormat="1" ht="14.1" customHeight="1">
      <c r="A1026" s="21"/>
      <c r="B1026"/>
      <c r="C1026"/>
      <c r="D1026" s="21"/>
      <c r="E1026" s="16"/>
      <c r="F1026" s="16"/>
      <c r="R1026" s="39"/>
      <c r="S1026" s="44"/>
    </row>
    <row r="1027" spans="1:19" s="1" customFormat="1" ht="14.1" customHeight="1">
      <c r="A1027" s="21"/>
      <c r="B1027"/>
      <c r="C1027"/>
      <c r="D1027" s="21"/>
      <c r="E1027" s="16"/>
      <c r="F1027" s="16"/>
      <c r="R1027" s="39"/>
      <c r="S1027" s="44"/>
    </row>
    <row r="1028" spans="1:19" s="1" customFormat="1" ht="14.1" customHeight="1">
      <c r="A1028" s="21"/>
      <c r="B1028"/>
      <c r="C1028"/>
      <c r="D1028" s="21"/>
      <c r="E1028" s="16"/>
      <c r="F1028" s="16"/>
      <c r="R1028" s="39"/>
      <c r="S1028" s="44"/>
    </row>
    <row r="1029" spans="1:19" s="1" customFormat="1" ht="14.1" customHeight="1">
      <c r="A1029" s="21"/>
      <c r="B1029"/>
      <c r="C1029"/>
      <c r="D1029" s="21"/>
      <c r="E1029" s="16"/>
      <c r="F1029" s="16"/>
      <c r="R1029" s="39"/>
      <c r="S1029" s="44"/>
    </row>
    <row r="1030" spans="1:19" s="1" customFormat="1" ht="14.1" customHeight="1">
      <c r="A1030" s="21"/>
      <c r="B1030"/>
      <c r="C1030"/>
      <c r="D1030" s="21"/>
      <c r="E1030" s="16"/>
      <c r="F1030" s="16"/>
      <c r="R1030" s="39"/>
      <c r="S1030" s="44"/>
    </row>
    <row r="1031" spans="1:19" s="1" customFormat="1" ht="14.1" customHeight="1">
      <c r="A1031" s="21"/>
      <c r="B1031"/>
      <c r="C1031"/>
      <c r="D1031" s="21"/>
      <c r="E1031" s="16"/>
      <c r="F1031" s="16"/>
      <c r="R1031" s="39"/>
      <c r="S1031" s="44"/>
    </row>
    <row r="1032" spans="1:19" s="1" customFormat="1" ht="14.1" customHeight="1">
      <c r="A1032" s="21"/>
      <c r="B1032"/>
      <c r="C1032"/>
      <c r="D1032" s="21"/>
      <c r="E1032" s="16"/>
      <c r="F1032" s="16"/>
      <c r="R1032" s="39"/>
      <c r="S1032" s="44"/>
    </row>
    <row r="1033" spans="1:19" s="1" customFormat="1" ht="14.1" customHeight="1">
      <c r="A1033" s="21"/>
      <c r="B1033"/>
      <c r="C1033"/>
      <c r="D1033" s="21"/>
      <c r="E1033" s="16"/>
      <c r="F1033" s="16"/>
      <c r="R1033" s="39"/>
      <c r="S1033" s="44"/>
    </row>
    <row r="1034" spans="1:19" s="1" customFormat="1" ht="14.1" customHeight="1">
      <c r="A1034" s="21"/>
      <c r="B1034"/>
      <c r="C1034"/>
      <c r="D1034" s="21"/>
      <c r="E1034" s="16"/>
      <c r="F1034" s="16"/>
      <c r="R1034" s="39"/>
      <c r="S1034" s="44"/>
    </row>
    <row r="1035" spans="1:19" s="1" customFormat="1" ht="14.1" customHeight="1">
      <c r="A1035" s="21"/>
      <c r="B1035"/>
      <c r="C1035"/>
      <c r="D1035" s="21"/>
      <c r="E1035" s="16"/>
      <c r="F1035" s="16"/>
      <c r="R1035" s="39"/>
      <c r="S1035" s="44"/>
    </row>
    <row r="1036" spans="1:19" s="1" customFormat="1" ht="14.1" customHeight="1">
      <c r="A1036" s="21"/>
      <c r="B1036"/>
      <c r="C1036"/>
      <c r="D1036" s="21"/>
      <c r="E1036" s="16"/>
      <c r="F1036" s="16"/>
      <c r="R1036" s="39"/>
      <c r="S1036" s="44"/>
    </row>
    <row r="1037" spans="1:19" s="1" customFormat="1" ht="14.1" customHeight="1">
      <c r="A1037" s="21"/>
      <c r="B1037"/>
      <c r="C1037"/>
      <c r="D1037" s="21"/>
      <c r="E1037" s="16"/>
      <c r="F1037" s="16"/>
      <c r="R1037" s="39"/>
      <c r="S1037" s="44"/>
    </row>
    <row r="1038" spans="1:19" s="1" customFormat="1" ht="14.1" customHeight="1">
      <c r="A1038" s="21"/>
      <c r="B1038"/>
      <c r="C1038"/>
      <c r="D1038" s="21"/>
      <c r="E1038" s="16"/>
      <c r="F1038" s="16"/>
      <c r="R1038" s="39"/>
      <c r="S1038" s="44"/>
    </row>
    <row r="1039" spans="1:19" s="1" customFormat="1" ht="14.1" customHeight="1">
      <c r="A1039" s="21"/>
      <c r="B1039"/>
      <c r="C1039"/>
      <c r="D1039" s="21"/>
      <c r="E1039" s="16"/>
      <c r="F1039" s="16"/>
      <c r="R1039" s="39"/>
      <c r="S1039" s="44"/>
    </row>
    <row r="1040" spans="1:19" s="1" customFormat="1" ht="14.1" customHeight="1">
      <c r="A1040" s="21"/>
      <c r="B1040"/>
      <c r="C1040"/>
      <c r="D1040" s="21"/>
      <c r="E1040" s="16"/>
      <c r="F1040" s="16"/>
      <c r="R1040" s="39"/>
      <c r="S1040" s="44"/>
    </row>
    <row r="1041" spans="1:19" s="1" customFormat="1" ht="14.1" customHeight="1">
      <c r="A1041" s="21"/>
      <c r="B1041"/>
      <c r="C1041"/>
      <c r="D1041" s="21"/>
      <c r="E1041" s="16"/>
      <c r="F1041" s="16"/>
      <c r="R1041" s="39"/>
      <c r="S1041" s="44"/>
    </row>
    <row r="1042" spans="1:19" s="1" customFormat="1" ht="14.1" customHeight="1">
      <c r="A1042" s="21"/>
      <c r="B1042"/>
      <c r="C1042"/>
      <c r="D1042" s="21"/>
      <c r="E1042" s="16"/>
      <c r="F1042" s="16"/>
      <c r="R1042" s="39"/>
      <c r="S1042" s="44"/>
    </row>
    <row r="1043" spans="1:19" s="1" customFormat="1" ht="14.1" customHeight="1">
      <c r="A1043" s="21"/>
      <c r="B1043"/>
      <c r="C1043"/>
      <c r="D1043" s="21"/>
      <c r="E1043" s="16"/>
      <c r="F1043" s="16"/>
      <c r="R1043" s="39"/>
      <c r="S1043" s="44"/>
    </row>
    <row r="1044" spans="1:19" s="1" customFormat="1" ht="14.1" customHeight="1">
      <c r="A1044" s="21"/>
      <c r="B1044"/>
      <c r="C1044"/>
      <c r="D1044" s="21"/>
      <c r="E1044" s="16"/>
      <c r="F1044" s="16"/>
      <c r="R1044" s="39"/>
      <c r="S1044" s="44"/>
    </row>
    <row r="1045" spans="1:19" s="1" customFormat="1" ht="14.1" customHeight="1">
      <c r="A1045" s="21"/>
      <c r="B1045"/>
      <c r="C1045"/>
      <c r="D1045" s="21"/>
      <c r="E1045" s="16"/>
      <c r="F1045" s="16"/>
      <c r="R1045" s="39"/>
      <c r="S1045" s="44"/>
    </row>
    <row r="1046" spans="1:19" s="1" customFormat="1" ht="14.1" customHeight="1">
      <c r="A1046" s="21"/>
      <c r="B1046"/>
      <c r="C1046"/>
      <c r="D1046" s="21"/>
      <c r="E1046" s="16"/>
      <c r="F1046" s="16"/>
      <c r="R1046" s="39"/>
      <c r="S1046" s="44"/>
    </row>
    <row r="1047" spans="1:19" s="1" customFormat="1" ht="14.1" customHeight="1">
      <c r="A1047" s="21"/>
      <c r="B1047"/>
      <c r="C1047"/>
      <c r="D1047" s="21"/>
      <c r="E1047" s="16"/>
      <c r="F1047" s="16"/>
      <c r="R1047" s="39"/>
      <c r="S1047" s="44"/>
    </row>
    <row r="1048" spans="1:19" s="1" customFormat="1" ht="14.1" customHeight="1">
      <c r="A1048" s="21"/>
      <c r="B1048"/>
      <c r="C1048"/>
      <c r="D1048" s="21"/>
      <c r="E1048" s="16"/>
      <c r="F1048" s="16"/>
      <c r="R1048" s="39"/>
      <c r="S1048" s="44"/>
    </row>
    <row r="1049" spans="1:19" s="1" customFormat="1" ht="14.1" customHeight="1">
      <c r="A1049" s="21"/>
      <c r="B1049"/>
      <c r="C1049"/>
      <c r="D1049" s="21"/>
      <c r="E1049" s="16"/>
      <c r="F1049" s="16"/>
      <c r="R1049" s="39"/>
      <c r="S1049" s="44"/>
    </row>
    <row r="1050" spans="1:19" s="1" customFormat="1" ht="14.1" customHeight="1">
      <c r="A1050" s="21"/>
      <c r="B1050"/>
      <c r="C1050"/>
      <c r="D1050" s="21"/>
      <c r="E1050" s="16"/>
      <c r="F1050" s="16"/>
      <c r="R1050" s="39"/>
      <c r="S1050" s="44"/>
    </row>
    <row r="1051" spans="1:19" s="1" customFormat="1" ht="14.1" customHeight="1">
      <c r="A1051" s="21"/>
      <c r="B1051"/>
      <c r="C1051"/>
      <c r="D1051" s="21"/>
      <c r="E1051" s="16"/>
      <c r="F1051" s="16"/>
      <c r="R1051" s="39"/>
      <c r="S1051" s="44"/>
    </row>
    <row r="1052" spans="1:19" s="1" customFormat="1" ht="14.1" customHeight="1">
      <c r="A1052" s="21"/>
      <c r="B1052"/>
      <c r="C1052"/>
      <c r="D1052" s="21"/>
      <c r="E1052" s="16"/>
      <c r="F1052" s="16"/>
      <c r="R1052" s="39"/>
      <c r="S1052" s="44"/>
    </row>
    <row r="1053" spans="1:19" s="1" customFormat="1" ht="14.1" customHeight="1">
      <c r="A1053" s="21"/>
      <c r="B1053"/>
      <c r="C1053"/>
      <c r="D1053" s="21"/>
      <c r="E1053" s="16"/>
      <c r="F1053" s="16"/>
      <c r="R1053" s="39"/>
      <c r="S1053" s="44"/>
    </row>
    <row r="1054" spans="1:19" s="1" customFormat="1" ht="14.1" customHeight="1">
      <c r="A1054" s="21"/>
      <c r="B1054"/>
      <c r="C1054"/>
      <c r="D1054" s="21"/>
      <c r="E1054" s="16"/>
      <c r="F1054" s="16"/>
      <c r="R1054" s="39"/>
      <c r="S1054" s="44"/>
    </row>
    <row r="1055" spans="1:19" s="1" customFormat="1" ht="14.1" customHeight="1">
      <c r="A1055" s="21"/>
      <c r="B1055"/>
      <c r="C1055"/>
      <c r="D1055" s="21"/>
      <c r="E1055" s="16"/>
      <c r="F1055" s="16"/>
      <c r="R1055" s="39"/>
      <c r="S1055" s="44"/>
    </row>
    <row r="1056" spans="1:19" s="1" customFormat="1" ht="14.1" customHeight="1">
      <c r="A1056" s="21"/>
      <c r="B1056"/>
      <c r="C1056"/>
      <c r="D1056" s="21"/>
      <c r="E1056" s="16"/>
      <c r="F1056" s="16"/>
      <c r="R1056" s="39"/>
      <c r="S1056" s="44"/>
    </row>
    <row r="1057" spans="1:19" s="1" customFormat="1" ht="14.1" customHeight="1">
      <c r="A1057" s="56"/>
      <c r="D1057" s="56"/>
      <c r="R1057" s="39"/>
      <c r="S1057" s="44"/>
    </row>
    <row r="1058" spans="1:19" s="1" customFormat="1" ht="14.1" customHeight="1">
      <c r="A1058" s="21"/>
      <c r="B1058"/>
      <c r="C1058"/>
      <c r="D1058" s="21"/>
      <c r="E1058" s="16"/>
      <c r="F1058" s="16"/>
      <c r="R1058" s="39"/>
      <c r="S1058" s="44"/>
    </row>
    <row r="1059" spans="1:19" s="1" customFormat="1" ht="14.1" customHeight="1">
      <c r="A1059" s="21"/>
      <c r="B1059"/>
      <c r="C1059"/>
      <c r="D1059" s="21"/>
      <c r="E1059" s="16"/>
      <c r="F1059" s="16"/>
      <c r="R1059" s="39"/>
      <c r="S1059" s="44"/>
    </row>
    <row r="1060" spans="1:19" s="1" customFormat="1" ht="14.1" customHeight="1">
      <c r="A1060" s="21"/>
      <c r="B1060"/>
      <c r="C1060"/>
      <c r="D1060" s="21"/>
      <c r="E1060" s="16"/>
      <c r="F1060" s="16"/>
      <c r="R1060" s="39"/>
      <c r="S1060" s="44"/>
    </row>
    <row r="1061" spans="1:19" s="1" customFormat="1" ht="14.1" customHeight="1">
      <c r="A1061" s="21"/>
      <c r="B1061"/>
      <c r="C1061"/>
      <c r="D1061" s="21"/>
      <c r="E1061" s="16"/>
      <c r="F1061" s="16"/>
      <c r="R1061" s="39"/>
      <c r="S1061" s="44"/>
    </row>
    <row r="1062" spans="1:19" s="1" customFormat="1" ht="14.1" customHeight="1">
      <c r="A1062" s="21"/>
      <c r="B1062"/>
      <c r="C1062"/>
      <c r="D1062" s="21"/>
      <c r="E1062" s="16"/>
      <c r="F1062" s="16"/>
      <c r="R1062" s="39"/>
      <c r="S1062" s="44"/>
    </row>
    <row r="1063" spans="1:19" s="1" customFormat="1" ht="14.1" customHeight="1">
      <c r="A1063" s="21"/>
      <c r="B1063"/>
      <c r="C1063"/>
      <c r="D1063" s="21"/>
      <c r="E1063" s="16"/>
      <c r="F1063" s="16"/>
      <c r="R1063" s="39"/>
      <c r="S1063" s="44"/>
    </row>
    <row r="1064" spans="1:19" s="1" customFormat="1" ht="14.1" customHeight="1">
      <c r="A1064" s="21"/>
      <c r="B1064"/>
      <c r="C1064"/>
      <c r="D1064" s="21"/>
      <c r="E1064" s="16"/>
      <c r="F1064" s="16"/>
      <c r="R1064" s="39"/>
      <c r="S1064" s="44"/>
    </row>
    <row r="1065" spans="1:19" s="1" customFormat="1" ht="14.1" customHeight="1">
      <c r="A1065" s="21"/>
      <c r="B1065"/>
      <c r="C1065"/>
      <c r="D1065" s="21"/>
      <c r="E1065" s="16"/>
      <c r="F1065" s="16"/>
      <c r="R1065" s="39"/>
      <c r="S1065" s="44"/>
    </row>
    <row r="1066" spans="1:19" s="1" customFormat="1" ht="14.1" customHeight="1">
      <c r="A1066" s="21"/>
      <c r="B1066"/>
      <c r="C1066"/>
      <c r="D1066" s="21"/>
      <c r="E1066" s="16"/>
      <c r="F1066" s="16"/>
      <c r="R1066" s="39"/>
      <c r="S1066" s="44"/>
    </row>
    <row r="1067" spans="1:19" s="1" customFormat="1" ht="14.1" customHeight="1">
      <c r="A1067" s="21"/>
      <c r="B1067"/>
      <c r="C1067"/>
      <c r="D1067" s="21"/>
      <c r="E1067" s="16"/>
      <c r="F1067" s="16"/>
      <c r="R1067" s="39"/>
      <c r="S1067" s="44"/>
    </row>
    <row r="1068" spans="1:19" s="1" customFormat="1" ht="14.1" customHeight="1">
      <c r="A1068" s="21"/>
      <c r="B1068"/>
      <c r="C1068"/>
      <c r="D1068" s="21"/>
      <c r="E1068" s="16"/>
      <c r="F1068" s="16"/>
      <c r="R1068" s="39"/>
      <c r="S1068" s="44"/>
    </row>
    <row r="1069" spans="1:19" s="1" customFormat="1" ht="14.1" customHeight="1">
      <c r="A1069" s="21"/>
      <c r="B1069"/>
      <c r="C1069"/>
      <c r="D1069" s="21"/>
      <c r="E1069" s="16"/>
      <c r="F1069" s="16"/>
      <c r="R1069" s="39"/>
      <c r="S1069" s="44"/>
    </row>
    <row r="1070" spans="1:19" s="1" customFormat="1" ht="14.1" customHeight="1">
      <c r="A1070" s="21"/>
      <c r="B1070"/>
      <c r="C1070"/>
      <c r="D1070" s="21"/>
      <c r="E1070" s="16"/>
      <c r="F1070" s="16"/>
      <c r="R1070" s="39"/>
      <c r="S1070" s="44"/>
    </row>
    <row r="1071" spans="1:19" s="1" customFormat="1" ht="14.1" customHeight="1">
      <c r="A1071" s="21"/>
      <c r="B1071"/>
      <c r="C1071"/>
      <c r="D1071" s="21"/>
      <c r="E1071" s="16"/>
      <c r="F1071" s="16"/>
      <c r="R1071" s="39"/>
      <c r="S1071" s="44"/>
    </row>
    <row r="1072" spans="1:19" s="1" customFormat="1" ht="14.1" customHeight="1">
      <c r="A1072" s="21"/>
      <c r="B1072"/>
      <c r="C1072"/>
      <c r="D1072" s="21"/>
      <c r="E1072" s="16"/>
      <c r="F1072" s="16"/>
      <c r="R1072" s="39"/>
      <c r="S1072" s="44"/>
    </row>
    <row r="1073" spans="1:19" s="1" customFormat="1" ht="14.1" customHeight="1">
      <c r="A1073" s="21"/>
      <c r="B1073"/>
      <c r="C1073"/>
      <c r="D1073" s="21"/>
      <c r="E1073" s="16"/>
      <c r="F1073" s="16"/>
      <c r="R1073" s="39"/>
      <c r="S1073" s="44"/>
    </row>
    <row r="1074" spans="1:19" s="1" customFormat="1" ht="14.1" customHeight="1">
      <c r="A1074" s="21"/>
      <c r="B1074"/>
      <c r="C1074"/>
      <c r="D1074" s="21"/>
      <c r="E1074" s="16"/>
      <c r="F1074" s="16"/>
      <c r="R1074" s="39"/>
      <c r="S1074" s="44"/>
    </row>
    <row r="1075" spans="1:19" s="1" customFormat="1" ht="14.1" customHeight="1">
      <c r="A1075" s="21"/>
      <c r="B1075"/>
      <c r="C1075"/>
      <c r="D1075" s="21"/>
      <c r="E1075" s="16"/>
      <c r="F1075" s="16"/>
      <c r="R1075" s="39"/>
      <c r="S1075" s="44"/>
    </row>
    <row r="1076" spans="1:19" s="1" customFormat="1" ht="14.1" customHeight="1">
      <c r="A1076" s="21"/>
      <c r="B1076"/>
      <c r="C1076"/>
      <c r="D1076" s="21"/>
      <c r="E1076" s="16"/>
      <c r="F1076" s="16"/>
      <c r="R1076" s="39"/>
      <c r="S1076" s="44"/>
    </row>
    <row r="1077" spans="1:19" s="1" customFormat="1" ht="14.1" customHeight="1">
      <c r="A1077" s="21"/>
      <c r="B1077"/>
      <c r="C1077"/>
      <c r="D1077" s="21"/>
      <c r="E1077" s="16"/>
      <c r="F1077" s="16"/>
      <c r="R1077" s="39"/>
      <c r="S1077" s="44"/>
    </row>
    <row r="1078" spans="1:19" s="1" customFormat="1" ht="14.1" customHeight="1">
      <c r="A1078" s="21"/>
      <c r="B1078"/>
      <c r="C1078"/>
      <c r="D1078" s="21"/>
      <c r="E1078" s="16"/>
      <c r="F1078" s="16"/>
      <c r="R1078" s="39"/>
      <c r="S1078" s="44"/>
    </row>
    <row r="1079" spans="1:19" s="1" customFormat="1" ht="14.1" customHeight="1">
      <c r="A1079" s="21"/>
      <c r="B1079"/>
      <c r="C1079"/>
      <c r="D1079" s="21"/>
      <c r="E1079" s="16"/>
      <c r="F1079" s="16"/>
      <c r="R1079" s="39"/>
      <c r="S1079" s="44"/>
    </row>
    <row r="1080" spans="1:19" s="1" customFormat="1" ht="14.1" customHeight="1">
      <c r="A1080" s="21"/>
      <c r="B1080"/>
      <c r="C1080"/>
      <c r="D1080" s="21"/>
      <c r="E1080" s="16"/>
      <c r="F1080" s="16"/>
      <c r="R1080" s="39"/>
      <c r="S1080" s="44"/>
    </row>
    <row r="1081" spans="1:19" s="1" customFormat="1" ht="14.1" customHeight="1">
      <c r="A1081" s="21"/>
      <c r="B1081"/>
      <c r="C1081"/>
      <c r="D1081" s="21"/>
      <c r="E1081" s="16"/>
      <c r="F1081" s="16"/>
      <c r="R1081" s="39"/>
      <c r="S1081" s="44"/>
    </row>
    <row r="1082" spans="1:19" s="1" customFormat="1" ht="14.1" customHeight="1">
      <c r="A1082" s="21"/>
      <c r="B1082"/>
      <c r="C1082"/>
      <c r="D1082" s="21"/>
      <c r="E1082" s="16"/>
      <c r="F1082" s="16"/>
      <c r="R1082" s="39"/>
      <c r="S1082" s="44"/>
    </row>
    <row r="1083" spans="1:19" s="1" customFormat="1" ht="14.1" customHeight="1">
      <c r="A1083" s="21"/>
      <c r="B1083"/>
      <c r="C1083"/>
      <c r="D1083" s="21"/>
      <c r="E1083" s="16"/>
      <c r="F1083" s="16"/>
      <c r="R1083" s="39"/>
      <c r="S1083" s="44"/>
    </row>
    <row r="1084" spans="1:19" s="1" customFormat="1" ht="14.1" customHeight="1">
      <c r="A1084" s="21"/>
      <c r="B1084"/>
      <c r="C1084"/>
      <c r="D1084" s="21"/>
      <c r="E1084" s="16"/>
      <c r="F1084" s="16"/>
      <c r="R1084" s="39"/>
      <c r="S1084" s="44"/>
    </row>
    <row r="1085" spans="1:19" s="1" customFormat="1" ht="14.1" customHeight="1">
      <c r="A1085" s="21"/>
      <c r="B1085"/>
      <c r="C1085"/>
      <c r="D1085" s="21"/>
      <c r="E1085" s="16"/>
      <c r="F1085" s="16"/>
      <c r="R1085" s="39"/>
      <c r="S1085" s="44"/>
    </row>
    <row r="1086" spans="1:19" s="1" customFormat="1" ht="14.1" customHeight="1">
      <c r="A1086" s="21"/>
      <c r="B1086"/>
      <c r="C1086"/>
      <c r="D1086" s="21"/>
      <c r="E1086" s="16"/>
      <c r="F1086" s="16"/>
      <c r="R1086" s="39"/>
      <c r="S1086" s="44"/>
    </row>
    <row r="1087" spans="1:19" s="1" customFormat="1" ht="14.1" customHeight="1">
      <c r="A1087" s="21"/>
      <c r="B1087"/>
      <c r="C1087"/>
      <c r="D1087" s="21"/>
      <c r="E1087" s="16"/>
      <c r="F1087" s="16"/>
      <c r="R1087" s="39"/>
      <c r="S1087" s="44"/>
    </row>
    <row r="1088" spans="1:19" s="1" customFormat="1" ht="14.1" customHeight="1">
      <c r="A1088" s="21"/>
      <c r="B1088"/>
      <c r="C1088"/>
      <c r="D1088" s="21"/>
      <c r="E1088" s="16"/>
      <c r="F1088" s="16"/>
      <c r="R1088" s="39"/>
      <c r="S1088" s="44"/>
    </row>
    <row r="1089" spans="1:19" s="1" customFormat="1" ht="14.1" customHeight="1">
      <c r="A1089" s="21"/>
      <c r="B1089"/>
      <c r="C1089"/>
      <c r="D1089" s="21"/>
      <c r="E1089" s="16"/>
      <c r="F1089" s="16"/>
      <c r="R1089" s="39"/>
      <c r="S1089" s="44"/>
    </row>
    <row r="1090" spans="1:19" s="1" customFormat="1" ht="14.1" customHeight="1">
      <c r="A1090" s="56"/>
      <c r="D1090" s="56"/>
      <c r="R1090" s="39"/>
      <c r="S1090" s="44"/>
    </row>
    <row r="1091" spans="1:19" s="1" customFormat="1" ht="14.1" customHeight="1">
      <c r="A1091" s="21"/>
      <c r="B1091"/>
      <c r="C1091"/>
      <c r="D1091" s="21"/>
      <c r="E1091" s="16"/>
      <c r="F1091" s="16"/>
      <c r="R1091" s="39"/>
      <c r="S1091" s="44"/>
    </row>
    <row r="1092" spans="1:19" s="1" customFormat="1" ht="14.1" customHeight="1">
      <c r="A1092" s="21"/>
      <c r="B1092"/>
      <c r="C1092"/>
      <c r="D1092" s="21"/>
      <c r="E1092" s="16"/>
      <c r="F1092" s="16"/>
      <c r="R1092" s="39"/>
      <c r="S1092" s="44"/>
    </row>
    <row r="1093" spans="1:19" s="1" customFormat="1" ht="14.1" customHeight="1">
      <c r="A1093" s="21"/>
      <c r="B1093"/>
      <c r="C1093"/>
      <c r="D1093" s="21"/>
      <c r="E1093" s="16"/>
      <c r="F1093" s="16"/>
      <c r="R1093" s="39"/>
      <c r="S1093" s="44"/>
    </row>
    <row r="1094" spans="1:19" s="1" customFormat="1" ht="14.1" customHeight="1">
      <c r="A1094" s="21"/>
      <c r="B1094"/>
      <c r="C1094"/>
      <c r="D1094" s="21"/>
      <c r="E1094" s="16"/>
      <c r="F1094" s="16"/>
      <c r="R1094" s="39"/>
      <c r="S1094" s="44"/>
    </row>
    <row r="1095" spans="1:19" s="1" customFormat="1" ht="14.1" customHeight="1">
      <c r="A1095" s="21"/>
      <c r="B1095"/>
      <c r="C1095"/>
      <c r="D1095" s="21"/>
      <c r="E1095" s="16"/>
      <c r="F1095" s="16"/>
      <c r="R1095" s="39"/>
      <c r="S1095" s="44"/>
    </row>
    <row r="1096" spans="1:19" s="1" customFormat="1" ht="14.1" customHeight="1">
      <c r="A1096" s="21"/>
      <c r="B1096"/>
      <c r="C1096"/>
      <c r="D1096" s="21"/>
      <c r="E1096" s="16"/>
      <c r="F1096" s="16"/>
      <c r="R1096" s="39"/>
      <c r="S1096" s="44"/>
    </row>
    <row r="1097" spans="1:19" s="1" customFormat="1" ht="14.1" customHeight="1">
      <c r="A1097" s="21"/>
      <c r="B1097"/>
      <c r="C1097"/>
      <c r="D1097" s="21"/>
      <c r="E1097" s="16"/>
      <c r="F1097" s="16"/>
      <c r="R1097" s="39"/>
      <c r="S1097" s="44"/>
    </row>
    <row r="1098" spans="1:19" s="1" customFormat="1" ht="14.1" customHeight="1">
      <c r="A1098" s="21"/>
      <c r="B1098"/>
      <c r="C1098"/>
      <c r="D1098" s="21"/>
      <c r="E1098" s="16"/>
      <c r="F1098" s="16"/>
      <c r="R1098" s="39"/>
      <c r="S1098" s="44"/>
    </row>
    <row r="1099" spans="1:19" s="1" customFormat="1" ht="14.1" customHeight="1">
      <c r="A1099" s="21"/>
      <c r="B1099"/>
      <c r="C1099"/>
      <c r="D1099" s="21"/>
      <c r="E1099" s="16"/>
      <c r="F1099" s="16"/>
      <c r="R1099" s="39"/>
      <c r="S1099" s="44"/>
    </row>
    <row r="1100" spans="1:19" s="1" customFormat="1" ht="14.1" customHeight="1">
      <c r="A1100" s="21"/>
      <c r="B1100"/>
      <c r="C1100"/>
      <c r="D1100" s="21"/>
      <c r="E1100" s="16"/>
      <c r="F1100" s="16"/>
      <c r="R1100" s="39"/>
      <c r="S1100" s="44"/>
    </row>
    <row r="1101" spans="1:19" s="1" customFormat="1" ht="14.1" customHeight="1">
      <c r="A1101" s="21"/>
      <c r="B1101"/>
      <c r="C1101"/>
      <c r="D1101" s="21"/>
      <c r="E1101" s="16"/>
      <c r="F1101" s="16"/>
      <c r="R1101" s="39"/>
      <c r="S1101" s="44"/>
    </row>
    <row r="1102" spans="1:19" s="1" customFormat="1" ht="14.1" customHeight="1">
      <c r="A1102" s="21"/>
      <c r="B1102"/>
      <c r="C1102"/>
      <c r="D1102" s="21"/>
      <c r="E1102" s="16"/>
      <c r="F1102" s="16"/>
      <c r="R1102" s="39"/>
      <c r="S1102" s="44"/>
    </row>
    <row r="1103" spans="1:19" s="1" customFormat="1" ht="14.1" customHeight="1">
      <c r="A1103" s="21"/>
      <c r="B1103"/>
      <c r="C1103"/>
      <c r="D1103" s="21"/>
      <c r="E1103" s="16"/>
      <c r="F1103" s="16"/>
      <c r="R1103" s="39"/>
      <c r="S1103" s="44"/>
    </row>
    <row r="1104" spans="1:19" s="1" customFormat="1" ht="14.1" customHeight="1">
      <c r="A1104" s="21"/>
      <c r="B1104"/>
      <c r="C1104"/>
      <c r="D1104" s="21"/>
      <c r="E1104" s="16"/>
      <c r="F1104" s="16"/>
      <c r="R1104" s="39"/>
      <c r="S1104" s="44"/>
    </row>
    <row r="1105" spans="1:19" s="1" customFormat="1" ht="14.1" customHeight="1">
      <c r="A1105" s="56"/>
      <c r="D1105" s="56"/>
      <c r="R1105" s="39"/>
      <c r="S1105" s="44"/>
    </row>
    <row r="1106" spans="1:19" s="1" customFormat="1" ht="14.1" customHeight="1">
      <c r="A1106" s="56"/>
      <c r="D1106" s="56"/>
      <c r="R1106" s="39"/>
      <c r="S1106" s="44"/>
    </row>
    <row r="1107" spans="1:19" s="1" customFormat="1" ht="14.1" customHeight="1">
      <c r="A1107" s="21"/>
      <c r="B1107"/>
      <c r="C1107"/>
      <c r="D1107" s="21"/>
      <c r="E1107" s="16"/>
      <c r="F1107" s="16"/>
      <c r="R1107" s="39"/>
      <c r="S1107" s="44"/>
    </row>
    <row r="1108" spans="1:19" s="1" customFormat="1" ht="14.1" customHeight="1">
      <c r="A1108" s="21"/>
      <c r="B1108"/>
      <c r="C1108"/>
      <c r="D1108" s="21"/>
      <c r="E1108" s="16"/>
      <c r="F1108" s="16"/>
      <c r="R1108" s="39"/>
      <c r="S1108" s="44"/>
    </row>
    <row r="1109" spans="1:19" s="1" customFormat="1" ht="14.1" customHeight="1">
      <c r="A1109" s="21"/>
      <c r="B1109"/>
      <c r="C1109"/>
      <c r="D1109" s="21"/>
      <c r="E1109" s="16"/>
      <c r="F1109" s="16"/>
      <c r="R1109" s="39"/>
      <c r="S1109" s="44"/>
    </row>
    <row r="1110" spans="1:19" s="1" customFormat="1" ht="14.1" customHeight="1">
      <c r="A1110" s="21"/>
      <c r="B1110"/>
      <c r="C1110"/>
      <c r="D1110" s="21"/>
      <c r="E1110" s="16"/>
      <c r="F1110" s="16"/>
      <c r="R1110" s="39"/>
      <c r="S1110" s="44"/>
    </row>
    <row r="1111" spans="1:19" s="1" customFormat="1" ht="14.1" customHeight="1">
      <c r="A1111" s="21"/>
      <c r="B1111"/>
      <c r="C1111"/>
      <c r="D1111" s="21"/>
      <c r="E1111" s="16"/>
      <c r="F1111" s="16"/>
      <c r="R1111" s="39"/>
      <c r="S1111" s="44"/>
    </row>
    <row r="1112" spans="1:19" s="1" customFormat="1" ht="14.1" customHeight="1">
      <c r="A1112" s="21"/>
      <c r="B1112"/>
      <c r="C1112"/>
      <c r="D1112" s="21"/>
      <c r="E1112" s="16"/>
      <c r="F1112" s="16"/>
      <c r="R1112" s="39"/>
      <c r="S1112" s="44"/>
    </row>
    <row r="1113" spans="1:19" s="1" customFormat="1" ht="14.1" customHeight="1">
      <c r="A1113" s="21"/>
      <c r="B1113"/>
      <c r="C1113"/>
      <c r="D1113" s="21"/>
      <c r="E1113" s="16"/>
      <c r="F1113" s="16"/>
      <c r="R1113" s="39"/>
      <c r="S1113" s="44"/>
    </row>
    <row r="1114" spans="1:19" s="1" customFormat="1" ht="14.1" customHeight="1">
      <c r="A1114" s="21"/>
      <c r="B1114"/>
      <c r="C1114"/>
      <c r="D1114" s="21"/>
      <c r="E1114" s="16"/>
      <c r="F1114" s="16"/>
      <c r="R1114" s="39"/>
      <c r="S1114" s="44"/>
    </row>
    <row r="1115" spans="1:19" s="1" customFormat="1" ht="14.1" customHeight="1">
      <c r="A1115" s="21"/>
      <c r="B1115"/>
      <c r="C1115"/>
      <c r="D1115" s="21"/>
      <c r="E1115" s="16"/>
      <c r="F1115" s="16"/>
      <c r="R1115" s="39"/>
      <c r="S1115" s="44"/>
    </row>
    <row r="1116" spans="1:19" s="1" customFormat="1" ht="14.1" customHeight="1">
      <c r="A1116" s="21"/>
      <c r="B1116"/>
      <c r="C1116"/>
      <c r="D1116" s="21"/>
      <c r="E1116" s="16"/>
      <c r="F1116" s="16"/>
      <c r="R1116" s="39"/>
      <c r="S1116" s="44"/>
    </row>
    <row r="1117" spans="1:19" s="1" customFormat="1" ht="14.1" customHeight="1">
      <c r="A1117" s="21"/>
      <c r="B1117"/>
      <c r="C1117"/>
      <c r="D1117" s="21"/>
      <c r="E1117" s="16"/>
      <c r="F1117" s="16"/>
      <c r="R1117" s="39"/>
      <c r="S1117" s="44"/>
    </row>
    <row r="1118" spans="1:19" s="1" customFormat="1" ht="14.1" customHeight="1">
      <c r="A1118" s="21"/>
      <c r="B1118"/>
      <c r="C1118"/>
      <c r="D1118" s="21"/>
      <c r="E1118" s="16"/>
      <c r="F1118" s="16"/>
      <c r="R1118" s="39"/>
      <c r="S1118" s="44"/>
    </row>
    <row r="1119" spans="1:19" s="1" customFormat="1" ht="14.1" customHeight="1">
      <c r="A1119" s="21"/>
      <c r="B1119"/>
      <c r="C1119"/>
      <c r="D1119" s="21"/>
      <c r="E1119" s="16"/>
      <c r="F1119" s="16"/>
      <c r="R1119" s="39"/>
      <c r="S1119" s="44"/>
    </row>
    <row r="1120" spans="1:19" s="1" customFormat="1" ht="14.1" customHeight="1">
      <c r="A1120" s="21"/>
      <c r="B1120"/>
      <c r="C1120"/>
      <c r="D1120" s="21"/>
      <c r="E1120" s="16"/>
      <c r="F1120" s="16"/>
      <c r="R1120" s="39"/>
      <c r="S1120" s="44"/>
    </row>
    <row r="1121" spans="1:19" s="1" customFormat="1" ht="14.1" customHeight="1">
      <c r="A1121" s="21"/>
      <c r="B1121"/>
      <c r="C1121"/>
      <c r="D1121" s="21"/>
      <c r="E1121" s="16"/>
      <c r="F1121" s="16"/>
      <c r="R1121" s="39"/>
      <c r="S1121" s="44"/>
    </row>
    <row r="1122" spans="1:19" s="1" customFormat="1" ht="14.1" customHeight="1">
      <c r="A1122" s="21"/>
      <c r="B1122"/>
      <c r="C1122"/>
      <c r="D1122" s="21"/>
      <c r="E1122" s="16"/>
      <c r="F1122" s="16"/>
      <c r="R1122" s="39"/>
      <c r="S1122" s="44"/>
    </row>
    <row r="1123" spans="1:19" s="1" customFormat="1" ht="14.1" customHeight="1">
      <c r="A1123" s="21"/>
      <c r="B1123"/>
      <c r="C1123"/>
      <c r="D1123" s="21"/>
      <c r="E1123" s="16"/>
      <c r="F1123" s="16"/>
      <c r="R1123" s="39"/>
      <c r="S1123" s="44"/>
    </row>
  </sheetData>
  <sortState ref="A9:F517">
    <sortCondition ref="B9:B517"/>
  </sortState>
  <mergeCells count="11">
    <mergeCell ref="A553:T553"/>
    <mergeCell ref="A554:T554"/>
    <mergeCell ref="A544:E544"/>
    <mergeCell ref="A527:T527"/>
    <mergeCell ref="A1:D1"/>
    <mergeCell ref="A6:T6"/>
    <mergeCell ref="A8:T8"/>
    <mergeCell ref="B10:T10"/>
    <mergeCell ref="A525:T525"/>
    <mergeCell ref="A522:E522"/>
    <mergeCell ref="A548:T548"/>
  </mergeCells>
  <pageMargins left="0.31" right="0.17" top="0.15748031496062992" bottom="0.31" header="0.19685039370078741" footer="0.17"/>
  <pageSetup paperSize="9" scale="44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ABRIL-2021</vt:lpstr>
      <vt:lpstr>'ABRIL-2021'!Área_de_Impressão</vt:lpstr>
      <vt:lpstr>'ABRIL-2021'!Títulos_de_Impressão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2024-02-05T19:09:19Z</cp:lastPrinted>
  <dcterms:created xsi:type="dcterms:W3CDTF">2018-11-07T13:25:58Z</dcterms:created>
  <dcterms:modified xsi:type="dcterms:W3CDTF">2024-02-05T19:09:49Z</dcterms:modified>
</cp:coreProperties>
</file>