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8800" windowHeight="12330"/>
  </bookViews>
  <sheets>
    <sheet name="SETEMBRO-2019" sheetId="3" r:id="rId1"/>
  </sheets>
  <definedNames>
    <definedName name="_xlnm._FilterDatabase" localSheetId="0" hidden="1">'SETEMBRO-2019'!$A$8:$R$471</definedName>
    <definedName name="_xlnm.Print_Titles" localSheetId="0">'SETEMBRO-2019'!$1:$8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84" i="3" l="1"/>
  <c r="R485" i="3"/>
  <c r="R486" i="3"/>
  <c r="R487" i="3"/>
  <c r="R488" i="3"/>
  <c r="R489" i="3"/>
  <c r="R490" i="3"/>
  <c r="R491" i="3"/>
  <c r="R492" i="3"/>
  <c r="R483" i="3"/>
  <c r="G493" i="3"/>
  <c r="H493" i="3"/>
  <c r="I493" i="3"/>
  <c r="J493" i="3"/>
  <c r="K493" i="3"/>
  <c r="L493" i="3"/>
  <c r="M493" i="3"/>
  <c r="N493" i="3"/>
  <c r="O493" i="3"/>
  <c r="P493" i="3"/>
  <c r="Q493" i="3"/>
  <c r="F493" i="3"/>
  <c r="G471" i="3"/>
  <c r="H471" i="3"/>
  <c r="I471" i="3"/>
  <c r="J471" i="3"/>
  <c r="K471" i="3"/>
  <c r="L471" i="3"/>
  <c r="M471" i="3"/>
  <c r="N471" i="3"/>
  <c r="O471" i="3"/>
  <c r="P471" i="3"/>
  <c r="Q471" i="3"/>
  <c r="F471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9" i="3"/>
  <c r="R493" i="3" l="1"/>
  <c r="R471" i="3" l="1"/>
</calcChain>
</file>

<file path=xl/sharedStrings.xml><?xml version="1.0" encoding="utf-8"?>
<sst xmlns="http://schemas.openxmlformats.org/spreadsheetml/2006/main" count="1852" uniqueCount="609">
  <si>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</si>
  <si>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</si>
  <si>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</si>
  <si>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</si>
  <si>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</si>
  <si>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</si>
  <si>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</si>
  <si>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</si>
  <si>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</si>
  <si>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</si>
  <si>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</si>
  <si>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</si>
  <si>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</si>
  <si>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</si>
  <si>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</si>
  <si>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</si>
  <si>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</si>
  <si>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</si>
  <si>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</si>
  <si>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</si>
  <si>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</si>
  <si>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</si>
  <si>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</si>
  <si>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</si>
  <si>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</si>
  <si>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</si>
  <si>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</si>
  <si>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</si>
  <si>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</si>
  <si>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</si>
  <si>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</si>
  <si>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</si>
  <si>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</si>
  <si>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</si>
  <si>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</si>
  <si>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</si>
  <si>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</si>
  <si>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</si>
  <si>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</si>
  <si>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</si>
  <si>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</si>
  <si>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</si>
  <si>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</si>
  <si>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</si>
  <si>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</si>
  <si>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</si>
  <si>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</si>
  <si>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</si>
  <si>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</si>
  <si>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</si>
  <si>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</si>
  <si>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</si>
  <si>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</si>
  <si>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</si>
  <si>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</si>
  <si>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</si>
  <si>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</si>
  <si>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</si>
  <si>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</si>
  <si>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</si>
  <si>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</si>
  <si>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</si>
  <si>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</si>
  <si>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</si>
  <si>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</si>
  <si>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</si>
  <si>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</si>
  <si>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</si>
  <si>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</si>
  <si>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</si>
  <si>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</si>
  <si>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</si>
  <si>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</si>
  <si>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</si>
  <si>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</si>
  <si>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H. EXTRAS + DSR</t>
  </si>
  <si>
    <t>NOME</t>
  </si>
  <si>
    <r>
      <t xml:space="preserve">TOTAL BRUTO </t>
    </r>
    <r>
      <rPr>
        <vertAlign val="superscript"/>
        <sz val="7"/>
        <color theme="1"/>
        <rFont val="Arial"/>
        <family val="2"/>
      </rPr>
      <t>1</t>
    </r>
  </si>
  <si>
    <t>AD. SALÁRIO-CONDIÇÃO</t>
  </si>
  <si>
    <t>1/3FÉRIAS / 
A. PECUNIARIO</t>
  </si>
  <si>
    <t xml:space="preserve">DIRETOR(A) GERAL                                  </t>
  </si>
  <si>
    <t xml:space="preserve">AUXILIAR DE SERVIÇOS GERAIS 1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</si>
  <si>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</si>
  <si>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</si>
  <si>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</si>
  <si>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</si>
  <si>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</si>
  <si>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</si>
  <si>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</si>
  <si>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CARLITO BATISTA DOS SANTOS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</si>
  <si>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</si>
  <si>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</si>
  <si>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</si>
  <si>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LUCAS DO LAGO GUIMARAES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</si>
  <si>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</si>
  <si>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</si>
  <si>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</si>
  <si>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</si>
  <si>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</si>
  <si>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</si>
  <si>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</si>
  <si>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</si>
  <si>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</si>
  <si>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ADALBERTO NUNES DOS SANTOS</t>
  </si>
  <si>
    <t>ADRIANO DANTAS DE SA</t>
  </si>
  <si>
    <t>ADRYANNA LEONOR MELO DE OLIVEIRA CAIADO</t>
  </si>
  <si>
    <t>ALAIDE SOARES PEREIRA PASSOS</t>
  </si>
  <si>
    <t>ALBANIZA FERNANDES DE ANDRADE</t>
  </si>
  <si>
    <t>ALDA SILVA SOUZA</t>
  </si>
  <si>
    <t>ALESSANDRO LOPES DA SILVA</t>
  </si>
  <si>
    <t>ALEXSSANDER COSTA SOUSA</t>
  </si>
  <si>
    <t>ALEXSSANDRO LOPES DA SILVA</t>
  </si>
  <si>
    <t>ALINE RIBEIRO CABRAL</t>
  </si>
  <si>
    <t>ALYSON FERREIRA REIS</t>
  </si>
  <si>
    <t>AMANDA BORGES XAVIER LEITE</t>
  </si>
  <si>
    <t>AMARAL JOSE DO NASCIMENTO</t>
  </si>
  <si>
    <t>AMILTON XAVIER DA SILVA</t>
  </si>
  <si>
    <t>ANA BEATRIZ MACIEL DE SOUZA</t>
  </si>
  <si>
    <t>ANA CLAUDIA COSTA DE SOUZA</t>
  </si>
  <si>
    <t>ANA CRISTINA MARTINS DA SILVA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</si>
  <si>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</si>
  <si>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</si>
  <si>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</si>
  <si>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</si>
  <si>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</si>
  <si>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DA SILVA VIANA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</si>
  <si>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</si>
  <si>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</si>
  <si>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</si>
  <si>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</si>
  <si>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</si>
  <si>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</si>
  <si>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</si>
  <si>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</si>
  <si>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</si>
  <si>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</si>
  <si>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ANGELICE TELES CUNHA</t>
  </si>
  <si>
    <t>ANTONIA COSTA LIMA</t>
  </si>
  <si>
    <t>ANTONIA PEREIRA ALVES</t>
  </si>
  <si>
    <t>ANTONIO JOSE DE SOUZA</t>
  </si>
  <si>
    <t>ANTONIO SANTANA BRAGA</t>
  </si>
  <si>
    <t>APARECIDA BATISTA DA SILVA</t>
  </si>
  <si>
    <t>APARECIDA DABADIA ALVES</t>
  </si>
  <si>
    <t>APARECIDA MARIA DE JESUS</t>
  </si>
  <si>
    <t>APARECIDO PAULINO BARBOSA</t>
  </si>
  <si>
    <t>ARGEMIRO FRANCISCO NEVES</t>
  </si>
  <si>
    <t>AUREA PINTO FERREIRA</t>
  </si>
  <si>
    <t>BETY ROSA PEREIRA ARBUES</t>
  </si>
  <si>
    <t>BRAZ GILSON ARRAES</t>
  </si>
  <si>
    <t>BRUNA NAYARA BORGES DA SILVA</t>
  </si>
  <si>
    <t>BRUNO HENRIQUE MENDONCA DA SILVA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</si>
  <si>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</si>
  <si>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</si>
  <si>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</si>
  <si>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</si>
  <si>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</si>
  <si>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</si>
  <si>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</si>
  <si>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CASSIA CRISTINA MARTINS CELESTINO</t>
  </si>
  <si>
    <t>CECILIA CAETANO DA ROCHA LIMA</t>
  </si>
  <si>
    <t>CELIA REGINA DE SOUSA</t>
  </si>
  <si>
    <t>CELIMAR DA SILVA FERNANDES</t>
  </si>
  <si>
    <t>CELINA SILVA DE URZEDA</t>
  </si>
  <si>
    <t>CESAR CCOYORI ILLA</t>
  </si>
  <si>
    <t>CHARLLES DA SILVA RIBEIRO</t>
  </si>
  <si>
    <t>CLAILTON DE SOUSA COSTA</t>
  </si>
  <si>
    <t>CLAUDIA CALIXTO DE SOUSA</t>
  </si>
  <si>
    <t>CLAUDIA DIVINA DE ALMEIDA</t>
  </si>
  <si>
    <t>CLEDMAR SILVA DE OLIVEIRA</t>
  </si>
  <si>
    <t>CLEIBER EDUARDO VIEIRA DE MELO</t>
  </si>
  <si>
    <t>CLEIDE CUSTODIA RIBEIRO LOBO</t>
  </si>
  <si>
    <t>CLEIDE MATA DIAS DE OLIVEIRA</t>
  </si>
  <si>
    <t>CLEITON CARVALHO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</si>
  <si>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</si>
  <si>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</si>
  <si>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</si>
  <si>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</si>
  <si>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</si>
  <si>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</si>
  <si>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</si>
  <si>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</si>
  <si>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</si>
  <si>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</si>
  <si>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</si>
  <si>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</si>
  <si>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</si>
  <si>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</si>
  <si>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</si>
  <si>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</si>
  <si>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</si>
  <si>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</si>
  <si>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</si>
  <si>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</si>
  <si>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</si>
  <si>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</si>
  <si>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</si>
  <si>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</si>
  <si>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</si>
  <si>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</si>
  <si>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</si>
  <si>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</si>
  <si>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</si>
  <si>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</si>
  <si>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</si>
  <si>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</si>
  <si>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</si>
  <si>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</si>
  <si>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</si>
  <si>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</si>
  <si>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</si>
  <si>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</si>
  <si>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</si>
  <si>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</si>
  <si>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</si>
  <si>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</si>
  <si>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</si>
  <si>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ELVIA MADALENA COELHO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</si>
  <si>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</si>
  <si>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</si>
  <si>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</si>
  <si>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</si>
  <si>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</si>
  <si>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</si>
  <si>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</si>
  <si>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</si>
  <si>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</si>
  <si>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</si>
  <si>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</si>
  <si>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FERNANDA LOPES SILVA PEREIRA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</si>
  <si>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</si>
  <si>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</si>
  <si>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</si>
  <si>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</si>
  <si>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</si>
  <si>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</si>
  <si>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 LEMES DE CARVALHO</t>
  </si>
  <si>
    <t>GABRIELLA MEDEIROS SOARES DE NORONHA</t>
  </si>
  <si>
    <t>GAINZA NAVES BORGES DE OLIVEIRA</t>
  </si>
  <si>
    <t>GILBERTO DA SILVA BATISTA</t>
  </si>
  <si>
    <t>GIOVANA MARTA DA SILVA MOMBELLI</t>
  </si>
  <si>
    <t>GISELE BATISTA ROCHA DA VEIGA JARDIM FAGUNDES</t>
  </si>
  <si>
    <t>GISELE VIEIRA DA SILVA</t>
  </si>
  <si>
    <t>GISELLE ALVES PEREIRA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</si>
  <si>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</si>
  <si>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</si>
  <si>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</si>
  <si>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</si>
  <si>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</si>
  <si>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GUIOMAR ROSA DE SOUZA REIS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</si>
  <si>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</si>
  <si>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</si>
  <si>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</si>
  <si>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</si>
  <si>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</si>
  <si>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</si>
  <si>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</si>
  <si>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</si>
  <si>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</si>
  <si>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</si>
  <si>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INGRID CHAVES CARNEIRO GRECO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</si>
  <si>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</si>
  <si>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</si>
  <si>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</si>
  <si>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</si>
  <si>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</si>
  <si>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</si>
  <si>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</si>
  <si>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</si>
  <si>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</si>
  <si>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</si>
  <si>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</si>
  <si>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JACINTA MARILAK ARUEIRA DE SOUSA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</si>
  <si>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</si>
  <si>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</si>
  <si>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</si>
  <si>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</si>
  <si>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</si>
  <si>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</si>
  <si>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</si>
  <si>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</si>
  <si>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</si>
  <si>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</si>
  <si>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</si>
  <si>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</si>
  <si>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</si>
  <si>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</si>
  <si>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AMBROSIO DA SILVA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</si>
  <si>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</si>
  <si>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</si>
  <si>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</si>
  <si>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</si>
  <si>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</si>
  <si>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</si>
  <si>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</si>
  <si>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</si>
  <si>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</si>
  <si>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</si>
  <si>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</si>
  <si>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</si>
  <si>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</si>
  <si>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</si>
  <si>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JURACEMA RIBEIRO MARINHO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</si>
  <si>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</si>
  <si>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</si>
  <si>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</si>
  <si>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</si>
  <si>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</si>
  <si>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KELLY CRISTINA CAMPOS</t>
  </si>
  <si>
    <t>KENEDY PEREIRA DE SOUSA</t>
  </si>
  <si>
    <t>KENNER MARTINS DE OLIVEIRA</t>
  </si>
  <si>
    <t>KEROLLEN DE JESUS CAETANO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</si>
  <si>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</si>
  <si>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</si>
  <si>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</si>
  <si>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</si>
  <si>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</si>
  <si>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</si>
  <si>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LAYLA DE SOUSA VIANA</t>
  </si>
  <si>
    <t>LEANDRO SILVA DOS SANTOS</t>
  </si>
  <si>
    <t>LECI REGINA DA SILVA ALMEIDA</t>
  </si>
  <si>
    <t>LEIDYANNA GOMES DE AGUIAR TOME</t>
  </si>
  <si>
    <t>LEILA PINTO DE SOUZA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</si>
  <si>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</si>
  <si>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</si>
  <si>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</si>
  <si>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</si>
  <si>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</si>
  <si>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LORENA DOMINGAS DA SILVA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</si>
  <si>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</si>
  <si>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</si>
  <si>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</si>
  <si>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</si>
  <si>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</si>
  <si>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</si>
  <si>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</si>
  <si>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</si>
  <si>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</si>
  <si>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</si>
  <si>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</si>
  <si>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</si>
  <si>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MARCIO BARBOSA</t>
  </si>
  <si>
    <t>LUIZ ROBERTO SOARES</t>
  </si>
  <si>
    <t>MAGNA RIBEIRO FERREIRA DA SILVEIRA</t>
  </si>
  <si>
    <t>MAISA VIEIRA PIRES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</si>
  <si>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</si>
  <si>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</si>
  <si>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</si>
  <si>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</si>
  <si>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</si>
  <si>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</si>
  <si>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</si>
  <si>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</si>
  <si>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</si>
  <si>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</si>
  <si>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</si>
  <si>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</si>
  <si>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</si>
  <si>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</si>
  <si>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</si>
  <si>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</si>
  <si>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</si>
  <si>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</si>
  <si>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</si>
  <si>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</si>
  <si>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</si>
  <si>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</si>
  <si>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</si>
  <si>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</si>
  <si>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</si>
  <si>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</si>
  <si>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</si>
  <si>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</si>
  <si>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</si>
  <si>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</si>
  <si>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</si>
  <si>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</si>
  <si>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</si>
  <si>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MADALENA ALVES RODRIGUES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</si>
  <si>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</si>
  <si>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</si>
  <si>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</si>
  <si>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</si>
  <si>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</si>
  <si>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</si>
  <si>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</si>
  <si>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</si>
  <si>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</si>
  <si>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</si>
  <si>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</si>
  <si>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</si>
  <si>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MARLENE RODRIGUES MORAIS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</si>
  <si>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</si>
  <si>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</si>
  <si>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</si>
  <si>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</si>
  <si>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</si>
  <si>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</si>
  <si>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</si>
  <si>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</si>
  <si>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</si>
  <si>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</si>
  <si>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MOEMA LUDIMILLA TATIANNY ALINNE OLIVEIRA</t>
  </si>
  <si>
    <t>MURILO LOPES FIGUEIREDO</t>
  </si>
  <si>
    <t>NADIR COSTA TEIXEIRA DE SOUSA</t>
  </si>
  <si>
    <t>NAIR CRISTIANO HONORIO</t>
  </si>
  <si>
    <t>NATALICE DE JESUS MOREIRA</t>
  </si>
  <si>
    <t>NATHALIE BARBOSA FERREIRA</t>
  </si>
  <si>
    <t>NAYARA SILVESTRE DOS SANTOS</t>
  </si>
  <si>
    <t>NAZIRA EDUARDO DA SILVA</t>
  </si>
  <si>
    <t>NEIDIANE DIAS DE MIRANDA MARQUES</t>
  </si>
  <si>
    <t>NELIANA MARINHO DE SOUZA ALMEIDA</t>
  </si>
  <si>
    <t>NEUZA ALVES NEVES LOMAZZI</t>
  </si>
  <si>
    <t>NEUZIMAR ROSA RODRIGUES</t>
  </si>
  <si>
    <t>NEY EDUARDO SABINO FILHO</t>
  </si>
  <si>
    <t>NILSONETE COSTA FERREIRA VELASCO</t>
  </si>
  <si>
    <t>NILTA CAMPOS DE ALMEIDA LIMA</t>
  </si>
  <si>
    <t>NILVA DE JESUS SOUZA</t>
  </si>
  <si>
    <t>NILVA ROSA DA SILVA</t>
  </si>
  <si>
    <t>NILVANIA FIDELIS XAVIER DE SOUSA</t>
  </si>
  <si>
    <t>NUBIA CLARA GODOI BATISTA IWACE</t>
  </si>
  <si>
    <t>NUBIA CUNHA DA SILVA</t>
  </si>
  <si>
    <t>OCIRLEY DA CONCEICAO NUNES</t>
  </si>
  <si>
    <t>ORACY PEREIRA DA COSTA</t>
  </si>
  <si>
    <t>ORCHIRLENE FERREIRA CAMPOS</t>
  </si>
  <si>
    <t>OSCAR CARDOSO LOPES JUNIOR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</si>
  <si>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</si>
  <si>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</si>
  <si>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</si>
  <si>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</si>
  <si>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</si>
  <si>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</si>
  <si>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</si>
  <si>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</si>
  <si>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</si>
  <si>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PEDRO LIRA FERREIRA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</si>
  <si>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</si>
  <si>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</si>
  <si>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</si>
  <si>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</si>
  <si>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</si>
  <si>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RAYSSA VICTORIA DA FONSECA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</si>
  <si>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</si>
  <si>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</si>
  <si>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</si>
  <si>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</si>
  <si>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</si>
  <si>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</si>
  <si>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</si>
  <si>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</si>
  <si>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DIOGENES DA COSTA SILVA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</si>
  <si>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</si>
  <si>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</si>
  <si>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</si>
  <si>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</si>
  <si>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</si>
  <si>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</si>
  <si>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</si>
  <si>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</si>
  <si>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</si>
  <si>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</si>
  <si>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</si>
  <si>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</si>
  <si>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</si>
  <si>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ROSANA MENDES GONCALVES</t>
  </si>
  <si>
    <t>ROSANGELA GONCALVES DA COSTA</t>
  </si>
  <si>
    <t>ROSELMA PINTO DOS SANTOS</t>
  </si>
  <si>
    <t>ROSEMAR NASCIMENTO CRUZ</t>
  </si>
  <si>
    <t>ROSIANE GOULART DE CASTRO DIAS LIMA</t>
  </si>
  <si>
    <t>ROSILMA PEREIRA DOMINGOS DE ARRUDA</t>
  </si>
  <si>
    <t>RUBIA ERIKA PRADO CARDOSO</t>
  </si>
  <si>
    <t>SAMUEL EMANUEL SILVA DA PAZ</t>
  </si>
  <si>
    <t>SANDRA ARMANDO DOS SANTOS</t>
  </si>
  <si>
    <t>SANDRA DE SOUSA SILVA</t>
  </si>
  <si>
    <t>SANTIAGO RODRIGUES COSTA</t>
  </si>
  <si>
    <t>SEBASTIANA VIEIRA ALVES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</si>
  <si>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</si>
  <si>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</si>
  <si>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</si>
  <si>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</si>
  <si>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</si>
  <si>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</si>
  <si>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APARECIDA DA COSTA</t>
  </si>
  <si>
    <t>SIMONE CLEIA MARGARIDA RIBEIRO DIAS</t>
  </si>
  <si>
    <t>SIRIA SILVA SOUZA</t>
  </si>
  <si>
    <t>SOLANGE LUCIANO COIMBRA MIRANDA</t>
  </si>
  <si>
    <t>SONIA COELHO BATISTA</t>
  </si>
  <si>
    <t>STEFFANY ISABELLE SERRIA RAMOS</t>
  </si>
  <si>
    <t>SUELI CORREA CAMARGO</t>
  </si>
  <si>
    <t>SUELI DELFINA DA SILVA</t>
  </si>
  <si>
    <t>SUELY DE OLIVEIRA PETINI BONFIM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</si>
  <si>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</si>
  <si>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</si>
  <si>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</si>
  <si>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</si>
  <si>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</si>
  <si>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</si>
  <si>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</si>
  <si>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THIAGO HENRIQUE DE SOUZA JAYME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</si>
  <si>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</si>
  <si>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</si>
  <si>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</si>
  <si>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</si>
  <si>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</si>
  <si>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</si>
  <si>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</si>
  <si>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</si>
  <si>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</si>
  <si>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</si>
  <si>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</si>
  <si>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</si>
  <si>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</si>
  <si>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</si>
  <si>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VANESSA SOUZA NASCIMENTO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</si>
  <si>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</si>
  <si>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</si>
  <si>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</si>
  <si>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</si>
  <si>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</si>
  <si>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</si>
  <si>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</si>
  <si>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</si>
  <si>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</si>
  <si>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VIRGINIA ROSA CUNHA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</si>
  <si>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</si>
  <si>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</si>
  <si>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</si>
  <si>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</si>
  <si>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</si>
  <si>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</si>
  <si>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WANESSA DIAS REIS</t>
  </si>
  <si>
    <t>WASHINGTON FERREIRA DO NASCIMENTO JUNIOR</t>
  </si>
  <si>
    <t>WEIDER DO SOCORRO SANTIAGO</t>
  </si>
  <si>
    <t>WELLINGTON MATOS DE LIMA</t>
  </si>
  <si>
    <t>WERIK FRANCIS SILVA VASCONCELOS</t>
  </si>
  <si>
    <t>WEVERTON DA SILVA FERREIRA</t>
  </si>
  <si>
    <t>YASMIN GONZAGA DE FREITAS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</si>
  <si>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</si>
  <si>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</si>
  <si>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</si>
  <si>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</si>
  <si>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</si>
  <si>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</si>
  <si>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</si>
  <si>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ELISA MARIA SOUZA DE MORAIS                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</si>
  <si>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</si>
  <si>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</si>
  <si>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</si>
  <si>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</si>
  <si>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</si>
  <si>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</si>
  <si>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</si>
  <si>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</si>
  <si>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MARCELO GARCIA VARGENS 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</si>
  <si>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</si>
  <si>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</si>
  <si>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</si>
  <si>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</si>
  <si>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</si>
  <si>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</si>
  <si>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</si>
  <si>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</si>
  <si>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</si>
  <si>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</si>
  <si>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</si>
  <si>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COORDENADOR (A)</t>
  </si>
  <si>
    <t>CHEFE DE GABINETE</t>
  </si>
  <si>
    <t>AUXILIAR DE SERVIÇOS GERAIS I</t>
  </si>
  <si>
    <t>BORDADEIRA 3</t>
  </si>
  <si>
    <t>TÉCNICO ADMINISTRATIVO I</t>
  </si>
  <si>
    <t>PROFISSIONAL DE EDUCAÇÃO FÍSICA</t>
  </si>
  <si>
    <t xml:space="preserve">ENIVALDO FRANCISCO DA COSTA      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</si>
  <si>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</si>
  <si>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</si>
  <si>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</si>
  <si>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</si>
  <si>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</si>
  <si>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</si>
  <si>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</si>
  <si>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</si>
  <si>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</si>
  <si>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</si>
  <si>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</si>
  <si>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</si>
  <si>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</si>
  <si>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</si>
  <si>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</si>
  <si>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</si>
  <si>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 xml:space="preserve"> RELAÇÃO MENSAL DOS EMPREGADOS COM OS RESPECTIVOS SALÁRIOS - SETEMBRO/2019</t>
  </si>
  <si>
    <t xml:space="preserve"> RELAÇÃO MENSAL DOS EMPREGADOS COM OS RESPECTIVOS SALÁRIOS - SETEMBRO/2019 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</si>
  <si>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</si>
  <si>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</si>
  <si>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</si>
  <si>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</si>
  <si>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</si>
  <si>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Rogério Gomes da Silva</t>
  </si>
  <si>
    <t>Gerente de Gestão de Pessoas</t>
  </si>
  <si>
    <t>Goiânia, 05 de Outubro de 2019.</t>
  </si>
  <si>
    <t>F</t>
  </si>
  <si>
    <t>G</t>
  </si>
  <si>
    <t>B</t>
  </si>
  <si>
    <t>C</t>
  </si>
  <si>
    <t>E</t>
  </si>
  <si>
    <t>G-6HS</t>
  </si>
  <si>
    <t>D</t>
  </si>
  <si>
    <t>C-6HS</t>
  </si>
  <si>
    <t>G-4HS</t>
  </si>
  <si>
    <t>A-6HS</t>
  </si>
  <si>
    <t>E-6HS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</si>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</sst>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quotePrefix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43" fontId="6" fillId="0" borderId="1" xfId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3" fontId="9" fillId="0" borderId="1" xfId="1" applyFont="1" applyBorder="1"/>
    <xf numFmtId="0" fontId="9" fillId="2" borderId="1" xfId="0" applyFont="1" applyFill="1" applyBorder="1" applyAlignment="1">
      <alignment horizontal="left"/>
    </xf>
    <xf numFmtId="43" fontId="6" fillId="0" borderId="0" xfId="1" applyFont="1"/>
    <xf numFmtId="0" fontId="3" fillId="0" borderId="1" xfId="0" applyFont="1" applyBorder="1"/>
    <xf numFmtId="43" fontId="4" fillId="0" borderId="0" xfId="1" applyFont="1" applyAlignment="1">
      <alignment vertical="center"/>
    </xf>
    <xf numFmtId="43" fontId="0" fillId="0" borderId="0" xfId="1" applyFont="1" applyAlignment="1">
      <alignment horizontal="center" vertical="center"/>
    </xf>
    <xf numFmtId="43" fontId="3" fillId="0" borderId="0" xfId="0" applyNumberFormat="1" applyFont="1"/>
    <xf numFmtId="0" fontId="6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43" fontId="11" fillId="0" borderId="0" xfId="1" applyFont="1"/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/>
    </xf>
    <xf numFmtId="0" fontId="13" fillId="0" borderId="1" xfId="0" applyFont="1" applyBorder="1"/>
    <xf numFmtId="49" fontId="6" fillId="0" borderId="0" xfId="1" applyNumberFormat="1" applyFont="1" applyAlignment="1">
      <alignment horizontal="center"/>
    </xf>
    <xf numFmtId="43" fontId="9" fillId="0" borderId="0" xfId="1" applyFont="1"/>
    <xf numFmtId="43" fontId="2" fillId="0" borderId="0" xfId="1" applyFont="1"/>
    <xf numFmtId="49" fontId="12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43" fontId="6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843169</xdr:colOff>
      <xdr:row>0</xdr:row>
      <xdr:rowOff>291800</xdr:rowOff>
    </xdr:from>
    <xdr:to>
      <xdr:col>8</xdr:col>
      <xdr:colOff>720372</xdr:colOff>
      <xdr:row>0</xdr:row>
      <xdr:rowOff>912480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240" y="291800"/>
          <a:ext cx="2775525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46"/>
  <sheetViews>
    <sheetView tabSelected="1" topLeftCell="B1" zoomScale="85" zoomScaleNormal="85" workbookViewId="0">
      <selection activeCell="B8" sqref="B8"/>
    </sheetView>
  </sheetViews>
  <sheetFormatPr defaultRowHeight="15"/>
  <cols>
    <col min="1" max="1" width="8.7109375" hidden="1" customWidth="1"/>
    <col min="2" max="2" width="46.28515625" customWidth="1"/>
    <col min="3" max="3" width="48.140625" customWidth="1"/>
    <col min="4" max="4" width="8.5703125" style="56" bestFit="1" customWidth="1"/>
    <col min="5" max="5" width="24.7109375" style="19" bestFit="1" customWidth="1"/>
    <col min="6" max="6" width="18.5703125" style="1" bestFit="1" customWidth="1"/>
    <col min="7" max="7" width="13.5703125" style="1" customWidth="1"/>
    <col min="8" max="8" width="11.140625" style="1" bestFit="1" customWidth="1"/>
    <col min="9" max="9" width="13.85546875" style="1" bestFit="1" customWidth="1"/>
    <col min="10" max="10" width="14.85546875" style="1" bestFit="1" customWidth="1"/>
    <col min="11" max="11" width="12.42578125" style="1" bestFit="1" customWidth="1"/>
    <col min="12" max="12" width="16" style="1" customWidth="1"/>
    <col min="13" max="13" width="13.42578125" style="1" customWidth="1"/>
    <col min="14" max="14" width="13.5703125" style="1" customWidth="1"/>
    <col min="15" max="15" width="15.28515625" style="1" bestFit="1" customWidth="1"/>
    <col min="16" max="16" width="15.42578125" style="1" customWidth="1"/>
    <col min="17" max="17" width="18.28515625" style="1" bestFit="1" customWidth="1"/>
    <col min="18" max="18" width="15.42578125" style="1" customWidth="1"/>
    <col min="19" max="19" width="28.7109375" bestFit="1" customWidth="1"/>
    <col min="20" max="20" width="39.42578125" bestFit="1" customWidth="1"/>
    <col min="21" max="21" width="18" style="1" bestFit="1" customWidth="1"/>
    <col min="22" max="22" width="19.85546875" style="1" bestFit="1" customWidth="1"/>
    <col min="23" max="23" width="20" style="1" bestFit="1" customWidth="1"/>
    <col min="24" max="24" width="29.85546875" style="1" bestFit="1" customWidth="1"/>
    <col min="25" max="25" width="25.28515625" style="1" bestFit="1" customWidth="1"/>
  </cols>
  <sheetData>
    <row r="1" spans="1:25" ht="81" customHeight="1">
      <c r="A1" s="46"/>
      <c r="B1" s="46"/>
      <c r="C1" s="46"/>
      <c r="D1" s="46"/>
      <c r="E1" s="21"/>
      <c r="M1" s="5"/>
    </row>
    <row r="2" spans="1:25" s="2" customFormat="1" ht="18.75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U2" s="3"/>
      <c r="V2" s="3"/>
      <c r="W2" s="3"/>
      <c r="X2" s="3"/>
      <c r="Y2" s="3"/>
    </row>
    <row r="3" spans="1:25" s="2" customFormat="1" ht="18.75">
      <c r="A3" s="6"/>
      <c r="B3" s="7"/>
      <c r="C3" s="7"/>
      <c r="D3" s="53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U3" s="3"/>
      <c r="V3" s="3"/>
      <c r="W3" s="3"/>
      <c r="X3" s="3"/>
      <c r="Y3" s="3"/>
    </row>
    <row r="4" spans="1:25" s="4" customFormat="1" ht="20.25">
      <c r="A4" s="48" t="s">
        <v>588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U4" s="32"/>
      <c r="V4" s="32"/>
      <c r="W4" s="32"/>
      <c r="X4" s="32"/>
      <c r="Y4" s="32"/>
    </row>
    <row r="5" spans="1:25" s="4" customFormat="1" ht="20.25">
      <c r="A5" s="39"/>
      <c r="B5" s="39"/>
      <c r="C5" s="39"/>
      <c r="D5" s="45"/>
      <c r="E5" s="40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U5" s="32"/>
      <c r="V5" s="32"/>
      <c r="W5" s="32"/>
      <c r="X5" s="32"/>
      <c r="Y5" s="32"/>
    </row>
    <row r="6" spans="1:25" s="2" customFormat="1" ht="18.75">
      <c r="A6" s="36"/>
      <c r="B6" s="49" t="s">
        <v>100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U6" s="3"/>
      <c r="V6" s="3"/>
      <c r="W6" s="3"/>
      <c r="X6" s="3"/>
      <c r="Y6" s="3"/>
    </row>
    <row r="7" spans="1:25" s="2" customFormat="1" ht="18.75">
      <c r="D7" s="54"/>
      <c r="E7" s="1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U7" s="3"/>
      <c r="V7" s="3"/>
      <c r="W7" s="3"/>
      <c r="X7" s="3"/>
      <c r="Y7" s="3"/>
    </row>
    <row r="8" spans="1:25" s="10" customFormat="1" ht="27">
      <c r="A8" s="15"/>
      <c r="B8" s="16" t="s">
        <v>76</v>
      </c>
      <c r="C8" s="13" t="s">
        <v>67</v>
      </c>
      <c r="D8" s="13" t="s">
        <v>70</v>
      </c>
      <c r="E8" s="13" t="s">
        <v>538</v>
      </c>
      <c r="F8" s="14" t="s">
        <v>72</v>
      </c>
      <c r="G8" s="14" t="s">
        <v>3</v>
      </c>
      <c r="H8" s="14" t="s">
        <v>75</v>
      </c>
      <c r="I8" s="14" t="s">
        <v>78</v>
      </c>
      <c r="J8" s="14" t="s">
        <v>79</v>
      </c>
      <c r="K8" s="14" t="s">
        <v>74</v>
      </c>
      <c r="L8" s="14" t="s">
        <v>0</v>
      </c>
      <c r="M8" s="14" t="s">
        <v>1</v>
      </c>
      <c r="N8" s="14" t="s">
        <v>71</v>
      </c>
      <c r="O8" s="14" t="s">
        <v>73</v>
      </c>
      <c r="P8" s="14" t="s">
        <v>77</v>
      </c>
      <c r="Q8" s="14" t="s">
        <v>2</v>
      </c>
      <c r="R8" s="14" t="s">
        <v>68</v>
      </c>
      <c r="U8" s="30"/>
      <c r="V8" s="30"/>
      <c r="W8" s="30"/>
      <c r="X8" s="30"/>
      <c r="Y8" s="30"/>
    </row>
    <row r="9" spans="1:25" s="11" customFormat="1">
      <c r="A9" s="15">
        <v>4974</v>
      </c>
      <c r="B9" s="15" t="s">
        <v>102</v>
      </c>
      <c r="C9" s="15" t="s">
        <v>4</v>
      </c>
      <c r="D9" s="55" t="s">
        <v>597</v>
      </c>
      <c r="E9" s="15" t="s">
        <v>540</v>
      </c>
      <c r="F9" s="25">
        <v>3993.39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3993.39</v>
      </c>
      <c r="Q9" s="25">
        <v>622.59</v>
      </c>
      <c r="R9" s="28">
        <f t="shared" ref="R9:R72" si="0">SUM(P9-Q9)</f>
        <v>3370.7999999999997</v>
      </c>
      <c r="U9" s="12"/>
      <c r="V9" s="12"/>
      <c r="W9" s="12"/>
      <c r="X9" s="12"/>
      <c r="Y9" s="12"/>
    </row>
    <row r="10" spans="1:25" s="11" customFormat="1">
      <c r="A10" s="15">
        <v>364</v>
      </c>
      <c r="B10" s="15" t="s">
        <v>103</v>
      </c>
      <c r="C10" s="15" t="s">
        <v>5</v>
      </c>
      <c r="D10" s="55" t="s">
        <v>598</v>
      </c>
      <c r="E10" s="15" t="s">
        <v>540</v>
      </c>
      <c r="F10" s="25">
        <v>2625.15</v>
      </c>
      <c r="G10" s="25">
        <v>8.85</v>
      </c>
      <c r="H10" s="25">
        <v>0</v>
      </c>
      <c r="I10" s="25">
        <v>199.6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187.69</v>
      </c>
      <c r="P10" s="25">
        <v>3021.29</v>
      </c>
      <c r="Q10" s="25">
        <v>1085.3900000000001</v>
      </c>
      <c r="R10" s="28">
        <f t="shared" si="0"/>
        <v>1935.8999999999999</v>
      </c>
      <c r="U10" s="12"/>
      <c r="V10" s="12"/>
      <c r="W10" s="12"/>
      <c r="X10" s="12"/>
      <c r="Y10" s="12"/>
    </row>
    <row r="11" spans="1:25" s="11" customFormat="1">
      <c r="A11" s="15">
        <v>4297</v>
      </c>
      <c r="B11" s="15" t="s">
        <v>104</v>
      </c>
      <c r="C11" s="15" t="s">
        <v>6</v>
      </c>
      <c r="D11" s="55" t="s">
        <v>598</v>
      </c>
      <c r="E11" s="15" t="s">
        <v>540</v>
      </c>
      <c r="F11" s="25">
        <v>5374.24</v>
      </c>
      <c r="G11" s="25">
        <v>50.96</v>
      </c>
      <c r="H11" s="25">
        <v>0</v>
      </c>
      <c r="I11" s="25">
        <v>0</v>
      </c>
      <c r="J11" s="25">
        <v>602.79999999999995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6028</v>
      </c>
      <c r="Q11" s="25">
        <v>1156.6199999999999</v>
      </c>
      <c r="R11" s="28">
        <f t="shared" si="0"/>
        <v>4871.38</v>
      </c>
      <c r="U11" s="12"/>
      <c r="V11" s="12"/>
      <c r="W11" s="12"/>
      <c r="X11" s="12"/>
      <c r="Y11" s="12"/>
    </row>
    <row r="12" spans="1:25" s="11" customFormat="1">
      <c r="A12" s="15">
        <v>5475</v>
      </c>
      <c r="B12" s="15" t="s">
        <v>105</v>
      </c>
      <c r="C12" s="15" t="s">
        <v>80</v>
      </c>
      <c r="D12" s="55">
        <v>0</v>
      </c>
      <c r="E12" s="15" t="s">
        <v>540</v>
      </c>
      <c r="F12" s="25">
        <v>24000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24000</v>
      </c>
      <c r="Q12" s="25">
        <v>6196.33</v>
      </c>
      <c r="R12" s="28">
        <f t="shared" si="0"/>
        <v>17803.669999999998</v>
      </c>
      <c r="U12" s="12"/>
      <c r="V12" s="12"/>
      <c r="W12" s="12"/>
      <c r="X12" s="12"/>
      <c r="Y12" s="12"/>
    </row>
    <row r="13" spans="1:25" s="11" customFormat="1">
      <c r="A13" s="15">
        <v>5167</v>
      </c>
      <c r="B13" s="15" t="s">
        <v>106</v>
      </c>
      <c r="C13" s="15" t="s">
        <v>8</v>
      </c>
      <c r="D13" s="55" t="s">
        <v>599</v>
      </c>
      <c r="E13" s="15" t="s">
        <v>540</v>
      </c>
      <c r="F13" s="25">
        <v>1300.8800000000001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1300.8800000000001</v>
      </c>
      <c r="Q13" s="25">
        <v>187.12</v>
      </c>
      <c r="R13" s="28">
        <f t="shared" si="0"/>
        <v>1113.7600000000002</v>
      </c>
      <c r="U13" s="12"/>
      <c r="V13" s="12"/>
      <c r="W13" s="12"/>
      <c r="X13" s="12"/>
      <c r="Y13" s="12"/>
    </row>
    <row r="14" spans="1:25" s="11" customFormat="1">
      <c r="A14" s="15">
        <v>628</v>
      </c>
      <c r="B14" s="15" t="s">
        <v>107</v>
      </c>
      <c r="C14" s="15" t="s">
        <v>9</v>
      </c>
      <c r="D14" s="55" t="s">
        <v>598</v>
      </c>
      <c r="E14" s="15" t="s">
        <v>540</v>
      </c>
      <c r="F14" s="25">
        <v>2625.15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303.64</v>
      </c>
      <c r="P14" s="25">
        <v>2928.79</v>
      </c>
      <c r="Q14" s="25">
        <v>277.63</v>
      </c>
      <c r="R14" s="28">
        <f t="shared" si="0"/>
        <v>2651.16</v>
      </c>
      <c r="U14" s="12"/>
      <c r="V14" s="12"/>
      <c r="W14" s="12"/>
      <c r="X14" s="12"/>
      <c r="Y14" s="12"/>
    </row>
    <row r="15" spans="1:25" s="11" customFormat="1">
      <c r="A15" s="15">
        <v>4311</v>
      </c>
      <c r="B15" s="15" t="s">
        <v>108</v>
      </c>
      <c r="C15" s="15" t="s">
        <v>81</v>
      </c>
      <c r="D15" s="55">
        <v>1</v>
      </c>
      <c r="E15" s="15" t="s">
        <v>540</v>
      </c>
      <c r="F15" s="25">
        <v>1050.8499999999999</v>
      </c>
      <c r="G15" s="25">
        <v>0</v>
      </c>
      <c r="H15" s="25">
        <v>0</v>
      </c>
      <c r="I15" s="25">
        <v>549.79999999999995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1600.65</v>
      </c>
      <c r="Q15" s="25">
        <v>191.1</v>
      </c>
      <c r="R15" s="28">
        <f t="shared" si="0"/>
        <v>1409.5500000000002</v>
      </c>
      <c r="U15" s="12"/>
      <c r="V15" s="12"/>
      <c r="W15" s="12"/>
      <c r="X15" s="12"/>
      <c r="Y15" s="12"/>
    </row>
    <row r="16" spans="1:25" s="11" customFormat="1">
      <c r="A16" s="15">
        <v>4648</v>
      </c>
      <c r="B16" s="15" t="s">
        <v>109</v>
      </c>
      <c r="C16" s="15" t="s">
        <v>10</v>
      </c>
      <c r="D16" s="55" t="s">
        <v>598</v>
      </c>
      <c r="E16" s="15" t="s">
        <v>540</v>
      </c>
      <c r="F16" s="25">
        <v>1713.05</v>
      </c>
      <c r="G16" s="25">
        <v>397.4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289.68</v>
      </c>
      <c r="P16" s="25">
        <v>2400.13</v>
      </c>
      <c r="Q16" s="25">
        <v>552.41999999999996</v>
      </c>
      <c r="R16" s="28">
        <f t="shared" si="0"/>
        <v>1847.71</v>
      </c>
      <c r="U16" s="12"/>
      <c r="V16" s="12"/>
      <c r="W16" s="12"/>
      <c r="X16" s="12"/>
      <c r="Y16" s="12"/>
    </row>
    <row r="17" spans="1:25" s="11" customFormat="1">
      <c r="A17" s="15">
        <v>5546</v>
      </c>
      <c r="B17" s="15" t="s">
        <v>110</v>
      </c>
      <c r="C17" s="15" t="s">
        <v>17</v>
      </c>
      <c r="D17" s="55" t="s">
        <v>561</v>
      </c>
      <c r="E17" s="15" t="s">
        <v>541</v>
      </c>
      <c r="F17" s="25">
        <v>1999.2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1999.2</v>
      </c>
      <c r="Q17" s="25">
        <v>304.87</v>
      </c>
      <c r="R17" s="28">
        <f t="shared" si="0"/>
        <v>1694.33</v>
      </c>
      <c r="U17" s="12"/>
      <c r="V17" s="12"/>
      <c r="W17" s="12"/>
      <c r="X17" s="12"/>
      <c r="Y17" s="12"/>
    </row>
    <row r="18" spans="1:25" s="11" customFormat="1">
      <c r="A18" s="15">
        <v>183</v>
      </c>
      <c r="B18" s="15" t="s">
        <v>111</v>
      </c>
      <c r="C18" s="15" t="s">
        <v>12</v>
      </c>
      <c r="D18" s="55" t="s">
        <v>600</v>
      </c>
      <c r="E18" s="15" t="s">
        <v>540</v>
      </c>
      <c r="F18" s="25">
        <v>3176.13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233.25</v>
      </c>
      <c r="P18" s="25">
        <v>3409.38</v>
      </c>
      <c r="Q18" s="25">
        <v>691.3</v>
      </c>
      <c r="R18" s="28">
        <f t="shared" si="0"/>
        <v>2718.08</v>
      </c>
      <c r="U18" s="12"/>
      <c r="V18" s="12"/>
      <c r="W18" s="12"/>
      <c r="X18" s="12"/>
      <c r="Y18" s="12"/>
    </row>
    <row r="19" spans="1:25" s="11" customFormat="1">
      <c r="A19" s="15">
        <v>5114</v>
      </c>
      <c r="B19" s="15" t="s">
        <v>112</v>
      </c>
      <c r="C19" s="15" t="s">
        <v>13</v>
      </c>
      <c r="D19" s="55" t="s">
        <v>599</v>
      </c>
      <c r="E19" s="15" t="s">
        <v>540</v>
      </c>
      <c r="F19" s="25">
        <v>3701.33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3701.33</v>
      </c>
      <c r="Q19" s="25">
        <v>1209.0999999999999</v>
      </c>
      <c r="R19" s="28">
        <f t="shared" si="0"/>
        <v>2492.23</v>
      </c>
      <c r="U19" s="12"/>
      <c r="V19" s="12"/>
      <c r="W19" s="12"/>
      <c r="X19" s="12"/>
      <c r="Y19" s="12"/>
    </row>
    <row r="20" spans="1:25" s="11" customFormat="1">
      <c r="A20" s="15">
        <v>5324</v>
      </c>
      <c r="B20" s="15" t="s">
        <v>113</v>
      </c>
      <c r="C20" s="15" t="s">
        <v>14</v>
      </c>
      <c r="D20" s="55">
        <v>0</v>
      </c>
      <c r="E20" s="15" t="s">
        <v>540</v>
      </c>
      <c r="F20" s="25">
        <v>454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454</v>
      </c>
      <c r="Q20" s="25">
        <v>105.93</v>
      </c>
      <c r="R20" s="28">
        <f t="shared" si="0"/>
        <v>348.07</v>
      </c>
      <c r="U20" s="12"/>
      <c r="V20" s="12"/>
      <c r="W20" s="12"/>
      <c r="X20" s="12"/>
      <c r="Y20" s="12"/>
    </row>
    <row r="21" spans="1:25" s="11" customFormat="1">
      <c r="A21" s="15">
        <v>4712</v>
      </c>
      <c r="B21" s="15" t="s">
        <v>114</v>
      </c>
      <c r="C21" s="15" t="s">
        <v>15</v>
      </c>
      <c r="D21" s="55" t="s">
        <v>601</v>
      </c>
      <c r="E21" s="15" t="s">
        <v>540</v>
      </c>
      <c r="F21" s="25">
        <v>3915.09</v>
      </c>
      <c r="G21" s="25">
        <v>0</v>
      </c>
      <c r="H21" s="25">
        <v>0</v>
      </c>
      <c r="I21" s="25">
        <v>0</v>
      </c>
      <c r="J21" s="25">
        <v>652.52</v>
      </c>
      <c r="K21" s="25">
        <v>0</v>
      </c>
      <c r="L21" s="25">
        <v>0</v>
      </c>
      <c r="M21" s="25">
        <v>0</v>
      </c>
      <c r="N21" s="25">
        <v>0</v>
      </c>
      <c r="O21" s="25">
        <v>253.74</v>
      </c>
      <c r="P21" s="25">
        <v>4821.3500000000004</v>
      </c>
      <c r="Q21" s="25">
        <v>672.09</v>
      </c>
      <c r="R21" s="28">
        <f t="shared" si="0"/>
        <v>4149.26</v>
      </c>
      <c r="U21" s="12"/>
      <c r="V21" s="12"/>
      <c r="W21" s="12"/>
      <c r="X21" s="12"/>
      <c r="Y21" s="12"/>
    </row>
    <row r="22" spans="1:25" s="11" customFormat="1">
      <c r="A22" s="15">
        <v>4491</v>
      </c>
      <c r="B22" s="15" t="s">
        <v>115</v>
      </c>
      <c r="C22" s="15" t="s">
        <v>10</v>
      </c>
      <c r="D22" s="55" t="s">
        <v>598</v>
      </c>
      <c r="E22" s="15" t="s">
        <v>540</v>
      </c>
      <c r="F22" s="25">
        <v>1713.05</v>
      </c>
      <c r="G22" s="25">
        <v>494.8</v>
      </c>
      <c r="H22" s="25">
        <v>0</v>
      </c>
      <c r="I22" s="25">
        <v>199.6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491.33</v>
      </c>
      <c r="P22" s="25">
        <v>2898.78</v>
      </c>
      <c r="Q22" s="25">
        <v>243.18</v>
      </c>
      <c r="R22" s="28">
        <f t="shared" si="0"/>
        <v>2655.6000000000004</v>
      </c>
      <c r="U22" s="12"/>
      <c r="V22" s="12"/>
      <c r="W22" s="12"/>
      <c r="X22" s="12"/>
      <c r="Y22" s="12"/>
    </row>
    <row r="23" spans="1:25" s="11" customFormat="1">
      <c r="A23" s="15">
        <v>1</v>
      </c>
      <c r="B23" s="15" t="s">
        <v>116</v>
      </c>
      <c r="C23" s="15" t="s">
        <v>16</v>
      </c>
      <c r="D23" s="55" t="s">
        <v>598</v>
      </c>
      <c r="E23" s="15" t="s">
        <v>540</v>
      </c>
      <c r="F23" s="25">
        <v>1713.05</v>
      </c>
      <c r="G23" s="25">
        <v>1343.58</v>
      </c>
      <c r="H23" s="25">
        <v>0</v>
      </c>
      <c r="I23" s="25">
        <v>0</v>
      </c>
      <c r="J23" s="25">
        <v>2037.75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5094.38</v>
      </c>
      <c r="Q23" s="25">
        <v>850.7</v>
      </c>
      <c r="R23" s="28">
        <f t="shared" si="0"/>
        <v>4243.68</v>
      </c>
      <c r="U23" s="12"/>
      <c r="V23" s="12"/>
      <c r="W23" s="12"/>
      <c r="X23" s="12"/>
      <c r="Y23" s="12"/>
    </row>
    <row r="24" spans="1:25" s="11" customFormat="1">
      <c r="A24" s="15">
        <v>5140</v>
      </c>
      <c r="B24" s="15" t="s">
        <v>117</v>
      </c>
      <c r="C24" s="15" t="s">
        <v>17</v>
      </c>
      <c r="D24" s="55" t="s">
        <v>599</v>
      </c>
      <c r="E24" s="15" t="s">
        <v>540</v>
      </c>
      <c r="F24" s="25">
        <v>2039.2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2039.2</v>
      </c>
      <c r="Q24" s="25">
        <v>767.92</v>
      </c>
      <c r="R24" s="28">
        <f t="shared" si="0"/>
        <v>1271.2800000000002</v>
      </c>
      <c r="U24" s="12"/>
      <c r="V24" s="12"/>
      <c r="W24" s="12"/>
      <c r="X24" s="12"/>
      <c r="Y24" s="12"/>
    </row>
    <row r="25" spans="1:25" s="11" customFormat="1">
      <c r="A25" s="15">
        <v>693</v>
      </c>
      <c r="B25" s="15" t="s">
        <v>118</v>
      </c>
      <c r="C25" s="15" t="s">
        <v>19</v>
      </c>
      <c r="D25" s="55" t="s">
        <v>602</v>
      </c>
      <c r="E25" s="15" t="s">
        <v>540</v>
      </c>
      <c r="F25" s="25">
        <v>3054.95</v>
      </c>
      <c r="G25" s="25">
        <v>1410.92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4465.87</v>
      </c>
      <c r="Q25" s="25">
        <v>783.76</v>
      </c>
      <c r="R25" s="28">
        <f t="shared" si="0"/>
        <v>3682.1099999999997</v>
      </c>
      <c r="U25" s="12"/>
      <c r="V25" s="12"/>
      <c r="W25" s="12"/>
      <c r="X25" s="12"/>
      <c r="Y25" s="12"/>
    </row>
    <row r="26" spans="1:25" s="11" customFormat="1">
      <c r="A26" s="15">
        <v>5559</v>
      </c>
      <c r="B26" s="15" t="s">
        <v>119</v>
      </c>
      <c r="C26" s="15" t="s">
        <v>11</v>
      </c>
      <c r="D26" s="55">
        <v>0</v>
      </c>
      <c r="E26" s="15" t="s">
        <v>537</v>
      </c>
      <c r="F26" s="25">
        <v>830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86</v>
      </c>
      <c r="N26" s="25">
        <v>0</v>
      </c>
      <c r="O26" s="25">
        <v>0</v>
      </c>
      <c r="P26" s="25">
        <v>916</v>
      </c>
      <c r="Q26" s="25">
        <v>0</v>
      </c>
      <c r="R26" s="28">
        <f t="shared" si="0"/>
        <v>916</v>
      </c>
      <c r="U26" s="12"/>
      <c r="V26" s="12"/>
      <c r="W26" s="12"/>
      <c r="X26" s="12"/>
      <c r="Y26" s="12"/>
    </row>
    <row r="27" spans="1:25" s="11" customFormat="1">
      <c r="A27" s="15">
        <v>4964</v>
      </c>
      <c r="B27" s="15" t="s">
        <v>120</v>
      </c>
      <c r="C27" s="15" t="s">
        <v>12</v>
      </c>
      <c r="D27" s="55" t="s">
        <v>598</v>
      </c>
      <c r="E27" s="15" t="s">
        <v>540</v>
      </c>
      <c r="F27" s="25">
        <v>3437.95</v>
      </c>
      <c r="G27" s="25">
        <v>233.22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3671.17</v>
      </c>
      <c r="Q27" s="25">
        <v>1197.75</v>
      </c>
      <c r="R27" s="28">
        <f t="shared" si="0"/>
        <v>2473.42</v>
      </c>
      <c r="U27" s="12"/>
      <c r="V27" s="12"/>
      <c r="W27" s="12"/>
      <c r="X27" s="12"/>
      <c r="Y27" s="12"/>
    </row>
    <row r="28" spans="1:25" s="11" customFormat="1">
      <c r="A28" s="15">
        <v>5077</v>
      </c>
      <c r="B28" s="15" t="s">
        <v>121</v>
      </c>
      <c r="C28" s="15" t="s">
        <v>20</v>
      </c>
      <c r="D28" s="55" t="s">
        <v>600</v>
      </c>
      <c r="E28" s="15" t="s">
        <v>540</v>
      </c>
      <c r="F28" s="25">
        <v>3763.06</v>
      </c>
      <c r="G28" s="25">
        <v>0</v>
      </c>
      <c r="H28" s="25">
        <v>0</v>
      </c>
      <c r="I28" s="25">
        <v>0</v>
      </c>
      <c r="J28" s="25">
        <v>2508.71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6271.77</v>
      </c>
      <c r="Q28" s="25">
        <v>1832.27</v>
      </c>
      <c r="R28" s="28">
        <f t="shared" si="0"/>
        <v>4439.5</v>
      </c>
      <c r="U28" s="12"/>
      <c r="V28" s="12"/>
      <c r="W28" s="12"/>
      <c r="X28" s="12"/>
      <c r="Y28" s="12"/>
    </row>
    <row r="29" spans="1:25" s="11" customFormat="1">
      <c r="A29" s="15">
        <v>470</v>
      </c>
      <c r="B29" s="15" t="s">
        <v>122</v>
      </c>
      <c r="C29" s="15" t="s">
        <v>21</v>
      </c>
      <c r="D29" s="55" t="s">
        <v>598</v>
      </c>
      <c r="E29" s="15" t="s">
        <v>540</v>
      </c>
      <c r="F29" s="25">
        <v>5374.24</v>
      </c>
      <c r="G29" s="25">
        <v>583.12</v>
      </c>
      <c r="H29" s="25">
        <v>0</v>
      </c>
      <c r="I29" s="25">
        <v>1334.34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155.66</v>
      </c>
      <c r="P29" s="25">
        <v>7447.36</v>
      </c>
      <c r="Q29" s="25">
        <v>1883.47</v>
      </c>
      <c r="R29" s="28">
        <f t="shared" si="0"/>
        <v>5563.8899999999994</v>
      </c>
      <c r="U29" s="12"/>
      <c r="V29" s="12"/>
      <c r="W29" s="12"/>
      <c r="X29" s="12"/>
      <c r="Y29" s="12"/>
    </row>
    <row r="30" spans="1:25" s="11" customFormat="1">
      <c r="A30" s="15">
        <v>5545</v>
      </c>
      <c r="B30" s="15" t="s">
        <v>123</v>
      </c>
      <c r="C30" s="15" t="s">
        <v>17</v>
      </c>
      <c r="D30" s="55" t="s">
        <v>561</v>
      </c>
      <c r="E30" s="15" t="s">
        <v>541</v>
      </c>
      <c r="F30" s="25">
        <v>1999.2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1999.2</v>
      </c>
      <c r="Q30" s="25">
        <v>412.87</v>
      </c>
      <c r="R30" s="28">
        <f t="shared" si="0"/>
        <v>1586.33</v>
      </c>
      <c r="U30" s="12"/>
      <c r="V30" s="12"/>
      <c r="W30" s="12"/>
      <c r="X30" s="12"/>
      <c r="Y30" s="12"/>
    </row>
    <row r="31" spans="1:25" s="11" customFormat="1">
      <c r="A31" s="15">
        <v>5448</v>
      </c>
      <c r="B31" s="15" t="s">
        <v>124</v>
      </c>
      <c r="C31" s="15" t="s">
        <v>20</v>
      </c>
      <c r="D31" s="55" t="s">
        <v>561</v>
      </c>
      <c r="E31" s="15" t="s">
        <v>540</v>
      </c>
      <c r="F31" s="25">
        <v>3616.93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114.76</v>
      </c>
      <c r="P31" s="25">
        <v>3731.69</v>
      </c>
      <c r="Q31" s="25">
        <v>769.94</v>
      </c>
      <c r="R31" s="28">
        <f t="shared" si="0"/>
        <v>2961.75</v>
      </c>
      <c r="U31" s="12"/>
      <c r="V31" s="12"/>
      <c r="W31" s="12"/>
      <c r="X31" s="12"/>
      <c r="Y31" s="12"/>
    </row>
    <row r="32" spans="1:25" s="11" customFormat="1">
      <c r="A32" s="15">
        <v>5418</v>
      </c>
      <c r="B32" s="15" t="s">
        <v>125</v>
      </c>
      <c r="C32" s="15" t="s">
        <v>11</v>
      </c>
      <c r="D32" s="55">
        <v>0</v>
      </c>
      <c r="E32" s="15" t="s">
        <v>537</v>
      </c>
      <c r="F32" s="25">
        <v>830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86</v>
      </c>
      <c r="N32" s="25">
        <v>0</v>
      </c>
      <c r="O32" s="25">
        <v>0</v>
      </c>
      <c r="P32" s="25">
        <v>916</v>
      </c>
      <c r="Q32" s="25">
        <v>0</v>
      </c>
      <c r="R32" s="28">
        <f t="shared" si="0"/>
        <v>916</v>
      </c>
      <c r="U32" s="12"/>
      <c r="V32" s="12"/>
      <c r="W32" s="12"/>
      <c r="X32" s="12"/>
      <c r="Y32" s="12"/>
    </row>
    <row r="33" spans="1:25" s="11" customFormat="1">
      <c r="A33" s="15">
        <v>5483</v>
      </c>
      <c r="B33" s="15" t="s">
        <v>126</v>
      </c>
      <c r="C33" s="15" t="s">
        <v>11</v>
      </c>
      <c r="D33" s="55">
        <v>0</v>
      </c>
      <c r="E33" s="15" t="s">
        <v>537</v>
      </c>
      <c r="F33" s="25">
        <v>830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86</v>
      </c>
      <c r="N33" s="25">
        <v>0</v>
      </c>
      <c r="O33" s="25">
        <v>0</v>
      </c>
      <c r="P33" s="25">
        <v>916</v>
      </c>
      <c r="Q33" s="25">
        <v>0</v>
      </c>
      <c r="R33" s="28">
        <f t="shared" si="0"/>
        <v>916</v>
      </c>
      <c r="U33" s="12"/>
      <c r="V33" s="12"/>
      <c r="W33" s="12"/>
      <c r="X33" s="12"/>
      <c r="Y33" s="12"/>
    </row>
    <row r="34" spans="1:25" s="11" customFormat="1">
      <c r="A34" s="15">
        <v>359</v>
      </c>
      <c r="B34" s="15" t="s">
        <v>127</v>
      </c>
      <c r="C34" s="15" t="s">
        <v>8</v>
      </c>
      <c r="D34" s="55" t="s">
        <v>598</v>
      </c>
      <c r="E34" s="15" t="s">
        <v>540</v>
      </c>
      <c r="F34" s="25">
        <v>1436.27</v>
      </c>
      <c r="G34" s="25">
        <v>514.29</v>
      </c>
      <c r="H34" s="25">
        <v>187.85999999999999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303.64</v>
      </c>
      <c r="P34" s="25">
        <v>2442.06</v>
      </c>
      <c r="Q34" s="25">
        <v>313.77999999999997</v>
      </c>
      <c r="R34" s="28">
        <f t="shared" si="0"/>
        <v>2128.2799999999997</v>
      </c>
      <c r="U34" s="12"/>
      <c r="V34" s="12"/>
      <c r="W34" s="12"/>
      <c r="X34" s="12"/>
      <c r="Y34" s="12"/>
    </row>
    <row r="35" spans="1:25" s="11" customFormat="1">
      <c r="A35" s="15">
        <v>4313</v>
      </c>
      <c r="B35" s="15" t="s">
        <v>128</v>
      </c>
      <c r="C35" s="15" t="s">
        <v>7</v>
      </c>
      <c r="D35" s="55" t="s">
        <v>598</v>
      </c>
      <c r="E35" s="15" t="s">
        <v>540</v>
      </c>
      <c r="F35" s="25">
        <v>2251.4299999999998</v>
      </c>
      <c r="G35" s="25">
        <v>1380.98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3632.41</v>
      </c>
      <c r="O35" s="25">
        <v>0</v>
      </c>
      <c r="P35" s="25">
        <v>7264.82</v>
      </c>
      <c r="Q35" s="25">
        <v>1007.5</v>
      </c>
      <c r="R35" s="28">
        <f t="shared" si="0"/>
        <v>6257.32</v>
      </c>
      <c r="U35" s="12"/>
      <c r="V35" s="12"/>
      <c r="W35" s="12"/>
      <c r="X35" s="12"/>
      <c r="Y35" s="12"/>
    </row>
    <row r="36" spans="1:25" s="11" customFormat="1">
      <c r="A36" s="15">
        <v>4988</v>
      </c>
      <c r="B36" s="15" t="s">
        <v>129</v>
      </c>
      <c r="C36" s="15" t="s">
        <v>18</v>
      </c>
      <c r="D36" s="55" t="s">
        <v>600</v>
      </c>
      <c r="E36" s="15" t="s">
        <v>540</v>
      </c>
      <c r="F36" s="25">
        <v>4964.9799999999996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3000</v>
      </c>
      <c r="M36" s="25">
        <v>0</v>
      </c>
      <c r="N36" s="25">
        <v>0</v>
      </c>
      <c r="O36" s="25">
        <v>403.98</v>
      </c>
      <c r="P36" s="25">
        <v>8368.9599999999991</v>
      </c>
      <c r="Q36" s="25">
        <v>2477.9299999999998</v>
      </c>
      <c r="R36" s="28">
        <f t="shared" si="0"/>
        <v>5891.0299999999988</v>
      </c>
      <c r="U36" s="12"/>
      <c r="V36" s="12"/>
      <c r="W36" s="12"/>
      <c r="X36" s="12"/>
      <c r="Y36" s="12"/>
    </row>
    <row r="37" spans="1:25" s="11" customFormat="1">
      <c r="A37" s="15">
        <v>5329</v>
      </c>
      <c r="B37" s="15" t="s">
        <v>130</v>
      </c>
      <c r="C37" s="15" t="s">
        <v>23</v>
      </c>
      <c r="D37" s="55" t="s">
        <v>561</v>
      </c>
      <c r="E37" s="15" t="s">
        <v>540</v>
      </c>
      <c r="F37" s="25">
        <v>1521.14</v>
      </c>
      <c r="G37" s="25">
        <v>0</v>
      </c>
      <c r="H37" s="25">
        <v>0</v>
      </c>
      <c r="I37" s="25">
        <v>489.34000000000003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184.25</v>
      </c>
      <c r="P37" s="25">
        <v>2194.73</v>
      </c>
      <c r="Q37" s="25">
        <v>277.20999999999998</v>
      </c>
      <c r="R37" s="28">
        <f t="shared" si="0"/>
        <v>1917.52</v>
      </c>
      <c r="U37" s="12"/>
      <c r="V37" s="12"/>
      <c r="W37" s="12"/>
      <c r="X37" s="12"/>
      <c r="Y37" s="12"/>
    </row>
    <row r="38" spans="1:25" s="11" customFormat="1">
      <c r="A38" s="15">
        <v>5449</v>
      </c>
      <c r="B38" s="15" t="s">
        <v>131</v>
      </c>
      <c r="C38" s="15" t="s">
        <v>20</v>
      </c>
      <c r="D38" s="55" t="s">
        <v>561</v>
      </c>
      <c r="E38" s="15" t="s">
        <v>540</v>
      </c>
      <c r="F38" s="25">
        <v>3616.93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3616.93</v>
      </c>
      <c r="O38" s="25">
        <v>0</v>
      </c>
      <c r="P38" s="25">
        <v>7233.86</v>
      </c>
      <c r="Q38" s="25">
        <v>1265.98</v>
      </c>
      <c r="R38" s="28">
        <f t="shared" si="0"/>
        <v>5967.8799999999992</v>
      </c>
      <c r="U38" s="12"/>
      <c r="V38" s="12"/>
      <c r="W38" s="12"/>
      <c r="X38" s="12"/>
      <c r="Y38" s="12"/>
    </row>
    <row r="39" spans="1:25" s="11" customFormat="1">
      <c r="A39" s="15">
        <v>5106</v>
      </c>
      <c r="B39" s="15" t="s">
        <v>132</v>
      </c>
      <c r="C39" s="15" t="s">
        <v>24</v>
      </c>
      <c r="D39" s="55" t="s">
        <v>600</v>
      </c>
      <c r="E39" s="15" t="s">
        <v>540</v>
      </c>
      <c r="F39" s="25">
        <v>4258.29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104.63</v>
      </c>
      <c r="P39" s="25">
        <v>4362.92</v>
      </c>
      <c r="Q39" s="25">
        <v>1009.23</v>
      </c>
      <c r="R39" s="28">
        <f t="shared" si="0"/>
        <v>3353.69</v>
      </c>
      <c r="U39" s="12"/>
      <c r="V39" s="12"/>
      <c r="W39" s="12"/>
      <c r="X39" s="12"/>
      <c r="Y39" s="12"/>
    </row>
    <row r="40" spans="1:25" s="11" customFormat="1">
      <c r="A40" s="15">
        <v>5544</v>
      </c>
      <c r="B40" s="15" t="s">
        <v>133</v>
      </c>
      <c r="C40" s="15" t="s">
        <v>17</v>
      </c>
      <c r="D40" s="55" t="s">
        <v>561</v>
      </c>
      <c r="E40" s="15" t="s">
        <v>541</v>
      </c>
      <c r="F40" s="25">
        <v>1999.2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1999.2</v>
      </c>
      <c r="Q40" s="25">
        <v>184.92</v>
      </c>
      <c r="R40" s="28">
        <f t="shared" si="0"/>
        <v>1814.28</v>
      </c>
      <c r="U40" s="12"/>
      <c r="V40" s="12"/>
      <c r="W40" s="12"/>
      <c r="X40" s="12"/>
      <c r="Y40" s="12"/>
    </row>
    <row r="41" spans="1:25" s="11" customFormat="1">
      <c r="A41" s="15">
        <v>809</v>
      </c>
      <c r="B41" s="15" t="s">
        <v>134</v>
      </c>
      <c r="C41" s="15" t="s">
        <v>25</v>
      </c>
      <c r="D41" s="55" t="s">
        <v>598</v>
      </c>
      <c r="E41" s="15" t="s">
        <v>540</v>
      </c>
      <c r="F41" s="25">
        <v>2251.4299999999998</v>
      </c>
      <c r="G41" s="25">
        <v>53.82</v>
      </c>
      <c r="H41" s="25">
        <v>0</v>
      </c>
      <c r="I41" s="25">
        <v>199.6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163.76</v>
      </c>
      <c r="P41" s="25">
        <v>2668.61</v>
      </c>
      <c r="Q41" s="25">
        <v>871.72</v>
      </c>
      <c r="R41" s="28">
        <f t="shared" si="0"/>
        <v>1796.89</v>
      </c>
      <c r="U41" s="12"/>
      <c r="V41" s="12"/>
      <c r="W41" s="12"/>
      <c r="X41" s="12"/>
      <c r="Y41" s="12"/>
    </row>
    <row r="42" spans="1:25" s="11" customFormat="1">
      <c r="A42" s="15">
        <v>5326</v>
      </c>
      <c r="B42" s="15" t="s">
        <v>135</v>
      </c>
      <c r="C42" s="15" t="s">
        <v>23</v>
      </c>
      <c r="D42" s="55" t="s">
        <v>561</v>
      </c>
      <c r="E42" s="15" t="s">
        <v>540</v>
      </c>
      <c r="F42" s="25">
        <v>1521.14</v>
      </c>
      <c r="G42" s="25">
        <v>0</v>
      </c>
      <c r="H42" s="25">
        <v>0</v>
      </c>
      <c r="I42" s="25">
        <v>199.6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117.06</v>
      </c>
      <c r="P42" s="25">
        <v>1837.8</v>
      </c>
      <c r="Q42" s="25">
        <v>408.04</v>
      </c>
      <c r="R42" s="28">
        <f t="shared" si="0"/>
        <v>1429.76</v>
      </c>
      <c r="U42" s="12"/>
      <c r="V42" s="12"/>
      <c r="W42" s="12"/>
      <c r="X42" s="12"/>
      <c r="Y42" s="12"/>
    </row>
    <row r="43" spans="1:25" s="11" customFormat="1">
      <c r="A43" s="15">
        <v>19</v>
      </c>
      <c r="B43" s="15" t="s">
        <v>136</v>
      </c>
      <c r="C43" s="15" t="s">
        <v>26</v>
      </c>
      <c r="D43" s="55" t="s">
        <v>600</v>
      </c>
      <c r="E43" s="15" t="s">
        <v>540</v>
      </c>
      <c r="F43" s="25">
        <v>6565.01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202.42</v>
      </c>
      <c r="P43" s="25">
        <v>6767.43</v>
      </c>
      <c r="Q43" s="25">
        <v>3065.98</v>
      </c>
      <c r="R43" s="28">
        <f t="shared" si="0"/>
        <v>3701.4500000000003</v>
      </c>
      <c r="U43" s="12"/>
      <c r="V43" s="12"/>
      <c r="W43" s="12"/>
      <c r="X43" s="12"/>
      <c r="Y43" s="12"/>
    </row>
    <row r="44" spans="1:25" s="11" customFormat="1">
      <c r="A44" s="31">
        <v>5587</v>
      </c>
      <c r="B44" s="15" t="s">
        <v>576</v>
      </c>
      <c r="C44" s="15" t="s">
        <v>585</v>
      </c>
      <c r="D44" s="55" t="s">
        <v>561</v>
      </c>
      <c r="E44" s="15" t="s">
        <v>540</v>
      </c>
      <c r="F44" s="25">
        <v>595.16999999999996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595.16999999999996</v>
      </c>
      <c r="Q44" s="25">
        <v>47.61</v>
      </c>
      <c r="R44" s="28">
        <f t="shared" si="0"/>
        <v>547.55999999999995</v>
      </c>
      <c r="U44" s="12"/>
      <c r="V44" s="12"/>
      <c r="W44" s="12"/>
      <c r="X44" s="12"/>
      <c r="Y44" s="12"/>
    </row>
    <row r="45" spans="1:25" s="11" customFormat="1">
      <c r="A45" s="15">
        <v>4991</v>
      </c>
      <c r="B45" s="15" t="s">
        <v>137</v>
      </c>
      <c r="C45" s="15" t="s">
        <v>27</v>
      </c>
      <c r="D45" s="55" t="s">
        <v>598</v>
      </c>
      <c r="E45" s="15" t="s">
        <v>540</v>
      </c>
      <c r="F45" s="25">
        <v>1436.27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1436.27</v>
      </c>
      <c r="O45" s="25">
        <v>0</v>
      </c>
      <c r="P45" s="25">
        <v>2872.54</v>
      </c>
      <c r="Q45" s="25">
        <v>347.98</v>
      </c>
      <c r="R45" s="28">
        <f t="shared" si="0"/>
        <v>2524.56</v>
      </c>
      <c r="U45" s="12"/>
      <c r="V45" s="12"/>
      <c r="W45" s="12"/>
      <c r="X45" s="12"/>
      <c r="Y45" s="12"/>
    </row>
    <row r="46" spans="1:25" s="11" customFormat="1">
      <c r="A46" s="15">
        <v>4864</v>
      </c>
      <c r="B46" s="15" t="s">
        <v>138</v>
      </c>
      <c r="C46" s="15" t="s">
        <v>18</v>
      </c>
      <c r="D46" s="55" t="s">
        <v>600</v>
      </c>
      <c r="E46" s="15" t="s">
        <v>540</v>
      </c>
      <c r="F46" s="25">
        <v>4964.9799999999996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232.02</v>
      </c>
      <c r="P46" s="25">
        <v>5197</v>
      </c>
      <c r="Q46" s="25">
        <v>924.3</v>
      </c>
      <c r="R46" s="28">
        <f t="shared" si="0"/>
        <v>4272.7</v>
      </c>
      <c r="U46" s="12"/>
      <c r="V46" s="12"/>
      <c r="W46" s="12"/>
      <c r="X46" s="12"/>
      <c r="Y46" s="12"/>
    </row>
    <row r="47" spans="1:25" s="11" customFormat="1">
      <c r="A47" s="15">
        <v>471</v>
      </c>
      <c r="B47" s="15" t="s">
        <v>139</v>
      </c>
      <c r="C47" s="15" t="s">
        <v>25</v>
      </c>
      <c r="D47" s="55" t="s">
        <v>598</v>
      </c>
      <c r="E47" s="15" t="s">
        <v>540</v>
      </c>
      <c r="F47" s="25">
        <v>2251.4299999999998</v>
      </c>
      <c r="G47" s="25">
        <v>345.52</v>
      </c>
      <c r="H47" s="25">
        <v>0</v>
      </c>
      <c r="I47" s="25">
        <v>199.6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460.31</v>
      </c>
      <c r="P47" s="25">
        <v>3256.86</v>
      </c>
      <c r="Q47" s="25">
        <v>918.2</v>
      </c>
      <c r="R47" s="28">
        <f t="shared" si="0"/>
        <v>2338.66</v>
      </c>
      <c r="U47" s="12"/>
      <c r="V47" s="12"/>
      <c r="W47" s="12"/>
      <c r="X47" s="12"/>
      <c r="Y47" s="12"/>
    </row>
    <row r="48" spans="1:25" s="11" customFormat="1">
      <c r="A48" s="15">
        <v>473</v>
      </c>
      <c r="B48" s="15" t="s">
        <v>140</v>
      </c>
      <c r="C48" s="15" t="s">
        <v>29</v>
      </c>
      <c r="D48" s="55" t="s">
        <v>600</v>
      </c>
      <c r="E48" s="15" t="s">
        <v>540</v>
      </c>
      <c r="F48" s="25">
        <v>6565.01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367.3</v>
      </c>
      <c r="P48" s="25">
        <v>6932.31</v>
      </c>
      <c r="Q48" s="25">
        <v>1354.57</v>
      </c>
      <c r="R48" s="28">
        <f t="shared" si="0"/>
        <v>5577.7400000000007</v>
      </c>
      <c r="U48" s="12"/>
      <c r="V48" s="12"/>
      <c r="W48" s="12"/>
      <c r="X48" s="12"/>
      <c r="Y48" s="12"/>
    </row>
    <row r="49" spans="1:25" s="11" customFormat="1">
      <c r="A49" s="15">
        <v>761</v>
      </c>
      <c r="B49" s="15" t="s">
        <v>141</v>
      </c>
      <c r="C49" s="15" t="s">
        <v>30</v>
      </c>
      <c r="D49" s="55" t="s">
        <v>598</v>
      </c>
      <c r="E49" s="15" t="s">
        <v>540</v>
      </c>
      <c r="F49" s="25">
        <v>1436.27</v>
      </c>
      <c r="G49" s="25">
        <v>365.47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311.31</v>
      </c>
      <c r="P49" s="25">
        <v>2113.0500000000002</v>
      </c>
      <c r="Q49" s="25">
        <v>167.15</v>
      </c>
      <c r="R49" s="28">
        <f t="shared" si="0"/>
        <v>1945.9</v>
      </c>
      <c r="U49" s="12"/>
      <c r="V49" s="12"/>
      <c r="W49" s="12"/>
      <c r="X49" s="12"/>
      <c r="Y49" s="12"/>
    </row>
    <row r="50" spans="1:25" s="11" customFormat="1">
      <c r="A50" s="15">
        <v>474</v>
      </c>
      <c r="B50" s="15" t="s">
        <v>142</v>
      </c>
      <c r="C50" s="15" t="s">
        <v>31</v>
      </c>
      <c r="D50" s="55">
        <v>0</v>
      </c>
      <c r="E50" s="15" t="s">
        <v>540</v>
      </c>
      <c r="F50" s="25">
        <v>1308.3499999999999</v>
      </c>
      <c r="G50" s="25">
        <v>0</v>
      </c>
      <c r="H50" s="25">
        <v>0</v>
      </c>
      <c r="I50" s="25">
        <v>1611.38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2919.73</v>
      </c>
      <c r="Q50" s="25">
        <v>537.76</v>
      </c>
      <c r="R50" s="28">
        <f t="shared" si="0"/>
        <v>2381.9700000000003</v>
      </c>
      <c r="U50" s="12"/>
      <c r="V50" s="12"/>
      <c r="W50" s="12"/>
      <c r="X50" s="12"/>
      <c r="Y50" s="12"/>
    </row>
    <row r="51" spans="1:25" s="11" customFormat="1">
      <c r="A51" s="15">
        <v>254</v>
      </c>
      <c r="B51" s="15" t="s">
        <v>143</v>
      </c>
      <c r="C51" s="15" t="s">
        <v>32</v>
      </c>
      <c r="D51" s="55" t="s">
        <v>598</v>
      </c>
      <c r="E51" s="15" t="s">
        <v>540</v>
      </c>
      <c r="F51" s="25">
        <v>1713.05</v>
      </c>
      <c r="G51" s="25">
        <v>1416.55</v>
      </c>
      <c r="H51" s="25">
        <v>0</v>
      </c>
      <c r="I51" s="25">
        <v>199.6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303.64</v>
      </c>
      <c r="P51" s="25">
        <v>3632.84</v>
      </c>
      <c r="Q51" s="25">
        <v>617.64</v>
      </c>
      <c r="R51" s="28">
        <f t="shared" si="0"/>
        <v>3015.2000000000003</v>
      </c>
      <c r="U51" s="12"/>
      <c r="V51" s="12"/>
      <c r="W51" s="12"/>
      <c r="X51" s="12"/>
      <c r="Y51" s="12"/>
    </row>
    <row r="52" spans="1:25" s="11" customFormat="1">
      <c r="A52" s="15">
        <v>5249</v>
      </c>
      <c r="B52" s="15" t="s">
        <v>144</v>
      </c>
      <c r="C52" s="15" t="s">
        <v>7</v>
      </c>
      <c r="D52" s="55" t="s">
        <v>598</v>
      </c>
      <c r="E52" s="15" t="s">
        <v>540</v>
      </c>
      <c r="F52" s="25">
        <v>2251.4299999999998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2251.4299999999998</v>
      </c>
      <c r="Q52" s="25">
        <v>353.57</v>
      </c>
      <c r="R52" s="28">
        <f t="shared" si="0"/>
        <v>1897.86</v>
      </c>
      <c r="U52" s="12"/>
      <c r="V52" s="12"/>
      <c r="W52" s="12"/>
      <c r="X52" s="12"/>
      <c r="Y52" s="12"/>
    </row>
    <row r="53" spans="1:25" s="11" customFormat="1">
      <c r="A53" s="15">
        <v>230</v>
      </c>
      <c r="B53" s="15" t="s">
        <v>145</v>
      </c>
      <c r="C53" s="15" t="s">
        <v>10</v>
      </c>
      <c r="D53" s="55" t="s">
        <v>598</v>
      </c>
      <c r="E53" s="15" t="s">
        <v>540</v>
      </c>
      <c r="F53" s="25">
        <v>1713.05</v>
      </c>
      <c r="G53" s="25">
        <v>1754.11</v>
      </c>
      <c r="H53" s="25">
        <v>0</v>
      </c>
      <c r="I53" s="25">
        <v>0</v>
      </c>
      <c r="J53" s="25">
        <v>0</v>
      </c>
      <c r="K53" s="25">
        <v>0</v>
      </c>
      <c r="L53" s="25">
        <v>1000</v>
      </c>
      <c r="M53" s="25">
        <v>0</v>
      </c>
      <c r="N53" s="25">
        <v>0</v>
      </c>
      <c r="O53" s="25">
        <v>466.96</v>
      </c>
      <c r="P53" s="25">
        <v>4934.12</v>
      </c>
      <c r="Q53" s="25">
        <v>783.27</v>
      </c>
      <c r="R53" s="28">
        <f t="shared" si="0"/>
        <v>4150.8500000000004</v>
      </c>
      <c r="U53" s="12"/>
      <c r="V53" s="12"/>
      <c r="W53" s="12"/>
      <c r="X53" s="12"/>
      <c r="Y53" s="12"/>
    </row>
    <row r="54" spans="1:25" s="11" customFormat="1">
      <c r="A54" s="15">
        <v>192</v>
      </c>
      <c r="B54" s="15" t="s">
        <v>146</v>
      </c>
      <c r="C54" s="15" t="s">
        <v>31</v>
      </c>
      <c r="D54" s="55">
        <v>0</v>
      </c>
      <c r="E54" s="15" t="s">
        <v>540</v>
      </c>
      <c r="F54" s="25">
        <v>1308.3499999999999</v>
      </c>
      <c r="G54" s="25">
        <v>0</v>
      </c>
      <c r="H54" s="25">
        <v>0</v>
      </c>
      <c r="I54" s="25">
        <v>1721.6399999999999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3029.99</v>
      </c>
      <c r="Q54" s="25">
        <v>397.74</v>
      </c>
      <c r="R54" s="28">
        <f t="shared" si="0"/>
        <v>2632.25</v>
      </c>
      <c r="U54" s="12"/>
      <c r="V54" s="12"/>
      <c r="W54" s="12"/>
      <c r="X54" s="12"/>
      <c r="Y54" s="12"/>
    </row>
    <row r="55" spans="1:25" s="11" customFormat="1">
      <c r="A55" s="15">
        <v>4444</v>
      </c>
      <c r="B55" s="15" t="s">
        <v>147</v>
      </c>
      <c r="C55" s="15" t="s">
        <v>33</v>
      </c>
      <c r="D55" s="55" t="s">
        <v>598</v>
      </c>
      <c r="E55" s="15" t="s">
        <v>540</v>
      </c>
      <c r="F55" s="25">
        <v>5374.24</v>
      </c>
      <c r="G55" s="25">
        <v>50.96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5425.2</v>
      </c>
      <c r="Q55" s="25">
        <v>1082.23</v>
      </c>
      <c r="R55" s="28">
        <f t="shared" si="0"/>
        <v>4342.9699999999993</v>
      </c>
      <c r="U55" s="12"/>
      <c r="V55" s="12"/>
      <c r="W55" s="12"/>
      <c r="X55" s="12"/>
      <c r="Y55" s="12"/>
    </row>
    <row r="56" spans="1:25" s="11" customFormat="1">
      <c r="A56" s="15">
        <v>4695</v>
      </c>
      <c r="B56" s="15" t="s">
        <v>148</v>
      </c>
      <c r="C56" s="15" t="s">
        <v>34</v>
      </c>
      <c r="D56" s="55" t="s">
        <v>601</v>
      </c>
      <c r="E56" s="15" t="s">
        <v>540</v>
      </c>
      <c r="F56" s="25">
        <v>1646.53</v>
      </c>
      <c r="G56" s="25">
        <v>0</v>
      </c>
      <c r="H56" s="25">
        <v>0</v>
      </c>
      <c r="I56" s="25">
        <v>313.63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187.69</v>
      </c>
      <c r="P56" s="25">
        <v>2147.85</v>
      </c>
      <c r="Q56" s="25">
        <v>574.73</v>
      </c>
      <c r="R56" s="28">
        <f t="shared" si="0"/>
        <v>1573.12</v>
      </c>
      <c r="U56" s="12"/>
      <c r="V56" s="12"/>
      <c r="W56" s="12"/>
      <c r="X56" s="12"/>
      <c r="Y56" s="12"/>
    </row>
    <row r="57" spans="1:25" s="11" customFormat="1">
      <c r="A57" s="15">
        <v>5423</v>
      </c>
      <c r="B57" s="15" t="s">
        <v>149</v>
      </c>
      <c r="C57" s="15" t="s">
        <v>11</v>
      </c>
      <c r="D57" s="55">
        <v>0</v>
      </c>
      <c r="E57" s="15" t="s">
        <v>537</v>
      </c>
      <c r="F57" s="25">
        <v>830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86</v>
      </c>
      <c r="N57" s="25">
        <v>0</v>
      </c>
      <c r="O57" s="25">
        <v>0</v>
      </c>
      <c r="P57" s="25">
        <v>916</v>
      </c>
      <c r="Q57" s="25">
        <v>0</v>
      </c>
      <c r="R57" s="28">
        <f t="shared" si="0"/>
        <v>916</v>
      </c>
      <c r="U57" s="12"/>
      <c r="V57" s="12"/>
      <c r="W57" s="12"/>
      <c r="X57" s="12"/>
      <c r="Y57" s="12"/>
    </row>
    <row r="58" spans="1:25" s="11" customFormat="1">
      <c r="A58" s="15">
        <v>5306</v>
      </c>
      <c r="B58" s="15" t="s">
        <v>150</v>
      </c>
      <c r="C58" s="15" t="s">
        <v>11</v>
      </c>
      <c r="D58" s="55">
        <v>0</v>
      </c>
      <c r="E58" s="15" t="s">
        <v>537</v>
      </c>
      <c r="F58" s="25">
        <v>830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86</v>
      </c>
      <c r="N58" s="25">
        <v>0</v>
      </c>
      <c r="O58" s="25">
        <v>0</v>
      </c>
      <c r="P58" s="25">
        <v>916</v>
      </c>
      <c r="Q58" s="25">
        <v>0</v>
      </c>
      <c r="R58" s="28">
        <f t="shared" si="0"/>
        <v>916</v>
      </c>
      <c r="U58" s="12"/>
      <c r="V58" s="12"/>
      <c r="W58" s="12"/>
      <c r="X58" s="12"/>
      <c r="Y58" s="12"/>
    </row>
    <row r="59" spans="1:25" s="11" customFormat="1">
      <c r="A59" s="15">
        <v>5070</v>
      </c>
      <c r="B59" s="15" t="s">
        <v>151</v>
      </c>
      <c r="C59" s="15" t="s">
        <v>20</v>
      </c>
      <c r="D59" s="55" t="s">
        <v>600</v>
      </c>
      <c r="E59" s="15" t="s">
        <v>540</v>
      </c>
      <c r="F59" s="25">
        <v>3763.06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289.68</v>
      </c>
      <c r="P59" s="25">
        <v>4052.74</v>
      </c>
      <c r="Q59" s="25">
        <v>1592.6</v>
      </c>
      <c r="R59" s="28">
        <f t="shared" si="0"/>
        <v>2460.14</v>
      </c>
      <c r="U59" s="12"/>
      <c r="V59" s="12"/>
      <c r="W59" s="12"/>
      <c r="X59" s="12"/>
      <c r="Y59" s="12"/>
    </row>
    <row r="60" spans="1:25" s="11" customFormat="1">
      <c r="A60" s="15">
        <v>46</v>
      </c>
      <c r="B60" s="15" t="s">
        <v>152</v>
      </c>
      <c r="C60" s="15" t="s">
        <v>7</v>
      </c>
      <c r="D60" s="55" t="s">
        <v>598</v>
      </c>
      <c r="E60" s="15" t="s">
        <v>540</v>
      </c>
      <c r="F60" s="25">
        <v>2251.4299999999998</v>
      </c>
      <c r="G60" s="25">
        <v>236.41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233.48</v>
      </c>
      <c r="P60" s="25">
        <v>2721.32</v>
      </c>
      <c r="Q60" s="25">
        <v>488.5</v>
      </c>
      <c r="R60" s="28">
        <f t="shared" si="0"/>
        <v>2232.8200000000002</v>
      </c>
      <c r="U60" s="12"/>
      <c r="V60" s="12"/>
      <c r="W60" s="12"/>
      <c r="X60" s="12"/>
      <c r="Y60" s="12"/>
    </row>
    <row r="61" spans="1:25" s="11" customFormat="1">
      <c r="A61" s="15">
        <v>4757</v>
      </c>
      <c r="B61" s="15" t="s">
        <v>153</v>
      </c>
      <c r="C61" s="15" t="s">
        <v>25</v>
      </c>
      <c r="D61" s="55" t="s">
        <v>600</v>
      </c>
      <c r="E61" s="15" t="s">
        <v>540</v>
      </c>
      <c r="F61" s="25">
        <v>2079.9699999999998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2079.9699999999998</v>
      </c>
      <c r="Q61" s="25">
        <v>192.19</v>
      </c>
      <c r="R61" s="28">
        <f t="shared" si="0"/>
        <v>1887.7799999999997</v>
      </c>
      <c r="U61" s="12"/>
      <c r="V61" s="12"/>
      <c r="W61" s="12"/>
      <c r="X61" s="12"/>
      <c r="Y61" s="12"/>
    </row>
    <row r="62" spans="1:25" s="11" customFormat="1">
      <c r="A62" s="15">
        <v>4703</v>
      </c>
      <c r="B62" s="15" t="s">
        <v>154</v>
      </c>
      <c r="C62" s="15" t="s">
        <v>25</v>
      </c>
      <c r="D62" s="55" t="s">
        <v>599</v>
      </c>
      <c r="E62" s="15" t="s">
        <v>540</v>
      </c>
      <c r="F62" s="25">
        <v>2039.2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368.5</v>
      </c>
      <c r="P62" s="25">
        <v>2407.6999999999998</v>
      </c>
      <c r="Q62" s="25">
        <v>581.57000000000005</v>
      </c>
      <c r="R62" s="28">
        <f t="shared" si="0"/>
        <v>1826.1299999999997</v>
      </c>
      <c r="U62" s="12"/>
      <c r="V62" s="12"/>
      <c r="W62" s="12"/>
      <c r="X62" s="12"/>
      <c r="Y62" s="12"/>
    </row>
    <row r="63" spans="1:25" s="11" customFormat="1">
      <c r="A63" s="15">
        <v>5444</v>
      </c>
      <c r="B63" s="15" t="s">
        <v>155</v>
      </c>
      <c r="C63" s="15" t="s">
        <v>35</v>
      </c>
      <c r="D63" s="55" t="s">
        <v>561</v>
      </c>
      <c r="E63" s="15" t="s">
        <v>540</v>
      </c>
      <c r="F63" s="25">
        <v>1061.75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311.31</v>
      </c>
      <c r="P63" s="25">
        <v>1373.06</v>
      </c>
      <c r="Q63" s="25">
        <v>228.51</v>
      </c>
      <c r="R63" s="28">
        <f t="shared" si="0"/>
        <v>1144.55</v>
      </c>
      <c r="U63" s="12"/>
      <c r="V63" s="12"/>
      <c r="W63" s="12"/>
      <c r="X63" s="12"/>
      <c r="Y63" s="12"/>
    </row>
    <row r="64" spans="1:25" s="11" customFormat="1">
      <c r="A64" s="15">
        <v>5494</v>
      </c>
      <c r="B64" s="15" t="s">
        <v>156</v>
      </c>
      <c r="C64" s="15" t="s">
        <v>11</v>
      </c>
      <c r="D64" s="55">
        <v>0</v>
      </c>
      <c r="E64" s="15" t="s">
        <v>537</v>
      </c>
      <c r="F64" s="25">
        <v>830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86</v>
      </c>
      <c r="N64" s="25">
        <v>0</v>
      </c>
      <c r="O64" s="25">
        <v>0</v>
      </c>
      <c r="P64" s="25">
        <v>916</v>
      </c>
      <c r="Q64" s="25">
        <v>0</v>
      </c>
      <c r="R64" s="28">
        <f t="shared" si="0"/>
        <v>916</v>
      </c>
      <c r="U64" s="12"/>
      <c r="V64" s="12"/>
      <c r="W64" s="12"/>
      <c r="X64" s="12"/>
      <c r="Y64" s="12"/>
    </row>
    <row r="65" spans="1:25" s="11" customFormat="1">
      <c r="A65" s="15">
        <v>95</v>
      </c>
      <c r="B65" s="15" t="s">
        <v>157</v>
      </c>
      <c r="C65" s="15" t="s">
        <v>36</v>
      </c>
      <c r="D65" s="55" t="s">
        <v>598</v>
      </c>
      <c r="E65" s="15" t="s">
        <v>540</v>
      </c>
      <c r="F65" s="25">
        <v>2982.49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2982.49</v>
      </c>
      <c r="O65" s="25">
        <v>303.64</v>
      </c>
      <c r="P65" s="25">
        <v>6268.62</v>
      </c>
      <c r="Q65" s="25">
        <v>1286.21</v>
      </c>
      <c r="R65" s="28">
        <f t="shared" si="0"/>
        <v>4982.41</v>
      </c>
      <c r="U65" s="12"/>
      <c r="V65" s="12"/>
      <c r="W65" s="12"/>
      <c r="X65" s="12"/>
      <c r="Y65" s="12"/>
    </row>
    <row r="66" spans="1:25" s="11" customFormat="1">
      <c r="A66" s="15">
        <v>4983</v>
      </c>
      <c r="B66" s="15" t="s">
        <v>158</v>
      </c>
      <c r="C66" s="15" t="s">
        <v>37</v>
      </c>
      <c r="D66" s="55" t="s">
        <v>601</v>
      </c>
      <c r="E66" s="15" t="s">
        <v>540</v>
      </c>
      <c r="F66" s="25">
        <v>5992.85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4000</v>
      </c>
      <c r="M66" s="25">
        <v>0</v>
      </c>
      <c r="N66" s="25">
        <v>0</v>
      </c>
      <c r="O66" s="25">
        <v>0</v>
      </c>
      <c r="P66" s="25">
        <v>9992.85</v>
      </c>
      <c r="Q66" s="25">
        <v>2349.36</v>
      </c>
      <c r="R66" s="28">
        <f t="shared" si="0"/>
        <v>7643.49</v>
      </c>
      <c r="U66" s="12"/>
      <c r="V66" s="12"/>
      <c r="W66" s="12"/>
      <c r="X66" s="12"/>
      <c r="Y66" s="12"/>
    </row>
    <row r="67" spans="1:25" s="11" customFormat="1">
      <c r="A67" s="15">
        <v>5480</v>
      </c>
      <c r="B67" s="15" t="s">
        <v>159</v>
      </c>
      <c r="C67" s="15" t="s">
        <v>22</v>
      </c>
      <c r="D67" s="55">
        <v>3</v>
      </c>
      <c r="E67" s="15" t="s">
        <v>540</v>
      </c>
      <c r="F67" s="25">
        <v>8320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260.56</v>
      </c>
      <c r="P67" s="25">
        <v>8580.56</v>
      </c>
      <c r="Q67" s="25">
        <v>2105.33</v>
      </c>
      <c r="R67" s="28">
        <f t="shared" si="0"/>
        <v>6475.23</v>
      </c>
      <c r="U67" s="12"/>
      <c r="V67" s="12"/>
      <c r="W67" s="12"/>
      <c r="X67" s="12"/>
      <c r="Y67" s="12"/>
    </row>
    <row r="68" spans="1:25" s="11" customFormat="1">
      <c r="A68" s="15">
        <v>5010</v>
      </c>
      <c r="B68" s="15" t="s">
        <v>160</v>
      </c>
      <c r="C68" s="15" t="s">
        <v>20</v>
      </c>
      <c r="D68" s="55" t="s">
        <v>597</v>
      </c>
      <c r="E68" s="15" t="s">
        <v>540</v>
      </c>
      <c r="F68" s="25">
        <v>3993.39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163.76</v>
      </c>
      <c r="P68" s="25">
        <v>4157.1499999999996</v>
      </c>
      <c r="Q68" s="25">
        <v>1724.01</v>
      </c>
      <c r="R68" s="28">
        <f t="shared" si="0"/>
        <v>2433.1399999999994</v>
      </c>
      <c r="U68" s="12"/>
      <c r="V68" s="12"/>
      <c r="W68" s="12"/>
      <c r="X68" s="12"/>
      <c r="Y68" s="12"/>
    </row>
    <row r="69" spans="1:25" s="11" customFormat="1">
      <c r="A69" s="15">
        <v>4958</v>
      </c>
      <c r="B69" s="15" t="s">
        <v>161</v>
      </c>
      <c r="C69" s="15" t="s">
        <v>38</v>
      </c>
      <c r="D69" s="55" t="s">
        <v>598</v>
      </c>
      <c r="E69" s="15" t="s">
        <v>540</v>
      </c>
      <c r="F69" s="25">
        <v>2625.15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163.76</v>
      </c>
      <c r="P69" s="25">
        <v>2788.91</v>
      </c>
      <c r="Q69" s="25">
        <v>420.92</v>
      </c>
      <c r="R69" s="28">
        <f t="shared" si="0"/>
        <v>2367.9899999999998</v>
      </c>
      <c r="U69" s="12"/>
      <c r="V69" s="12"/>
      <c r="W69" s="12"/>
      <c r="X69" s="12"/>
      <c r="Y69" s="12"/>
    </row>
    <row r="70" spans="1:25" s="11" customFormat="1">
      <c r="A70" s="15">
        <v>5098</v>
      </c>
      <c r="B70" s="15" t="s">
        <v>162</v>
      </c>
      <c r="C70" s="15" t="s">
        <v>18</v>
      </c>
      <c r="D70" s="55" t="s">
        <v>600</v>
      </c>
      <c r="E70" s="15" t="s">
        <v>540</v>
      </c>
      <c r="F70" s="25">
        <v>4964.9799999999996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4000</v>
      </c>
      <c r="M70" s="25">
        <v>0</v>
      </c>
      <c r="N70" s="25">
        <v>0</v>
      </c>
      <c r="O70" s="25">
        <v>0</v>
      </c>
      <c r="P70" s="25">
        <v>8964.98</v>
      </c>
      <c r="Q70" s="25">
        <v>2072.6999999999998</v>
      </c>
      <c r="R70" s="28">
        <f t="shared" si="0"/>
        <v>6892.28</v>
      </c>
      <c r="U70" s="12"/>
      <c r="V70" s="12"/>
      <c r="W70" s="12"/>
      <c r="X70" s="12"/>
      <c r="Y70" s="12"/>
    </row>
    <row r="71" spans="1:25" s="11" customFormat="1">
      <c r="A71" s="15">
        <v>5417</v>
      </c>
      <c r="B71" s="15" t="s">
        <v>163</v>
      </c>
      <c r="C71" s="15" t="s">
        <v>14</v>
      </c>
      <c r="D71" s="55">
        <v>0</v>
      </c>
      <c r="E71" s="15" t="s">
        <v>540</v>
      </c>
      <c r="F71" s="25">
        <v>454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454</v>
      </c>
      <c r="Q71" s="25">
        <v>36.32</v>
      </c>
      <c r="R71" s="28">
        <f t="shared" si="0"/>
        <v>417.68</v>
      </c>
      <c r="U71" s="12"/>
      <c r="V71" s="12"/>
      <c r="W71" s="12"/>
      <c r="X71" s="12"/>
      <c r="Y71" s="12"/>
    </row>
    <row r="72" spans="1:25" s="11" customFormat="1">
      <c r="A72" s="15">
        <v>4884</v>
      </c>
      <c r="B72" s="15" t="s">
        <v>164</v>
      </c>
      <c r="C72" s="15" t="s">
        <v>19</v>
      </c>
      <c r="D72" s="55" t="s">
        <v>602</v>
      </c>
      <c r="E72" s="15" t="s">
        <v>540</v>
      </c>
      <c r="F72" s="25">
        <v>3054.95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3054.95</v>
      </c>
      <c r="Q72" s="25">
        <v>368.72</v>
      </c>
      <c r="R72" s="28">
        <f t="shared" si="0"/>
        <v>2686.2299999999996</v>
      </c>
      <c r="U72" s="12"/>
      <c r="V72" s="12"/>
      <c r="W72" s="12"/>
      <c r="X72" s="12"/>
      <c r="Y72" s="12"/>
    </row>
    <row r="73" spans="1:25" s="11" customFormat="1">
      <c r="A73" s="15">
        <v>450</v>
      </c>
      <c r="B73" s="15" t="s">
        <v>165</v>
      </c>
      <c r="C73" s="15" t="s">
        <v>25</v>
      </c>
      <c r="D73" s="55" t="s">
        <v>598</v>
      </c>
      <c r="E73" s="15" t="s">
        <v>540</v>
      </c>
      <c r="F73" s="25">
        <v>2251.4299999999998</v>
      </c>
      <c r="G73" s="25">
        <v>382.54</v>
      </c>
      <c r="H73" s="25">
        <v>0</v>
      </c>
      <c r="I73" s="25">
        <v>199.6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187.69</v>
      </c>
      <c r="P73" s="25">
        <v>3021.26</v>
      </c>
      <c r="Q73" s="25">
        <v>869.79</v>
      </c>
      <c r="R73" s="28">
        <f t="shared" ref="R73:R136" si="1">SUM(P73-Q73)</f>
        <v>2151.4700000000003</v>
      </c>
      <c r="U73" s="12"/>
      <c r="V73" s="12"/>
      <c r="W73" s="12"/>
      <c r="X73" s="12"/>
      <c r="Y73" s="12"/>
    </row>
    <row r="74" spans="1:25" s="11" customFormat="1">
      <c r="A74" s="15">
        <v>478</v>
      </c>
      <c r="B74" s="15" t="s">
        <v>166</v>
      </c>
      <c r="C74" s="15" t="s">
        <v>12</v>
      </c>
      <c r="D74" s="55" t="s">
        <v>603</v>
      </c>
      <c r="E74" s="15" t="s">
        <v>540</v>
      </c>
      <c r="F74" s="25">
        <v>3239.66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3239.66</v>
      </c>
      <c r="O74" s="25">
        <v>187.69</v>
      </c>
      <c r="P74" s="25">
        <v>6667.01</v>
      </c>
      <c r="Q74" s="25">
        <v>1046.67</v>
      </c>
      <c r="R74" s="28">
        <f t="shared" si="1"/>
        <v>5620.34</v>
      </c>
      <c r="U74" s="12"/>
      <c r="V74" s="12"/>
      <c r="W74" s="12"/>
      <c r="X74" s="12"/>
      <c r="Y74" s="12"/>
    </row>
    <row r="75" spans="1:25" s="11" customFormat="1">
      <c r="A75" s="15">
        <v>185</v>
      </c>
      <c r="B75" s="15" t="s">
        <v>167</v>
      </c>
      <c r="C75" s="15" t="s">
        <v>12</v>
      </c>
      <c r="D75" s="55" t="s">
        <v>599</v>
      </c>
      <c r="E75" s="15" t="s">
        <v>540</v>
      </c>
      <c r="F75" s="25">
        <v>3113.86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3113.86</v>
      </c>
      <c r="Q75" s="25">
        <v>1312.23</v>
      </c>
      <c r="R75" s="28">
        <f t="shared" si="1"/>
        <v>1801.63</v>
      </c>
      <c r="U75" s="12"/>
      <c r="V75" s="12"/>
      <c r="W75" s="12"/>
      <c r="X75" s="12"/>
      <c r="Y75" s="12"/>
    </row>
    <row r="76" spans="1:25" s="11" customFormat="1">
      <c r="A76" s="15">
        <v>438</v>
      </c>
      <c r="B76" s="15" t="s">
        <v>168</v>
      </c>
      <c r="C76" s="15" t="s">
        <v>18</v>
      </c>
      <c r="D76" s="55" t="s">
        <v>598</v>
      </c>
      <c r="E76" s="15" t="s">
        <v>540</v>
      </c>
      <c r="F76" s="25">
        <v>5374.24</v>
      </c>
      <c r="G76" s="25">
        <v>1393.61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171.45</v>
      </c>
      <c r="P76" s="25">
        <v>6939.3</v>
      </c>
      <c r="Q76" s="25">
        <v>3166.67</v>
      </c>
      <c r="R76" s="28">
        <f t="shared" si="1"/>
        <v>3772.63</v>
      </c>
      <c r="U76" s="12"/>
      <c r="V76" s="12"/>
      <c r="W76" s="12"/>
      <c r="X76" s="12"/>
      <c r="Y76" s="12"/>
    </row>
    <row r="77" spans="1:25" s="11" customFormat="1">
      <c r="A77" s="15">
        <v>5322</v>
      </c>
      <c r="B77" s="15" t="s">
        <v>169</v>
      </c>
      <c r="C77" s="15" t="s">
        <v>23</v>
      </c>
      <c r="D77" s="55" t="s">
        <v>561</v>
      </c>
      <c r="E77" s="15" t="s">
        <v>540</v>
      </c>
      <c r="F77" s="25">
        <v>1521.14</v>
      </c>
      <c r="G77" s="25">
        <v>0</v>
      </c>
      <c r="H77" s="25">
        <v>0</v>
      </c>
      <c r="I77" s="25">
        <v>199.6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218.35</v>
      </c>
      <c r="P77" s="25">
        <v>1939.09</v>
      </c>
      <c r="Q77" s="25">
        <v>169.65</v>
      </c>
      <c r="R77" s="28">
        <f t="shared" si="1"/>
        <v>1769.4399999999998</v>
      </c>
      <c r="U77" s="12"/>
      <c r="V77" s="12"/>
      <c r="W77" s="12"/>
      <c r="X77" s="12"/>
      <c r="Y77" s="12"/>
    </row>
    <row r="78" spans="1:25" s="11" customFormat="1">
      <c r="A78" s="15">
        <v>187</v>
      </c>
      <c r="B78" s="15" t="s">
        <v>170</v>
      </c>
      <c r="C78" s="15" t="s">
        <v>39</v>
      </c>
      <c r="D78" s="55" t="s">
        <v>598</v>
      </c>
      <c r="E78" s="15" t="s">
        <v>540</v>
      </c>
      <c r="F78" s="25">
        <v>2625.15</v>
      </c>
      <c r="G78" s="25">
        <v>77.31</v>
      </c>
      <c r="H78" s="25">
        <v>0</v>
      </c>
      <c r="I78" s="25">
        <v>199.6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251.56</v>
      </c>
      <c r="P78" s="25">
        <v>3153.62</v>
      </c>
      <c r="Q78" s="25">
        <v>307.23</v>
      </c>
      <c r="R78" s="28">
        <f t="shared" si="1"/>
        <v>2846.39</v>
      </c>
      <c r="U78" s="12"/>
      <c r="V78" s="12"/>
      <c r="W78" s="12"/>
      <c r="X78" s="12"/>
      <c r="Y78" s="12"/>
    </row>
    <row r="79" spans="1:25" s="11" customFormat="1">
      <c r="A79" s="15">
        <v>186</v>
      </c>
      <c r="B79" s="15" t="s">
        <v>171</v>
      </c>
      <c r="C79" s="15" t="s">
        <v>39</v>
      </c>
      <c r="D79" s="55" t="s">
        <v>598</v>
      </c>
      <c r="E79" s="15" t="s">
        <v>540</v>
      </c>
      <c r="F79" s="25">
        <v>2625.15</v>
      </c>
      <c r="G79" s="25">
        <v>77.31</v>
      </c>
      <c r="H79" s="25">
        <v>0</v>
      </c>
      <c r="I79" s="25">
        <v>199.6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163.76</v>
      </c>
      <c r="P79" s="25">
        <v>3065.82</v>
      </c>
      <c r="Q79" s="25">
        <v>1217.72</v>
      </c>
      <c r="R79" s="28">
        <f t="shared" si="1"/>
        <v>1848.1000000000001</v>
      </c>
      <c r="U79" s="12"/>
      <c r="V79" s="12"/>
      <c r="W79" s="12"/>
      <c r="X79" s="12"/>
      <c r="Y79" s="12"/>
    </row>
    <row r="80" spans="1:25" s="11" customFormat="1">
      <c r="A80" s="15">
        <v>4483</v>
      </c>
      <c r="B80" s="15" t="s">
        <v>172</v>
      </c>
      <c r="C80" s="15" t="s">
        <v>19</v>
      </c>
      <c r="D80" s="55" t="s">
        <v>598</v>
      </c>
      <c r="E80" s="15" t="s">
        <v>540</v>
      </c>
      <c r="F80" s="25">
        <v>4073.26</v>
      </c>
      <c r="G80" s="25">
        <v>1122.73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5195.99</v>
      </c>
      <c r="Q80" s="25">
        <v>1225.32</v>
      </c>
      <c r="R80" s="28">
        <f t="shared" si="1"/>
        <v>3970.67</v>
      </c>
      <c r="U80" s="12"/>
      <c r="V80" s="12"/>
      <c r="W80" s="12"/>
      <c r="X80" s="12"/>
      <c r="Y80" s="12"/>
    </row>
    <row r="81" spans="1:25" s="11" customFormat="1">
      <c r="A81" s="15">
        <v>4315</v>
      </c>
      <c r="B81" s="15" t="s">
        <v>173</v>
      </c>
      <c r="C81" s="15" t="s">
        <v>40</v>
      </c>
      <c r="D81" s="55" t="s">
        <v>600</v>
      </c>
      <c r="E81" s="15" t="s">
        <v>540</v>
      </c>
      <c r="F81" s="25">
        <v>6565.01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1848.58</v>
      </c>
      <c r="M81" s="25">
        <v>0</v>
      </c>
      <c r="N81" s="25">
        <v>0</v>
      </c>
      <c r="O81" s="25">
        <v>311.32</v>
      </c>
      <c r="P81" s="25">
        <v>8724.91</v>
      </c>
      <c r="Q81" s="25">
        <v>1969.07</v>
      </c>
      <c r="R81" s="28">
        <f t="shared" si="1"/>
        <v>6755.84</v>
      </c>
      <c r="U81" s="12"/>
      <c r="V81" s="12"/>
      <c r="W81" s="12"/>
      <c r="X81" s="12"/>
      <c r="Y81" s="12"/>
    </row>
    <row r="82" spans="1:25" s="11" customFormat="1">
      <c r="A82" s="15">
        <v>5482</v>
      </c>
      <c r="B82" s="15" t="s">
        <v>174</v>
      </c>
      <c r="C82" s="15" t="s">
        <v>22</v>
      </c>
      <c r="D82" s="55">
        <v>3</v>
      </c>
      <c r="E82" s="15" t="s">
        <v>540</v>
      </c>
      <c r="F82" s="25">
        <v>8320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8320</v>
      </c>
      <c r="Q82" s="25">
        <v>1922.33</v>
      </c>
      <c r="R82" s="28">
        <f t="shared" si="1"/>
        <v>6397.67</v>
      </c>
      <c r="U82" s="12"/>
      <c r="V82" s="12"/>
      <c r="W82" s="12"/>
      <c r="X82" s="12"/>
      <c r="Y82" s="12"/>
    </row>
    <row r="83" spans="1:25" s="11" customFormat="1">
      <c r="A83" s="15">
        <v>4705</v>
      </c>
      <c r="B83" s="15" t="s">
        <v>175</v>
      </c>
      <c r="C83" s="15" t="s">
        <v>7</v>
      </c>
      <c r="D83" s="55" t="s">
        <v>600</v>
      </c>
      <c r="E83" s="15" t="s">
        <v>540</v>
      </c>
      <c r="F83" s="25">
        <v>2079.9699999999998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2079.9699999999998</v>
      </c>
      <c r="Q83" s="25">
        <v>943.28</v>
      </c>
      <c r="R83" s="28">
        <f t="shared" si="1"/>
        <v>1136.6899999999998</v>
      </c>
      <c r="U83" s="12"/>
      <c r="V83" s="12"/>
      <c r="W83" s="12"/>
      <c r="X83" s="12"/>
      <c r="Y83" s="12"/>
    </row>
    <row r="84" spans="1:25" s="11" customFormat="1">
      <c r="A84" s="15">
        <v>4401</v>
      </c>
      <c r="B84" s="15" t="s">
        <v>176</v>
      </c>
      <c r="C84" s="15" t="s">
        <v>41</v>
      </c>
      <c r="D84" s="55" t="s">
        <v>600</v>
      </c>
      <c r="E84" s="15" t="s">
        <v>540</v>
      </c>
      <c r="F84" s="25">
        <v>1816.71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353.22</v>
      </c>
      <c r="P84" s="25">
        <v>2169.9299999999998</v>
      </c>
      <c r="Q84" s="25">
        <v>476.98</v>
      </c>
      <c r="R84" s="28">
        <f t="shared" si="1"/>
        <v>1692.9499999999998</v>
      </c>
      <c r="U84" s="12"/>
      <c r="V84" s="12"/>
      <c r="W84" s="12"/>
      <c r="X84" s="12"/>
      <c r="Y84" s="12"/>
    </row>
    <row r="85" spans="1:25" s="11" customFormat="1">
      <c r="A85" s="15">
        <v>4379</v>
      </c>
      <c r="B85" s="15" t="s">
        <v>177</v>
      </c>
      <c r="C85" s="15" t="s">
        <v>42</v>
      </c>
      <c r="D85" s="55" t="s">
        <v>600</v>
      </c>
      <c r="E85" s="15" t="s">
        <v>540</v>
      </c>
      <c r="F85" s="25">
        <v>6565.01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83.95</v>
      </c>
      <c r="P85" s="25">
        <v>6648.96</v>
      </c>
      <c r="Q85" s="25">
        <v>1433.71</v>
      </c>
      <c r="R85" s="28">
        <f t="shared" si="1"/>
        <v>5215.25</v>
      </c>
      <c r="U85" s="12"/>
      <c r="V85" s="12"/>
      <c r="W85" s="12"/>
      <c r="X85" s="12"/>
      <c r="Y85" s="12"/>
    </row>
    <row r="86" spans="1:25" s="11" customFormat="1">
      <c r="A86" s="15">
        <v>5413</v>
      </c>
      <c r="B86" s="15" t="s">
        <v>178</v>
      </c>
      <c r="C86" s="15" t="s">
        <v>11</v>
      </c>
      <c r="D86" s="55">
        <v>0</v>
      </c>
      <c r="E86" s="15" t="s">
        <v>537</v>
      </c>
      <c r="F86" s="25">
        <v>830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86</v>
      </c>
      <c r="N86" s="25">
        <v>0</v>
      </c>
      <c r="O86" s="25">
        <v>0</v>
      </c>
      <c r="P86" s="25">
        <v>916</v>
      </c>
      <c r="Q86" s="25">
        <v>0</v>
      </c>
      <c r="R86" s="28">
        <f t="shared" si="1"/>
        <v>916</v>
      </c>
      <c r="U86" s="12"/>
      <c r="V86" s="12"/>
      <c r="W86" s="12"/>
      <c r="X86" s="12"/>
      <c r="Y86" s="12"/>
    </row>
    <row r="87" spans="1:25" s="11" customFormat="1">
      <c r="A87" s="15">
        <v>1099</v>
      </c>
      <c r="B87" s="15" t="s">
        <v>179</v>
      </c>
      <c r="C87" s="41" t="s">
        <v>589</v>
      </c>
      <c r="D87" s="55">
        <v>0</v>
      </c>
      <c r="E87" s="15" t="s">
        <v>539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4000</v>
      </c>
      <c r="M87" s="25">
        <v>0</v>
      </c>
      <c r="N87" s="25">
        <v>4000</v>
      </c>
      <c r="O87" s="25">
        <v>0</v>
      </c>
      <c r="P87" s="25">
        <v>8000</v>
      </c>
      <c r="Q87" s="25">
        <v>527.74</v>
      </c>
      <c r="R87" s="28">
        <f t="shared" si="1"/>
        <v>7472.26</v>
      </c>
      <c r="U87" s="12"/>
      <c r="V87" s="12"/>
      <c r="W87" s="12"/>
      <c r="X87" s="12"/>
      <c r="Y87" s="12"/>
    </row>
    <row r="88" spans="1:25" s="11" customFormat="1">
      <c r="A88" s="15">
        <v>112</v>
      </c>
      <c r="B88" s="15" t="s">
        <v>180</v>
      </c>
      <c r="C88" s="15" t="s">
        <v>43</v>
      </c>
      <c r="D88" s="55" t="s">
        <v>600</v>
      </c>
      <c r="E88" s="15" t="s">
        <v>540</v>
      </c>
      <c r="F88" s="25">
        <v>8637.57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3000</v>
      </c>
      <c r="M88" s="25">
        <v>0</v>
      </c>
      <c r="N88" s="25">
        <v>0</v>
      </c>
      <c r="O88" s="25">
        <v>0</v>
      </c>
      <c r="P88" s="25">
        <v>11637.57</v>
      </c>
      <c r="Q88" s="25">
        <v>2697.39</v>
      </c>
      <c r="R88" s="28">
        <f t="shared" si="1"/>
        <v>8940.18</v>
      </c>
      <c r="U88" s="12"/>
      <c r="V88" s="12"/>
      <c r="W88" s="12"/>
      <c r="X88" s="12"/>
      <c r="Y88" s="12"/>
    </row>
    <row r="89" spans="1:25" s="11" customFormat="1">
      <c r="A89" s="15">
        <v>4686</v>
      </c>
      <c r="B89" s="15" t="s">
        <v>181</v>
      </c>
      <c r="C89" s="15" t="s">
        <v>44</v>
      </c>
      <c r="D89" s="55" t="s">
        <v>600</v>
      </c>
      <c r="E89" s="15" t="s">
        <v>540</v>
      </c>
      <c r="F89" s="25">
        <v>6565.01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4000</v>
      </c>
      <c r="M89" s="25">
        <v>0</v>
      </c>
      <c r="N89" s="25">
        <v>0</v>
      </c>
      <c r="O89" s="25">
        <v>0</v>
      </c>
      <c r="P89" s="25">
        <v>10565.01</v>
      </c>
      <c r="Q89" s="25">
        <v>2485.3000000000002</v>
      </c>
      <c r="R89" s="28">
        <f t="shared" si="1"/>
        <v>8079.71</v>
      </c>
      <c r="U89" s="12"/>
      <c r="V89" s="12"/>
      <c r="W89" s="12"/>
      <c r="X89" s="12"/>
      <c r="Y89" s="12"/>
    </row>
    <row r="90" spans="1:25" s="11" customFormat="1">
      <c r="A90" s="15">
        <v>5490</v>
      </c>
      <c r="B90" s="15" t="s">
        <v>182</v>
      </c>
      <c r="C90" s="15" t="s">
        <v>22</v>
      </c>
      <c r="D90" s="55">
        <v>4</v>
      </c>
      <c r="E90" s="15" t="s">
        <v>541</v>
      </c>
      <c r="F90" s="25">
        <v>10400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10400</v>
      </c>
      <c r="Q90" s="25">
        <v>2461.33</v>
      </c>
      <c r="R90" s="28">
        <f t="shared" si="1"/>
        <v>7938.67</v>
      </c>
      <c r="U90" s="12"/>
      <c r="V90" s="12"/>
      <c r="W90" s="12"/>
      <c r="X90" s="12"/>
      <c r="Y90" s="12"/>
    </row>
    <row r="91" spans="1:25" s="11" customFormat="1">
      <c r="A91" s="15">
        <v>5469</v>
      </c>
      <c r="B91" s="15" t="s">
        <v>183</v>
      </c>
      <c r="C91" s="15" t="s">
        <v>568</v>
      </c>
      <c r="D91" s="55" t="s">
        <v>561</v>
      </c>
      <c r="E91" s="15" t="s">
        <v>540</v>
      </c>
      <c r="F91" s="25">
        <v>1999.2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1999.2</v>
      </c>
      <c r="Q91" s="25">
        <v>621.22</v>
      </c>
      <c r="R91" s="28">
        <f t="shared" si="1"/>
        <v>1377.98</v>
      </c>
      <c r="U91" s="12"/>
      <c r="V91" s="12"/>
      <c r="W91" s="12"/>
      <c r="X91" s="12"/>
      <c r="Y91" s="12"/>
    </row>
    <row r="92" spans="1:25" s="11" customFormat="1">
      <c r="A92" s="15">
        <v>5143</v>
      </c>
      <c r="B92" s="15" t="s">
        <v>184</v>
      </c>
      <c r="C92" s="15" t="s">
        <v>38</v>
      </c>
      <c r="D92" s="55" t="s">
        <v>599</v>
      </c>
      <c r="E92" s="15" t="s">
        <v>540</v>
      </c>
      <c r="F92" s="25">
        <v>2377.6799999999998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302.74</v>
      </c>
      <c r="P92" s="25">
        <v>2680.42</v>
      </c>
      <c r="Q92" s="25">
        <v>405.97</v>
      </c>
      <c r="R92" s="28">
        <f t="shared" si="1"/>
        <v>2274.4499999999998</v>
      </c>
      <c r="U92" s="12"/>
      <c r="V92" s="12"/>
      <c r="W92" s="12"/>
      <c r="X92" s="12"/>
      <c r="Y92" s="12"/>
    </row>
    <row r="93" spans="1:25" s="11" customFormat="1">
      <c r="A93" s="15">
        <v>5319</v>
      </c>
      <c r="B93" s="15" t="s">
        <v>185</v>
      </c>
      <c r="C93" s="15" t="s">
        <v>23</v>
      </c>
      <c r="D93" s="55" t="s">
        <v>561</v>
      </c>
      <c r="E93" s="15" t="s">
        <v>540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117.06</v>
      </c>
      <c r="P93" s="25">
        <v>117.06</v>
      </c>
      <c r="Q93" s="25">
        <v>27</v>
      </c>
      <c r="R93" s="28">
        <f t="shared" si="1"/>
        <v>90.06</v>
      </c>
      <c r="U93" s="12"/>
      <c r="V93" s="12"/>
      <c r="W93" s="12"/>
      <c r="X93" s="12"/>
      <c r="Y93" s="12"/>
    </row>
    <row r="94" spans="1:25" s="11" customFormat="1">
      <c r="A94" s="15">
        <v>5149</v>
      </c>
      <c r="B94" s="15" t="s">
        <v>186</v>
      </c>
      <c r="C94" s="15" t="s">
        <v>23</v>
      </c>
      <c r="D94" s="55" t="s">
        <v>599</v>
      </c>
      <c r="E94" s="15" t="s">
        <v>540</v>
      </c>
      <c r="F94" s="25">
        <v>1551.56</v>
      </c>
      <c r="G94" s="25">
        <v>0</v>
      </c>
      <c r="H94" s="25">
        <v>0</v>
      </c>
      <c r="I94" s="25">
        <v>199.6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1751.16</v>
      </c>
      <c r="Q94" s="25">
        <v>488.12</v>
      </c>
      <c r="R94" s="28">
        <f t="shared" si="1"/>
        <v>1263.04</v>
      </c>
      <c r="U94" s="12"/>
      <c r="V94" s="12"/>
      <c r="W94" s="12"/>
      <c r="X94" s="12"/>
      <c r="Y94" s="12"/>
    </row>
    <row r="95" spans="1:25" s="11" customFormat="1">
      <c r="A95" s="15">
        <v>4404</v>
      </c>
      <c r="B95" s="15" t="s">
        <v>187</v>
      </c>
      <c r="C95" s="15" t="s">
        <v>36</v>
      </c>
      <c r="D95" s="55" t="s">
        <v>598</v>
      </c>
      <c r="E95" s="15" t="s">
        <v>540</v>
      </c>
      <c r="F95" s="25">
        <v>2982.49</v>
      </c>
      <c r="G95" s="25">
        <v>649.9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303.64</v>
      </c>
      <c r="P95" s="25">
        <v>3936.03</v>
      </c>
      <c r="Q95" s="25">
        <v>1759.16</v>
      </c>
      <c r="R95" s="28">
        <f t="shared" si="1"/>
        <v>2176.87</v>
      </c>
      <c r="U95" s="12"/>
      <c r="V95" s="12"/>
      <c r="W95" s="12"/>
      <c r="X95" s="12"/>
      <c r="Y95" s="12"/>
    </row>
    <row r="96" spans="1:25" s="11" customFormat="1">
      <c r="A96" s="15">
        <v>4650</v>
      </c>
      <c r="B96" s="15" t="s">
        <v>188</v>
      </c>
      <c r="C96" s="15" t="s">
        <v>37</v>
      </c>
      <c r="D96" s="55" t="s">
        <v>598</v>
      </c>
      <c r="E96" s="15" t="s">
        <v>540</v>
      </c>
      <c r="F96" s="25">
        <v>6234.96</v>
      </c>
      <c r="G96" s="25">
        <v>1142.44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116.08</v>
      </c>
      <c r="P96" s="25">
        <v>7493.48</v>
      </c>
      <c r="Q96" s="25">
        <v>2471.34</v>
      </c>
      <c r="R96" s="28">
        <f t="shared" si="1"/>
        <v>5022.1399999999994</v>
      </c>
      <c r="U96" s="12"/>
      <c r="V96" s="12"/>
      <c r="W96" s="12"/>
      <c r="X96" s="12"/>
      <c r="Y96" s="12"/>
    </row>
    <row r="97" spans="1:25" s="11" customFormat="1">
      <c r="A97" s="15">
        <v>623</v>
      </c>
      <c r="B97" s="15" t="s">
        <v>189</v>
      </c>
      <c r="C97" s="15" t="s">
        <v>36</v>
      </c>
      <c r="D97" s="55" t="s">
        <v>598</v>
      </c>
      <c r="E97" s="15" t="s">
        <v>540</v>
      </c>
      <c r="F97" s="25">
        <v>2982.49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2982.49</v>
      </c>
      <c r="Q97" s="25">
        <v>622.29999999999995</v>
      </c>
      <c r="R97" s="28">
        <f t="shared" si="1"/>
        <v>2360.1899999999996</v>
      </c>
      <c r="U97" s="12"/>
      <c r="V97" s="12"/>
      <c r="W97" s="12"/>
      <c r="X97" s="12"/>
      <c r="Y97" s="12"/>
    </row>
    <row r="98" spans="1:25" s="11" customFormat="1">
      <c r="A98" s="15">
        <v>198</v>
      </c>
      <c r="B98" s="15" t="s">
        <v>190</v>
      </c>
      <c r="C98" s="15" t="s">
        <v>39</v>
      </c>
      <c r="D98" s="55" t="s">
        <v>603</v>
      </c>
      <c r="E98" s="15" t="s">
        <v>540</v>
      </c>
      <c r="F98" s="25">
        <v>2473.73</v>
      </c>
      <c r="G98" s="25">
        <v>0</v>
      </c>
      <c r="H98" s="25">
        <v>0</v>
      </c>
      <c r="I98" s="25">
        <v>199.6</v>
      </c>
      <c r="J98" s="25">
        <v>0</v>
      </c>
      <c r="K98" s="25">
        <v>89.11</v>
      </c>
      <c r="L98" s="25">
        <v>0</v>
      </c>
      <c r="M98" s="25">
        <v>0</v>
      </c>
      <c r="N98" s="25">
        <v>0</v>
      </c>
      <c r="O98" s="25">
        <v>421.17</v>
      </c>
      <c r="P98" s="25">
        <v>3183.61</v>
      </c>
      <c r="Q98" s="25">
        <v>467.34</v>
      </c>
      <c r="R98" s="28">
        <f t="shared" si="1"/>
        <v>2716.27</v>
      </c>
      <c r="U98" s="12"/>
      <c r="V98" s="12"/>
      <c r="W98" s="12"/>
      <c r="X98" s="12"/>
      <c r="Y98" s="12"/>
    </row>
    <row r="99" spans="1:25" s="11" customFormat="1">
      <c r="A99" s="15">
        <v>259</v>
      </c>
      <c r="B99" s="15" t="s">
        <v>191</v>
      </c>
      <c r="C99" s="15" t="s">
        <v>10</v>
      </c>
      <c r="D99" s="55" t="s">
        <v>598</v>
      </c>
      <c r="E99" s="15" t="s">
        <v>540</v>
      </c>
      <c r="F99" s="25">
        <v>1713.05</v>
      </c>
      <c r="G99" s="25">
        <v>920.94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467.4</v>
      </c>
      <c r="P99" s="25">
        <v>3101.39</v>
      </c>
      <c r="Q99" s="25">
        <v>264.8</v>
      </c>
      <c r="R99" s="28">
        <f t="shared" si="1"/>
        <v>2836.5899999999997</v>
      </c>
      <c r="U99" s="12"/>
      <c r="V99" s="12"/>
      <c r="W99" s="12"/>
      <c r="X99" s="12"/>
      <c r="Y99" s="12"/>
    </row>
    <row r="100" spans="1:25" s="11" customFormat="1">
      <c r="A100" s="15">
        <v>449</v>
      </c>
      <c r="B100" s="15" t="s">
        <v>192</v>
      </c>
      <c r="C100" s="15" t="s">
        <v>47</v>
      </c>
      <c r="D100" s="55" t="s">
        <v>598</v>
      </c>
      <c r="E100" s="15" t="s">
        <v>540</v>
      </c>
      <c r="F100" s="25">
        <v>2251.4299999999998</v>
      </c>
      <c r="G100" s="25">
        <v>412.15</v>
      </c>
      <c r="H100" s="25">
        <v>0</v>
      </c>
      <c r="I100" s="25">
        <v>706.95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607.28</v>
      </c>
      <c r="P100" s="25">
        <v>3977.81</v>
      </c>
      <c r="Q100" s="25">
        <v>643.37</v>
      </c>
      <c r="R100" s="28">
        <f t="shared" si="1"/>
        <v>3334.44</v>
      </c>
      <c r="U100" s="12"/>
      <c r="V100" s="12"/>
      <c r="W100" s="12"/>
      <c r="X100" s="12"/>
      <c r="Y100" s="12"/>
    </row>
    <row r="101" spans="1:25" s="11" customFormat="1">
      <c r="A101" s="15">
        <v>4597</v>
      </c>
      <c r="B101" s="15" t="s">
        <v>193</v>
      </c>
      <c r="C101" s="15" t="s">
        <v>18</v>
      </c>
      <c r="D101" s="55" t="s">
        <v>598</v>
      </c>
      <c r="E101" s="15" t="s">
        <v>540</v>
      </c>
      <c r="F101" s="25">
        <v>5374.24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5374.24</v>
      </c>
      <c r="Q101" s="25">
        <v>1042.1400000000001</v>
      </c>
      <c r="R101" s="28">
        <f t="shared" si="1"/>
        <v>4332.0999999999995</v>
      </c>
      <c r="U101" s="12"/>
      <c r="V101" s="12"/>
      <c r="W101" s="12"/>
      <c r="X101" s="12"/>
      <c r="Y101" s="12"/>
    </row>
    <row r="102" spans="1:25" s="11" customFormat="1">
      <c r="A102" s="15">
        <v>275</v>
      </c>
      <c r="B102" s="15" t="s">
        <v>194</v>
      </c>
      <c r="C102" s="15" t="s">
        <v>21</v>
      </c>
      <c r="D102" s="55" t="s">
        <v>598</v>
      </c>
      <c r="E102" s="15" t="s">
        <v>540</v>
      </c>
      <c r="F102" s="25">
        <v>5374.24</v>
      </c>
      <c r="G102" s="25">
        <v>1393.61</v>
      </c>
      <c r="H102" s="25">
        <v>0</v>
      </c>
      <c r="I102" s="25">
        <v>199.6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6967.45</v>
      </c>
      <c r="Q102" s="25">
        <v>1465.24</v>
      </c>
      <c r="R102" s="28">
        <f t="shared" si="1"/>
        <v>5502.21</v>
      </c>
      <c r="U102" s="12"/>
      <c r="V102" s="12"/>
      <c r="W102" s="12"/>
      <c r="X102" s="12"/>
      <c r="Y102" s="12"/>
    </row>
    <row r="103" spans="1:25" s="11" customFormat="1">
      <c r="A103" s="15">
        <v>174</v>
      </c>
      <c r="B103" s="15" t="s">
        <v>195</v>
      </c>
      <c r="C103" s="15" t="s">
        <v>26</v>
      </c>
      <c r="D103" s="55" t="s">
        <v>600</v>
      </c>
      <c r="E103" s="15" t="s">
        <v>540</v>
      </c>
      <c r="F103" s="25">
        <v>6565.01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6565.01</v>
      </c>
      <c r="Q103" s="25">
        <v>1790.49</v>
      </c>
      <c r="R103" s="28">
        <f t="shared" si="1"/>
        <v>4774.5200000000004</v>
      </c>
      <c r="U103" s="12"/>
      <c r="V103" s="12"/>
      <c r="W103" s="12"/>
      <c r="X103" s="12"/>
      <c r="Y103" s="12"/>
    </row>
    <row r="104" spans="1:25" s="11" customFormat="1">
      <c r="A104" s="15">
        <v>5103</v>
      </c>
      <c r="B104" s="15" t="s">
        <v>196</v>
      </c>
      <c r="C104" s="15" t="s">
        <v>35</v>
      </c>
      <c r="D104" s="55" t="s">
        <v>601</v>
      </c>
      <c r="E104" s="15" t="s">
        <v>540</v>
      </c>
      <c r="F104" s="25">
        <v>1149.27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1149.27</v>
      </c>
      <c r="Q104" s="25">
        <v>177.64</v>
      </c>
      <c r="R104" s="28">
        <f t="shared" si="1"/>
        <v>971.63</v>
      </c>
      <c r="U104" s="12"/>
      <c r="V104" s="12"/>
      <c r="W104" s="12"/>
      <c r="X104" s="12"/>
      <c r="Y104" s="12"/>
    </row>
    <row r="105" spans="1:25" s="11" customFormat="1">
      <c r="A105" s="31">
        <v>5590</v>
      </c>
      <c r="B105" s="15" t="s">
        <v>577</v>
      </c>
      <c r="C105" s="15" t="s">
        <v>563</v>
      </c>
      <c r="D105" s="55">
        <v>0</v>
      </c>
      <c r="E105" s="15" t="s">
        <v>540</v>
      </c>
      <c r="F105" s="25">
        <v>2133.33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2133.33</v>
      </c>
      <c r="Q105" s="25">
        <v>194.79</v>
      </c>
      <c r="R105" s="28">
        <f t="shared" si="1"/>
        <v>1938.54</v>
      </c>
      <c r="U105" s="12"/>
      <c r="V105" s="12"/>
      <c r="W105" s="12"/>
      <c r="X105" s="12"/>
      <c r="Y105" s="12"/>
    </row>
    <row r="106" spans="1:25" s="11" customFormat="1">
      <c r="A106" s="15">
        <v>4281</v>
      </c>
      <c r="B106" s="15" t="s">
        <v>197</v>
      </c>
      <c r="C106" s="15" t="s">
        <v>39</v>
      </c>
      <c r="D106" s="55" t="s">
        <v>603</v>
      </c>
      <c r="E106" s="15" t="s">
        <v>540</v>
      </c>
      <c r="F106" s="25">
        <v>2473.73</v>
      </c>
      <c r="G106" s="25">
        <v>0</v>
      </c>
      <c r="H106" s="25">
        <v>0</v>
      </c>
      <c r="I106" s="25">
        <v>670.79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302.74</v>
      </c>
      <c r="P106" s="25">
        <v>3447.26</v>
      </c>
      <c r="Q106" s="25">
        <v>1266.68</v>
      </c>
      <c r="R106" s="28">
        <f t="shared" si="1"/>
        <v>2180.58</v>
      </c>
      <c r="U106" s="12"/>
      <c r="V106" s="12"/>
      <c r="W106" s="12"/>
      <c r="X106" s="12"/>
      <c r="Y106" s="12"/>
    </row>
    <row r="107" spans="1:25" s="11" customFormat="1">
      <c r="A107" s="15">
        <v>385</v>
      </c>
      <c r="B107" s="15" t="s">
        <v>198</v>
      </c>
      <c r="C107" s="15" t="s">
        <v>9</v>
      </c>
      <c r="D107" s="55" t="s">
        <v>598</v>
      </c>
      <c r="E107" s="15" t="s">
        <v>540</v>
      </c>
      <c r="F107" s="25">
        <v>2625.15</v>
      </c>
      <c r="G107" s="25">
        <v>286.42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327.52</v>
      </c>
      <c r="P107" s="25">
        <v>3239.09</v>
      </c>
      <c r="Q107" s="25">
        <v>1187.93</v>
      </c>
      <c r="R107" s="28">
        <f t="shared" si="1"/>
        <v>2051.16</v>
      </c>
      <c r="U107" s="12"/>
      <c r="V107" s="12"/>
      <c r="W107" s="12"/>
      <c r="X107" s="12"/>
      <c r="Y107" s="12"/>
    </row>
    <row r="108" spans="1:25" s="11" customFormat="1">
      <c r="A108" s="15">
        <v>208</v>
      </c>
      <c r="B108" s="15" t="s">
        <v>199</v>
      </c>
      <c r="C108" s="15" t="s">
        <v>12</v>
      </c>
      <c r="D108" s="55" t="s">
        <v>603</v>
      </c>
      <c r="E108" s="15" t="s">
        <v>540</v>
      </c>
      <c r="F108" s="25">
        <v>3239.66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3239.66</v>
      </c>
      <c r="O108" s="25">
        <v>187.69</v>
      </c>
      <c r="P108" s="25">
        <v>6667.01</v>
      </c>
      <c r="Q108" s="25">
        <v>1067.5</v>
      </c>
      <c r="R108" s="28">
        <f t="shared" si="1"/>
        <v>5599.51</v>
      </c>
      <c r="U108" s="12"/>
      <c r="V108" s="12"/>
      <c r="W108" s="12"/>
      <c r="X108" s="12"/>
      <c r="Y108" s="12"/>
    </row>
    <row r="109" spans="1:25" s="11" customFormat="1">
      <c r="A109" s="15">
        <v>626</v>
      </c>
      <c r="B109" s="15" t="s">
        <v>200</v>
      </c>
      <c r="C109" s="15" t="s">
        <v>9</v>
      </c>
      <c r="D109" s="55" t="s">
        <v>600</v>
      </c>
      <c r="E109" s="15" t="s">
        <v>540</v>
      </c>
      <c r="F109" s="25">
        <v>2425.23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187.69</v>
      </c>
      <c r="P109" s="25">
        <v>2612.92</v>
      </c>
      <c r="Q109" s="25">
        <v>739.92</v>
      </c>
      <c r="R109" s="28">
        <f t="shared" si="1"/>
        <v>1873</v>
      </c>
      <c r="U109" s="12"/>
      <c r="V109" s="12"/>
      <c r="W109" s="12"/>
      <c r="X109" s="12"/>
      <c r="Y109" s="12"/>
    </row>
    <row r="110" spans="1:25" s="11" customFormat="1">
      <c r="A110" s="15">
        <v>203</v>
      </c>
      <c r="B110" s="15" t="s">
        <v>201</v>
      </c>
      <c r="C110" s="15" t="s">
        <v>12</v>
      </c>
      <c r="D110" s="55" t="s">
        <v>598</v>
      </c>
      <c r="E110" s="15" t="s">
        <v>540</v>
      </c>
      <c r="F110" s="25">
        <v>3437.95</v>
      </c>
      <c r="G110" s="25">
        <v>3065.29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6503.24</v>
      </c>
      <c r="Q110" s="25">
        <v>1543.86</v>
      </c>
      <c r="R110" s="28">
        <f t="shared" si="1"/>
        <v>4959.38</v>
      </c>
      <c r="U110" s="12"/>
      <c r="V110" s="12"/>
      <c r="W110" s="12"/>
      <c r="X110" s="12"/>
      <c r="Y110" s="12"/>
    </row>
    <row r="111" spans="1:25" s="11" customFormat="1">
      <c r="A111" s="15">
        <v>5272</v>
      </c>
      <c r="B111" s="15" t="s">
        <v>202</v>
      </c>
      <c r="C111" s="15" t="s">
        <v>23</v>
      </c>
      <c r="D111" s="55" t="s">
        <v>561</v>
      </c>
      <c r="E111" s="15" t="s">
        <v>540</v>
      </c>
      <c r="F111" s="25">
        <v>1521.14</v>
      </c>
      <c r="G111" s="25">
        <v>0</v>
      </c>
      <c r="H111" s="25">
        <v>0</v>
      </c>
      <c r="I111" s="25">
        <v>489.34000000000003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187.69</v>
      </c>
      <c r="P111" s="25">
        <v>2198.17</v>
      </c>
      <c r="Q111" s="25">
        <v>185.94</v>
      </c>
      <c r="R111" s="28">
        <f t="shared" si="1"/>
        <v>2012.23</v>
      </c>
      <c r="U111" s="12"/>
      <c r="V111" s="12"/>
      <c r="W111" s="12"/>
      <c r="X111" s="12"/>
      <c r="Y111" s="12"/>
    </row>
    <row r="112" spans="1:25" s="11" customFormat="1">
      <c r="A112" s="15">
        <v>277</v>
      </c>
      <c r="B112" s="15" t="s">
        <v>203</v>
      </c>
      <c r="C112" s="15" t="s">
        <v>18</v>
      </c>
      <c r="D112" s="55" t="s">
        <v>598</v>
      </c>
      <c r="E112" s="15" t="s">
        <v>540</v>
      </c>
      <c r="F112" s="25">
        <v>5374.24</v>
      </c>
      <c r="G112" s="25">
        <v>1393.61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155.66</v>
      </c>
      <c r="P112" s="25">
        <v>6923.51</v>
      </c>
      <c r="Q112" s="25">
        <v>1943.74</v>
      </c>
      <c r="R112" s="28">
        <f t="shared" si="1"/>
        <v>4979.7700000000004</v>
      </c>
      <c r="U112" s="12"/>
      <c r="V112" s="12"/>
      <c r="W112" s="12"/>
      <c r="X112" s="12"/>
      <c r="Y112" s="12"/>
    </row>
    <row r="113" spans="1:25" s="11" customFormat="1">
      <c r="A113" s="15">
        <v>4691</v>
      </c>
      <c r="B113" s="15" t="s">
        <v>204</v>
      </c>
      <c r="C113" s="15" t="s">
        <v>18</v>
      </c>
      <c r="D113" s="55" t="s">
        <v>597</v>
      </c>
      <c r="E113" s="15" t="s">
        <v>540</v>
      </c>
      <c r="F113" s="25">
        <v>5268.88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153.69999999999999</v>
      </c>
      <c r="P113" s="25">
        <v>5422.58</v>
      </c>
      <c r="Q113" s="25">
        <v>972.22</v>
      </c>
      <c r="R113" s="28">
        <f t="shared" si="1"/>
        <v>4450.3599999999997</v>
      </c>
      <c r="U113" s="12"/>
      <c r="V113" s="12"/>
      <c r="W113" s="12"/>
      <c r="X113" s="12"/>
      <c r="Y113" s="12"/>
    </row>
    <row r="114" spans="1:25" s="11" customFormat="1">
      <c r="A114" s="15">
        <v>4482</v>
      </c>
      <c r="B114" s="15" t="s">
        <v>205</v>
      </c>
      <c r="C114" s="15" t="s">
        <v>18</v>
      </c>
      <c r="D114" s="55" t="s">
        <v>598</v>
      </c>
      <c r="E114" s="15" t="s">
        <v>540</v>
      </c>
      <c r="F114" s="25">
        <v>5374.24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125.12</v>
      </c>
      <c r="P114" s="25">
        <v>5499.36</v>
      </c>
      <c r="Q114" s="25">
        <v>1042.1400000000001</v>
      </c>
      <c r="R114" s="28">
        <f t="shared" si="1"/>
        <v>4457.2199999999993</v>
      </c>
      <c r="U114" s="12"/>
      <c r="V114" s="12"/>
      <c r="W114" s="12"/>
      <c r="X114" s="12"/>
      <c r="Y114" s="12"/>
    </row>
    <row r="115" spans="1:25" s="11" customFormat="1">
      <c r="A115" s="15">
        <v>5093</v>
      </c>
      <c r="B115" s="15" t="s">
        <v>206</v>
      </c>
      <c r="C115" s="15" t="s">
        <v>20</v>
      </c>
      <c r="D115" s="55" t="s">
        <v>600</v>
      </c>
      <c r="E115" s="15" t="s">
        <v>540</v>
      </c>
      <c r="F115" s="25">
        <v>3763.06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229.52</v>
      </c>
      <c r="P115" s="25">
        <v>3992.58</v>
      </c>
      <c r="Q115" s="25">
        <v>1616.32</v>
      </c>
      <c r="R115" s="28">
        <f t="shared" si="1"/>
        <v>2376.2600000000002</v>
      </c>
      <c r="U115" s="12"/>
      <c r="V115" s="12"/>
      <c r="W115" s="12"/>
      <c r="X115" s="12"/>
      <c r="Y115" s="12"/>
    </row>
    <row r="116" spans="1:25" s="11" customFormat="1">
      <c r="A116" s="15">
        <v>756</v>
      </c>
      <c r="B116" s="15" t="s">
        <v>207</v>
      </c>
      <c r="C116" s="15" t="s">
        <v>42</v>
      </c>
      <c r="D116" s="55" t="s">
        <v>600</v>
      </c>
      <c r="E116" s="15" t="s">
        <v>540</v>
      </c>
      <c r="F116" s="25">
        <v>6565.01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4000</v>
      </c>
      <c r="M116" s="25">
        <v>0</v>
      </c>
      <c r="N116" s="25">
        <v>0</v>
      </c>
      <c r="O116" s="25">
        <v>169.17</v>
      </c>
      <c r="P116" s="25">
        <v>10734.18</v>
      </c>
      <c r="Q116" s="25">
        <v>3151.99</v>
      </c>
      <c r="R116" s="28">
        <f t="shared" si="1"/>
        <v>7582.1900000000005</v>
      </c>
      <c r="U116" s="12"/>
      <c r="V116" s="12"/>
      <c r="W116" s="12"/>
      <c r="X116" s="12"/>
      <c r="Y116" s="12"/>
    </row>
    <row r="117" spans="1:25" s="11" customFormat="1">
      <c r="A117" s="15">
        <v>4973</v>
      </c>
      <c r="B117" s="15" t="s">
        <v>208</v>
      </c>
      <c r="C117" s="15" t="s">
        <v>25</v>
      </c>
      <c r="D117" s="55" t="s">
        <v>599</v>
      </c>
      <c r="E117" s="15" t="s">
        <v>540</v>
      </c>
      <c r="F117" s="25">
        <v>2039.2</v>
      </c>
      <c r="G117" s="25">
        <v>0</v>
      </c>
      <c r="H117" s="25">
        <v>0</v>
      </c>
      <c r="I117" s="25">
        <v>611.76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2650.96</v>
      </c>
      <c r="Q117" s="25">
        <v>832.57</v>
      </c>
      <c r="R117" s="28">
        <f t="shared" si="1"/>
        <v>1818.3899999999999</v>
      </c>
      <c r="U117" s="12"/>
      <c r="V117" s="12"/>
      <c r="W117" s="12"/>
      <c r="X117" s="12"/>
      <c r="Y117" s="12"/>
    </row>
    <row r="118" spans="1:25" s="11" customFormat="1">
      <c r="A118" s="15">
        <v>5459</v>
      </c>
      <c r="B118" s="15" t="s">
        <v>209</v>
      </c>
      <c r="C118" s="15" t="s">
        <v>46</v>
      </c>
      <c r="D118" s="55" t="s">
        <v>561</v>
      </c>
      <c r="E118" s="15" t="s">
        <v>540</v>
      </c>
      <c r="F118" s="25">
        <v>1521.14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153.02000000000001</v>
      </c>
      <c r="P118" s="25">
        <v>1674.16</v>
      </c>
      <c r="Q118" s="25">
        <v>245.11</v>
      </c>
      <c r="R118" s="28">
        <f t="shared" si="1"/>
        <v>1429.0500000000002</v>
      </c>
      <c r="U118" s="12"/>
      <c r="V118" s="12"/>
      <c r="W118" s="12"/>
      <c r="X118" s="12"/>
      <c r="Y118" s="12"/>
    </row>
    <row r="119" spans="1:25" s="11" customFormat="1">
      <c r="A119" s="15">
        <v>486</v>
      </c>
      <c r="B119" s="15" t="s">
        <v>210</v>
      </c>
      <c r="C119" s="15" t="s">
        <v>39</v>
      </c>
      <c r="D119" s="55" t="s">
        <v>598</v>
      </c>
      <c r="E119" s="15" t="s">
        <v>540</v>
      </c>
      <c r="F119" s="25">
        <v>2625.15</v>
      </c>
      <c r="G119" s="25">
        <v>0</v>
      </c>
      <c r="H119" s="25">
        <v>0</v>
      </c>
      <c r="I119" s="25">
        <v>199.6</v>
      </c>
      <c r="J119" s="25">
        <v>0</v>
      </c>
      <c r="K119" s="25">
        <v>0</v>
      </c>
      <c r="L119" s="25">
        <v>0</v>
      </c>
      <c r="M119" s="25">
        <v>0</v>
      </c>
      <c r="N119" s="25">
        <v>2824.75</v>
      </c>
      <c r="O119" s="25">
        <v>187.69</v>
      </c>
      <c r="P119" s="25">
        <v>5837.19</v>
      </c>
      <c r="Q119" s="25">
        <v>1159.4100000000001</v>
      </c>
      <c r="R119" s="28">
        <f t="shared" si="1"/>
        <v>4677.78</v>
      </c>
      <c r="U119" s="12"/>
      <c r="V119" s="12"/>
      <c r="W119" s="12"/>
      <c r="X119" s="12"/>
      <c r="Y119" s="12"/>
    </row>
    <row r="120" spans="1:25" s="11" customFormat="1">
      <c r="A120" s="15">
        <v>5571</v>
      </c>
      <c r="B120" s="15" t="s">
        <v>543</v>
      </c>
      <c r="C120" s="15" t="s">
        <v>559</v>
      </c>
      <c r="D120" s="55">
        <v>0</v>
      </c>
      <c r="E120" s="15" t="s">
        <v>537</v>
      </c>
      <c r="F120" s="25">
        <v>830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86</v>
      </c>
      <c r="N120" s="25">
        <v>0</v>
      </c>
      <c r="O120" s="25">
        <v>0</v>
      </c>
      <c r="P120" s="25">
        <v>916</v>
      </c>
      <c r="Q120" s="25">
        <v>0</v>
      </c>
      <c r="R120" s="28">
        <f t="shared" si="1"/>
        <v>916</v>
      </c>
      <c r="U120" s="12"/>
      <c r="V120" s="12"/>
      <c r="W120" s="12"/>
      <c r="X120" s="12"/>
      <c r="Y120" s="12"/>
    </row>
    <row r="121" spans="1:25" s="11" customFormat="1">
      <c r="A121" s="15">
        <v>5105</v>
      </c>
      <c r="B121" s="15" t="s">
        <v>211</v>
      </c>
      <c r="C121" s="15" t="s">
        <v>48</v>
      </c>
      <c r="D121" s="55" t="s">
        <v>600</v>
      </c>
      <c r="E121" s="15" t="s">
        <v>540</v>
      </c>
      <c r="F121" s="25">
        <v>3763.06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3763.06</v>
      </c>
      <c r="Q121" s="25">
        <v>561.5</v>
      </c>
      <c r="R121" s="28">
        <f t="shared" si="1"/>
        <v>3201.56</v>
      </c>
      <c r="U121" s="12"/>
      <c r="V121" s="12"/>
      <c r="W121" s="12"/>
      <c r="X121" s="12"/>
      <c r="Y121" s="12"/>
    </row>
    <row r="122" spans="1:25" s="11" customFormat="1">
      <c r="A122" s="15">
        <v>239</v>
      </c>
      <c r="B122" s="15" t="s">
        <v>212</v>
      </c>
      <c r="C122" s="15" t="s">
        <v>16</v>
      </c>
      <c r="D122" s="55" t="s">
        <v>598</v>
      </c>
      <c r="E122" s="15" t="s">
        <v>540</v>
      </c>
      <c r="F122" s="25">
        <v>1713.05</v>
      </c>
      <c r="G122" s="25">
        <v>1243.9100000000001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233.25</v>
      </c>
      <c r="P122" s="25">
        <v>3190.21</v>
      </c>
      <c r="Q122" s="25">
        <v>974.59</v>
      </c>
      <c r="R122" s="28">
        <f t="shared" si="1"/>
        <v>2215.62</v>
      </c>
      <c r="U122" s="12"/>
      <c r="V122" s="12"/>
      <c r="W122" s="12"/>
      <c r="X122" s="12"/>
      <c r="Y122" s="12"/>
    </row>
    <row r="123" spans="1:25" s="11" customFormat="1">
      <c r="A123" s="15">
        <v>4702</v>
      </c>
      <c r="B123" s="15" t="s">
        <v>213</v>
      </c>
      <c r="C123" s="15" t="s">
        <v>12</v>
      </c>
      <c r="D123" s="55" t="s">
        <v>600</v>
      </c>
      <c r="E123" s="15" t="s">
        <v>540</v>
      </c>
      <c r="F123" s="25">
        <v>3176.13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491.33</v>
      </c>
      <c r="P123" s="25">
        <v>3667.46</v>
      </c>
      <c r="Q123" s="25">
        <v>409.36</v>
      </c>
      <c r="R123" s="28">
        <f t="shared" si="1"/>
        <v>3258.1</v>
      </c>
      <c r="U123" s="12"/>
      <c r="V123" s="12"/>
      <c r="W123" s="12"/>
      <c r="X123" s="12"/>
      <c r="Y123" s="12"/>
    </row>
    <row r="124" spans="1:25" s="11" customFormat="1">
      <c r="A124" s="15">
        <v>815</v>
      </c>
      <c r="B124" s="15" t="s">
        <v>214</v>
      </c>
      <c r="C124" s="15" t="s">
        <v>5</v>
      </c>
      <c r="D124" s="55" t="s">
        <v>600</v>
      </c>
      <c r="E124" s="15" t="s">
        <v>540</v>
      </c>
      <c r="F124" s="25">
        <v>2425.23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2425.23</v>
      </c>
      <c r="Q124" s="25">
        <v>833.29</v>
      </c>
      <c r="R124" s="28">
        <f t="shared" si="1"/>
        <v>1591.94</v>
      </c>
      <c r="U124" s="12"/>
      <c r="V124" s="12"/>
      <c r="W124" s="12"/>
      <c r="X124" s="12"/>
      <c r="Y124" s="12"/>
    </row>
    <row r="125" spans="1:25" s="11" customFormat="1">
      <c r="A125" s="15">
        <v>5184</v>
      </c>
      <c r="B125" s="15" t="s">
        <v>82</v>
      </c>
      <c r="C125" s="15" t="s">
        <v>17</v>
      </c>
      <c r="D125" s="55" t="s">
        <v>599</v>
      </c>
      <c r="E125" s="15" t="s">
        <v>540</v>
      </c>
      <c r="F125" s="25">
        <v>2039.2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2039.2</v>
      </c>
      <c r="Q125" s="25">
        <v>188.52</v>
      </c>
      <c r="R125" s="28">
        <f t="shared" si="1"/>
        <v>1850.68</v>
      </c>
      <c r="U125" s="12"/>
      <c r="V125" s="12"/>
      <c r="W125" s="12"/>
      <c r="X125" s="12"/>
      <c r="Y125" s="12"/>
    </row>
    <row r="126" spans="1:25" s="11" customFormat="1">
      <c r="A126" s="15">
        <v>5489</v>
      </c>
      <c r="B126" s="15" t="s">
        <v>215</v>
      </c>
      <c r="C126" s="15" t="s">
        <v>11</v>
      </c>
      <c r="D126" s="55">
        <v>0</v>
      </c>
      <c r="E126" s="15" t="s">
        <v>537</v>
      </c>
      <c r="F126" s="25">
        <v>830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86</v>
      </c>
      <c r="N126" s="25">
        <v>0</v>
      </c>
      <c r="O126" s="25">
        <v>0</v>
      </c>
      <c r="P126" s="25">
        <v>916</v>
      </c>
      <c r="Q126" s="25">
        <v>0</v>
      </c>
      <c r="R126" s="28">
        <f t="shared" si="1"/>
        <v>916</v>
      </c>
      <c r="U126" s="12"/>
      <c r="V126" s="12"/>
      <c r="W126" s="12"/>
      <c r="X126" s="12"/>
      <c r="Y126" s="12"/>
    </row>
    <row r="127" spans="1:25" s="11" customFormat="1">
      <c r="A127" s="15">
        <v>656</v>
      </c>
      <c r="B127" s="15" t="s">
        <v>216</v>
      </c>
      <c r="C127" s="15" t="s">
        <v>40</v>
      </c>
      <c r="D127" s="55" t="s">
        <v>604</v>
      </c>
      <c r="E127" s="15" t="s">
        <v>540</v>
      </c>
      <c r="F127" s="25">
        <v>4923.76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4923.76</v>
      </c>
      <c r="Q127" s="25">
        <v>891.46</v>
      </c>
      <c r="R127" s="28">
        <f t="shared" si="1"/>
        <v>4032.3</v>
      </c>
      <c r="U127" s="12"/>
      <c r="V127" s="12"/>
      <c r="W127" s="12"/>
      <c r="X127" s="12"/>
      <c r="Y127" s="12"/>
    </row>
    <row r="128" spans="1:25" s="11" customFormat="1">
      <c r="A128" s="15">
        <v>4386</v>
      </c>
      <c r="B128" s="15" t="s">
        <v>217</v>
      </c>
      <c r="C128" s="15" t="s">
        <v>5</v>
      </c>
      <c r="D128" s="55" t="s">
        <v>600</v>
      </c>
      <c r="E128" s="15" t="s">
        <v>540</v>
      </c>
      <c r="F128" s="25">
        <v>2425.23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2425.23</v>
      </c>
      <c r="Q128" s="25">
        <v>757.06</v>
      </c>
      <c r="R128" s="28">
        <f t="shared" si="1"/>
        <v>1668.17</v>
      </c>
      <c r="U128" s="12"/>
      <c r="V128" s="12"/>
      <c r="W128" s="12"/>
      <c r="X128" s="12"/>
      <c r="Y128" s="12"/>
    </row>
    <row r="129" spans="1:25" s="11" customFormat="1">
      <c r="A129" s="15">
        <v>4370</v>
      </c>
      <c r="B129" s="15" t="s">
        <v>218</v>
      </c>
      <c r="C129" s="15" t="s">
        <v>33</v>
      </c>
      <c r="D129" s="55" t="s">
        <v>598</v>
      </c>
      <c r="E129" s="15" t="s">
        <v>540</v>
      </c>
      <c r="F129" s="25">
        <v>5374.24</v>
      </c>
      <c r="G129" s="25">
        <v>50.96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327.54000000000002</v>
      </c>
      <c r="P129" s="25">
        <v>5752.74</v>
      </c>
      <c r="Q129" s="25">
        <v>1055.23</v>
      </c>
      <c r="R129" s="28">
        <f t="shared" si="1"/>
        <v>4697.51</v>
      </c>
      <c r="U129" s="12"/>
      <c r="V129" s="12"/>
      <c r="W129" s="12"/>
      <c r="X129" s="12"/>
      <c r="Y129" s="12"/>
    </row>
    <row r="130" spans="1:25" s="11" customFormat="1">
      <c r="A130" s="15">
        <v>276</v>
      </c>
      <c r="B130" s="15" t="s">
        <v>219</v>
      </c>
      <c r="C130" s="15" t="s">
        <v>39</v>
      </c>
      <c r="D130" s="55" t="s">
        <v>598</v>
      </c>
      <c r="E130" s="15" t="s">
        <v>540</v>
      </c>
      <c r="F130" s="25">
        <v>2625.15</v>
      </c>
      <c r="G130" s="25">
        <v>77.31</v>
      </c>
      <c r="H130" s="25">
        <v>0</v>
      </c>
      <c r="I130" s="25">
        <v>714.35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375.38</v>
      </c>
      <c r="P130" s="25">
        <v>3792.19</v>
      </c>
      <c r="Q130" s="25">
        <v>1164.3399999999999</v>
      </c>
      <c r="R130" s="28">
        <f t="shared" si="1"/>
        <v>2627.8500000000004</v>
      </c>
      <c r="U130" s="12"/>
      <c r="V130" s="12"/>
      <c r="W130" s="12"/>
      <c r="X130" s="12"/>
      <c r="Y130" s="12"/>
    </row>
    <row r="131" spans="1:25" s="11" customFormat="1">
      <c r="A131" s="15">
        <v>770</v>
      </c>
      <c r="B131" s="15" t="s">
        <v>220</v>
      </c>
      <c r="C131" s="15" t="s">
        <v>17</v>
      </c>
      <c r="D131" s="55" t="s">
        <v>598</v>
      </c>
      <c r="E131" s="15" t="s">
        <v>540</v>
      </c>
      <c r="F131" s="25">
        <v>2251.4299999999998</v>
      </c>
      <c r="G131" s="25">
        <v>2.68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302.74</v>
      </c>
      <c r="P131" s="25">
        <v>2556.85</v>
      </c>
      <c r="Q131" s="25">
        <v>797.39</v>
      </c>
      <c r="R131" s="28">
        <f t="shared" si="1"/>
        <v>1759.46</v>
      </c>
      <c r="U131" s="12"/>
      <c r="V131" s="12"/>
      <c r="W131" s="12"/>
      <c r="X131" s="12"/>
      <c r="Y131" s="12"/>
    </row>
    <row r="132" spans="1:25" s="11" customFormat="1">
      <c r="A132" s="15">
        <v>4391</v>
      </c>
      <c r="B132" s="15" t="s">
        <v>221</v>
      </c>
      <c r="C132" s="15" t="s">
        <v>49</v>
      </c>
      <c r="D132" s="55" t="s">
        <v>600</v>
      </c>
      <c r="E132" s="15" t="s">
        <v>540</v>
      </c>
      <c r="F132" s="25">
        <v>1816.71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404.85</v>
      </c>
      <c r="P132" s="25">
        <v>2221.56</v>
      </c>
      <c r="Q132" s="25">
        <v>304.5</v>
      </c>
      <c r="R132" s="28">
        <f t="shared" si="1"/>
        <v>1917.06</v>
      </c>
      <c r="U132" s="12"/>
      <c r="V132" s="12"/>
      <c r="W132" s="12"/>
      <c r="X132" s="12"/>
      <c r="Y132" s="12"/>
    </row>
    <row r="133" spans="1:25" s="11" customFormat="1">
      <c r="A133" s="15">
        <v>5011</v>
      </c>
      <c r="B133" s="15" t="s">
        <v>222</v>
      </c>
      <c r="C133" s="15" t="s">
        <v>20</v>
      </c>
      <c r="D133" s="55" t="s">
        <v>601</v>
      </c>
      <c r="E133" s="15" t="s">
        <v>540</v>
      </c>
      <c r="F133" s="25">
        <v>3915.09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3915.09</v>
      </c>
      <c r="Q133" s="25">
        <v>1634.36</v>
      </c>
      <c r="R133" s="28">
        <f t="shared" si="1"/>
        <v>2280.7300000000005</v>
      </c>
      <c r="U133" s="12"/>
      <c r="V133" s="12"/>
      <c r="W133" s="12"/>
      <c r="X133" s="12"/>
      <c r="Y133" s="12"/>
    </row>
    <row r="134" spans="1:25" s="11" customFormat="1">
      <c r="A134" s="15">
        <v>146</v>
      </c>
      <c r="B134" s="15" t="s">
        <v>223</v>
      </c>
      <c r="C134" s="15" t="s">
        <v>26</v>
      </c>
      <c r="D134" s="55" t="s">
        <v>598</v>
      </c>
      <c r="E134" s="15" t="s">
        <v>540</v>
      </c>
      <c r="F134" s="25">
        <v>7106.17</v>
      </c>
      <c r="G134" s="25">
        <v>1053.48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8159.65</v>
      </c>
      <c r="Q134" s="25">
        <v>2950.7</v>
      </c>
      <c r="R134" s="28">
        <f t="shared" si="1"/>
        <v>5208.95</v>
      </c>
      <c r="U134" s="12"/>
      <c r="V134" s="12"/>
      <c r="W134" s="12"/>
      <c r="X134" s="12"/>
      <c r="Y134" s="12"/>
    </row>
    <row r="135" spans="1:25" s="11" customFormat="1">
      <c r="A135" s="15">
        <v>443</v>
      </c>
      <c r="B135" s="15" t="s">
        <v>224</v>
      </c>
      <c r="C135" s="15" t="s">
        <v>36</v>
      </c>
      <c r="D135" s="55" t="s">
        <v>598</v>
      </c>
      <c r="E135" s="15" t="s">
        <v>540</v>
      </c>
      <c r="F135" s="25">
        <v>2982.49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2982.49</v>
      </c>
      <c r="Q135" s="25">
        <v>680.49</v>
      </c>
      <c r="R135" s="28">
        <f t="shared" si="1"/>
        <v>2302</v>
      </c>
      <c r="U135" s="12"/>
      <c r="V135" s="12"/>
      <c r="W135" s="12"/>
      <c r="X135" s="12"/>
      <c r="Y135" s="12"/>
    </row>
    <row r="136" spans="1:25" s="11" customFormat="1">
      <c r="A136" s="15">
        <v>4833</v>
      </c>
      <c r="B136" s="15" t="s">
        <v>225</v>
      </c>
      <c r="C136" s="15" t="s">
        <v>50</v>
      </c>
      <c r="D136" s="55" t="s">
        <v>597</v>
      </c>
      <c r="E136" s="15" t="s">
        <v>540</v>
      </c>
      <c r="F136" s="25">
        <v>4518.9399999999996</v>
      </c>
      <c r="G136" s="25">
        <v>0</v>
      </c>
      <c r="H136" s="25">
        <v>0</v>
      </c>
      <c r="I136" s="25">
        <v>199.6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358.37</v>
      </c>
      <c r="P136" s="25">
        <v>5076.91</v>
      </c>
      <c r="Q136" s="25">
        <v>1642.94</v>
      </c>
      <c r="R136" s="28">
        <f t="shared" si="1"/>
        <v>3433.97</v>
      </c>
      <c r="U136" s="12"/>
      <c r="V136" s="12"/>
      <c r="W136" s="12"/>
      <c r="X136" s="12"/>
      <c r="Y136" s="12"/>
    </row>
    <row r="137" spans="1:25" s="11" customFormat="1">
      <c r="A137" s="15">
        <v>4369</v>
      </c>
      <c r="B137" s="15" t="s">
        <v>226</v>
      </c>
      <c r="C137" s="15" t="s">
        <v>5</v>
      </c>
      <c r="D137" s="55" t="s">
        <v>600</v>
      </c>
      <c r="E137" s="15" t="s">
        <v>540</v>
      </c>
      <c r="F137" s="25">
        <v>2425.23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2425.23</v>
      </c>
      <c r="O137" s="25">
        <v>303.64</v>
      </c>
      <c r="P137" s="25">
        <v>5154.1000000000004</v>
      </c>
      <c r="Q137" s="25">
        <v>1372.84</v>
      </c>
      <c r="R137" s="28">
        <f t="shared" ref="R137:R200" si="2">SUM(P137-Q137)</f>
        <v>3781.26</v>
      </c>
      <c r="U137" s="12"/>
      <c r="V137" s="12"/>
      <c r="W137" s="12"/>
      <c r="X137" s="12"/>
      <c r="Y137" s="12"/>
    </row>
    <row r="138" spans="1:25" s="11" customFormat="1">
      <c r="A138" s="15">
        <v>4494</v>
      </c>
      <c r="B138" s="15" t="s">
        <v>227</v>
      </c>
      <c r="C138" s="15" t="s">
        <v>18</v>
      </c>
      <c r="D138" s="55" t="s">
        <v>598</v>
      </c>
      <c r="E138" s="15" t="s">
        <v>540</v>
      </c>
      <c r="F138" s="25">
        <v>5374.24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155.66</v>
      </c>
      <c r="P138" s="25">
        <v>5529.9</v>
      </c>
      <c r="Q138" s="25">
        <v>1004.91</v>
      </c>
      <c r="R138" s="28">
        <f t="shared" si="2"/>
        <v>4524.99</v>
      </c>
      <c r="U138" s="12"/>
      <c r="V138" s="12"/>
      <c r="W138" s="12"/>
      <c r="X138" s="12"/>
      <c r="Y138" s="12"/>
    </row>
    <row r="139" spans="1:25" s="11" customFormat="1">
      <c r="A139" s="15">
        <v>4779</v>
      </c>
      <c r="B139" s="15" t="s">
        <v>228</v>
      </c>
      <c r="C139" s="15" t="s">
        <v>33</v>
      </c>
      <c r="D139" s="55" t="s">
        <v>600</v>
      </c>
      <c r="E139" s="15" t="s">
        <v>540</v>
      </c>
      <c r="F139" s="25">
        <v>4964.9799999999996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130.28</v>
      </c>
      <c r="P139" s="25">
        <v>5095.26</v>
      </c>
      <c r="Q139" s="25">
        <v>1633.95</v>
      </c>
      <c r="R139" s="28">
        <f t="shared" si="2"/>
        <v>3461.3100000000004</v>
      </c>
      <c r="U139" s="12"/>
      <c r="V139" s="12"/>
      <c r="W139" s="12"/>
      <c r="X139" s="12"/>
      <c r="Y139" s="12"/>
    </row>
    <row r="140" spans="1:25" s="11" customFormat="1">
      <c r="A140" s="15">
        <v>5434</v>
      </c>
      <c r="B140" s="15" t="s">
        <v>229</v>
      </c>
      <c r="C140" s="15" t="s">
        <v>4</v>
      </c>
      <c r="D140" s="55" t="s">
        <v>561</v>
      </c>
      <c r="E140" s="15" t="s">
        <v>540</v>
      </c>
      <c r="F140" s="25">
        <v>3616.93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4000</v>
      </c>
      <c r="M140" s="25">
        <v>0</v>
      </c>
      <c r="N140" s="25">
        <v>7616.93</v>
      </c>
      <c r="O140" s="25">
        <v>0</v>
      </c>
      <c r="P140" s="25">
        <v>15233.86</v>
      </c>
      <c r="Q140" s="25">
        <v>3386.98</v>
      </c>
      <c r="R140" s="28">
        <f t="shared" si="2"/>
        <v>11846.880000000001</v>
      </c>
      <c r="U140" s="12"/>
      <c r="V140" s="12"/>
      <c r="W140" s="12"/>
      <c r="X140" s="12"/>
      <c r="Y140" s="12"/>
    </row>
    <row r="141" spans="1:25" s="11" customFormat="1">
      <c r="A141" s="15">
        <v>5055</v>
      </c>
      <c r="B141" s="15" t="s">
        <v>230</v>
      </c>
      <c r="C141" s="15" t="s">
        <v>23</v>
      </c>
      <c r="D141" s="55" t="s">
        <v>598</v>
      </c>
      <c r="E141" s="15" t="s">
        <v>540</v>
      </c>
      <c r="F141" s="25">
        <v>1713.05</v>
      </c>
      <c r="G141" s="25">
        <v>0</v>
      </c>
      <c r="H141" s="25">
        <v>0</v>
      </c>
      <c r="I141" s="25">
        <v>199.6</v>
      </c>
      <c r="J141" s="25">
        <v>1275.0999999999999</v>
      </c>
      <c r="K141" s="25">
        <v>0</v>
      </c>
      <c r="L141" s="25">
        <v>0</v>
      </c>
      <c r="M141" s="25">
        <v>0</v>
      </c>
      <c r="N141" s="25">
        <v>0</v>
      </c>
      <c r="O141" s="25">
        <v>377.48</v>
      </c>
      <c r="P141" s="25">
        <v>3565.23</v>
      </c>
      <c r="Q141" s="25">
        <v>318.17</v>
      </c>
      <c r="R141" s="28">
        <f t="shared" si="2"/>
        <v>3247.06</v>
      </c>
      <c r="U141" s="12"/>
      <c r="V141" s="12"/>
      <c r="W141" s="12"/>
      <c r="X141" s="12"/>
      <c r="Y141" s="12"/>
    </row>
    <row r="142" spans="1:25" s="11" customFormat="1">
      <c r="A142" s="15">
        <v>5454</v>
      </c>
      <c r="B142" s="15" t="s">
        <v>231</v>
      </c>
      <c r="C142" s="15" t="s">
        <v>20</v>
      </c>
      <c r="D142" s="55" t="s">
        <v>561</v>
      </c>
      <c r="E142" s="15" t="s">
        <v>540</v>
      </c>
      <c r="F142" s="25">
        <v>3616.93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327.52</v>
      </c>
      <c r="P142" s="25">
        <v>3944.45</v>
      </c>
      <c r="Q142" s="25">
        <v>469.04</v>
      </c>
      <c r="R142" s="28">
        <f t="shared" si="2"/>
        <v>3475.41</v>
      </c>
      <c r="U142" s="12"/>
      <c r="V142" s="12"/>
      <c r="W142" s="12"/>
      <c r="X142" s="12"/>
      <c r="Y142" s="12"/>
    </row>
    <row r="143" spans="1:25" s="11" customFormat="1">
      <c r="A143" s="15">
        <v>4763</v>
      </c>
      <c r="B143" s="15" t="s">
        <v>232</v>
      </c>
      <c r="C143" s="15" t="s">
        <v>18</v>
      </c>
      <c r="D143" s="55" t="s">
        <v>600</v>
      </c>
      <c r="E143" s="15" t="s">
        <v>540</v>
      </c>
      <c r="F143" s="25">
        <v>4964.9799999999996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4964.9799999999996</v>
      </c>
      <c r="Q143" s="25">
        <v>2339.2199999999998</v>
      </c>
      <c r="R143" s="28">
        <f t="shared" si="2"/>
        <v>2625.7599999999998</v>
      </c>
      <c r="U143" s="12"/>
      <c r="V143" s="12"/>
      <c r="W143" s="12"/>
      <c r="X143" s="12"/>
      <c r="Y143" s="12"/>
    </row>
    <row r="144" spans="1:25" s="11" customFormat="1">
      <c r="A144" s="31">
        <v>5592</v>
      </c>
      <c r="B144" s="15" t="s">
        <v>578</v>
      </c>
      <c r="C144" s="15" t="s">
        <v>585</v>
      </c>
      <c r="D144" s="55" t="s">
        <v>561</v>
      </c>
      <c r="E144" s="15" t="s">
        <v>540</v>
      </c>
      <c r="F144" s="25">
        <v>297.58999999999997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297.58999999999997</v>
      </c>
      <c r="Q144" s="25">
        <v>23.8</v>
      </c>
      <c r="R144" s="28">
        <f t="shared" si="2"/>
        <v>273.78999999999996</v>
      </c>
      <c r="U144" s="12"/>
      <c r="V144" s="12"/>
      <c r="W144" s="12"/>
      <c r="X144" s="12"/>
      <c r="Y144" s="12"/>
    </row>
    <row r="145" spans="1:25" s="11" customFormat="1">
      <c r="A145" s="15">
        <v>444</v>
      </c>
      <c r="B145" s="15" t="s">
        <v>233</v>
      </c>
      <c r="C145" s="15" t="s">
        <v>10</v>
      </c>
      <c r="D145" s="55" t="s">
        <v>598</v>
      </c>
      <c r="E145" s="15" t="s">
        <v>540</v>
      </c>
      <c r="F145" s="25">
        <v>1713.05</v>
      </c>
      <c r="G145" s="25">
        <v>818.31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2531.36</v>
      </c>
      <c r="Q145" s="25">
        <v>1005.48</v>
      </c>
      <c r="R145" s="28">
        <f t="shared" si="2"/>
        <v>1525.88</v>
      </c>
      <c r="U145" s="12"/>
      <c r="V145" s="12"/>
      <c r="W145" s="12"/>
      <c r="X145" s="12"/>
      <c r="Y145" s="12"/>
    </row>
    <row r="146" spans="1:25" s="11" customFormat="1">
      <c r="A146" s="15">
        <v>209</v>
      </c>
      <c r="B146" s="15" t="s">
        <v>234</v>
      </c>
      <c r="C146" s="15" t="s">
        <v>44</v>
      </c>
      <c r="D146" s="55" t="s">
        <v>598</v>
      </c>
      <c r="E146" s="15" t="s">
        <v>540</v>
      </c>
      <c r="F146" s="25">
        <v>7106.17</v>
      </c>
      <c r="G146" s="25">
        <v>787.43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125.12</v>
      </c>
      <c r="P146" s="25">
        <v>8018.72</v>
      </c>
      <c r="Q146" s="25">
        <v>4463.9799999999996</v>
      </c>
      <c r="R146" s="28">
        <f t="shared" si="2"/>
        <v>3554.7400000000007</v>
      </c>
      <c r="U146" s="12"/>
      <c r="V146" s="12"/>
      <c r="W146" s="12"/>
      <c r="X146" s="12"/>
      <c r="Y146" s="12"/>
    </row>
    <row r="147" spans="1:25" s="11" customFormat="1">
      <c r="A147" s="15">
        <v>5351</v>
      </c>
      <c r="B147" s="15" t="s">
        <v>235</v>
      </c>
      <c r="C147" s="15" t="s">
        <v>14</v>
      </c>
      <c r="D147" s="55">
        <v>0</v>
      </c>
      <c r="E147" s="15" t="s">
        <v>540</v>
      </c>
      <c r="F147" s="25">
        <v>454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454</v>
      </c>
      <c r="Q147" s="25">
        <v>105.93</v>
      </c>
      <c r="R147" s="28">
        <f t="shared" si="2"/>
        <v>348.07</v>
      </c>
      <c r="U147" s="12"/>
      <c r="V147" s="12"/>
      <c r="W147" s="12"/>
      <c r="X147" s="12"/>
      <c r="Y147" s="12"/>
    </row>
    <row r="148" spans="1:25" s="11" customFormat="1">
      <c r="A148" s="15">
        <v>5577</v>
      </c>
      <c r="B148" s="15" t="s">
        <v>544</v>
      </c>
      <c r="C148" s="15" t="s">
        <v>559</v>
      </c>
      <c r="D148" s="55">
        <v>0</v>
      </c>
      <c r="E148" s="15" t="s">
        <v>537</v>
      </c>
      <c r="F148" s="25">
        <v>830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86</v>
      </c>
      <c r="N148" s="25">
        <v>0</v>
      </c>
      <c r="O148" s="25">
        <v>0</v>
      </c>
      <c r="P148" s="25">
        <v>916</v>
      </c>
      <c r="Q148" s="25">
        <v>0</v>
      </c>
      <c r="R148" s="28">
        <f t="shared" si="2"/>
        <v>916</v>
      </c>
      <c r="U148" s="12"/>
      <c r="V148" s="12"/>
      <c r="W148" s="12"/>
      <c r="X148" s="12"/>
      <c r="Y148" s="12"/>
    </row>
    <row r="149" spans="1:25" s="11" customFormat="1">
      <c r="A149" s="15">
        <v>5476</v>
      </c>
      <c r="B149" s="15" t="s">
        <v>236</v>
      </c>
      <c r="C149" s="15" t="s">
        <v>22</v>
      </c>
      <c r="D149" s="55">
        <v>2</v>
      </c>
      <c r="E149" s="15" t="s">
        <v>540</v>
      </c>
      <c r="F149" s="25">
        <v>5760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5760</v>
      </c>
      <c r="Q149" s="25">
        <v>1179</v>
      </c>
      <c r="R149" s="28">
        <f t="shared" si="2"/>
        <v>4581</v>
      </c>
      <c r="U149" s="12"/>
      <c r="V149" s="12"/>
      <c r="W149" s="12"/>
      <c r="X149" s="12"/>
      <c r="Y149" s="12"/>
    </row>
    <row r="150" spans="1:25" s="11" customFormat="1">
      <c r="A150" s="15">
        <v>4346</v>
      </c>
      <c r="B150" s="15" t="s">
        <v>237</v>
      </c>
      <c r="C150" s="15" t="s">
        <v>12</v>
      </c>
      <c r="D150" s="55" t="s">
        <v>600</v>
      </c>
      <c r="E150" s="15" t="s">
        <v>540</v>
      </c>
      <c r="F150" s="25">
        <v>3176.13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303.64</v>
      </c>
      <c r="P150" s="25">
        <v>3479.77</v>
      </c>
      <c r="Q150" s="25">
        <v>1487.01</v>
      </c>
      <c r="R150" s="28">
        <f t="shared" si="2"/>
        <v>1992.76</v>
      </c>
      <c r="U150" s="12"/>
      <c r="V150" s="12"/>
      <c r="W150" s="12"/>
      <c r="X150" s="12"/>
      <c r="Y150" s="12"/>
    </row>
    <row r="151" spans="1:25" s="11" customFormat="1">
      <c r="A151" s="31">
        <v>5586</v>
      </c>
      <c r="B151" s="15" t="s">
        <v>579</v>
      </c>
      <c r="C151" s="15" t="s">
        <v>559</v>
      </c>
      <c r="D151" s="55">
        <v>0</v>
      </c>
      <c r="E151" s="15" t="s">
        <v>537</v>
      </c>
      <c r="F151" s="25">
        <v>359.67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37.270000000000003</v>
      </c>
      <c r="N151" s="25">
        <v>0</v>
      </c>
      <c r="O151" s="25">
        <v>0</v>
      </c>
      <c r="P151" s="25">
        <v>396.94</v>
      </c>
      <c r="Q151" s="25">
        <v>0</v>
      </c>
      <c r="R151" s="28">
        <f t="shared" si="2"/>
        <v>396.94</v>
      </c>
      <c r="U151" s="12"/>
      <c r="V151" s="12"/>
      <c r="W151" s="12"/>
      <c r="X151" s="12"/>
      <c r="Y151" s="12"/>
    </row>
    <row r="152" spans="1:25" s="11" customFormat="1">
      <c r="A152" s="15">
        <v>5257</v>
      </c>
      <c r="B152" s="15" t="s">
        <v>238</v>
      </c>
      <c r="C152" s="15" t="s">
        <v>7</v>
      </c>
      <c r="D152" s="55" t="s">
        <v>598</v>
      </c>
      <c r="E152" s="15" t="s">
        <v>540</v>
      </c>
      <c r="F152" s="25">
        <v>2251.4299999999998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2251.4299999999998</v>
      </c>
      <c r="Q152" s="25">
        <v>353.57</v>
      </c>
      <c r="R152" s="28">
        <f t="shared" si="2"/>
        <v>1897.86</v>
      </c>
      <c r="U152" s="12"/>
      <c r="V152" s="12"/>
      <c r="W152" s="12"/>
      <c r="X152" s="12"/>
      <c r="Y152" s="12"/>
    </row>
    <row r="153" spans="1:25" s="11" customFormat="1">
      <c r="A153" s="15">
        <v>5578</v>
      </c>
      <c r="B153" s="15" t="s">
        <v>545</v>
      </c>
      <c r="C153" s="15" t="s">
        <v>560</v>
      </c>
      <c r="D153" s="55" t="s">
        <v>561</v>
      </c>
      <c r="E153" s="15" t="s">
        <v>540</v>
      </c>
      <c r="F153" s="25">
        <v>1521.14</v>
      </c>
      <c r="G153" s="25">
        <v>0</v>
      </c>
      <c r="H153" s="25">
        <v>0</v>
      </c>
      <c r="I153" s="25">
        <v>199.6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1720.74</v>
      </c>
      <c r="Q153" s="25">
        <v>277.04000000000002</v>
      </c>
      <c r="R153" s="28">
        <f t="shared" si="2"/>
        <v>1443.7</v>
      </c>
      <c r="U153" s="12"/>
      <c r="V153" s="12"/>
      <c r="W153" s="12"/>
      <c r="X153" s="12"/>
      <c r="Y153" s="12"/>
    </row>
    <row r="154" spans="1:25" s="11" customFormat="1">
      <c r="A154" s="15">
        <v>5432</v>
      </c>
      <c r="B154" s="15" t="s">
        <v>239</v>
      </c>
      <c r="C154" s="15" t="s">
        <v>11</v>
      </c>
      <c r="D154" s="55">
        <v>0</v>
      </c>
      <c r="E154" s="15" t="s">
        <v>537</v>
      </c>
      <c r="F154" s="25">
        <v>830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86</v>
      </c>
      <c r="N154" s="25">
        <v>0</v>
      </c>
      <c r="O154" s="25">
        <v>0</v>
      </c>
      <c r="P154" s="25">
        <v>916</v>
      </c>
      <c r="Q154" s="25">
        <v>27.67</v>
      </c>
      <c r="R154" s="28">
        <f t="shared" si="2"/>
        <v>888.33</v>
      </c>
      <c r="U154" s="12"/>
      <c r="V154" s="12"/>
      <c r="W154" s="12"/>
      <c r="X154" s="12"/>
      <c r="Y154" s="12"/>
    </row>
    <row r="155" spans="1:25" s="11" customFormat="1">
      <c r="A155" s="15">
        <v>5462</v>
      </c>
      <c r="B155" s="15" t="s">
        <v>240</v>
      </c>
      <c r="C155" s="15" t="s">
        <v>51</v>
      </c>
      <c r="D155" s="55" t="s">
        <v>561</v>
      </c>
      <c r="E155" s="15" t="s">
        <v>540</v>
      </c>
      <c r="F155" s="25">
        <v>4092.94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4092.94</v>
      </c>
      <c r="Q155" s="25">
        <v>561.51</v>
      </c>
      <c r="R155" s="28">
        <f t="shared" si="2"/>
        <v>3531.4300000000003</v>
      </c>
      <c r="U155" s="12"/>
      <c r="V155" s="12"/>
      <c r="W155" s="12"/>
      <c r="X155" s="12"/>
      <c r="Y155" s="12"/>
    </row>
    <row r="156" spans="1:25" s="11" customFormat="1">
      <c r="A156" s="15">
        <v>5547</v>
      </c>
      <c r="B156" s="15" t="s">
        <v>241</v>
      </c>
      <c r="C156" s="15" t="s">
        <v>17</v>
      </c>
      <c r="D156" s="55" t="s">
        <v>561</v>
      </c>
      <c r="E156" s="15" t="s">
        <v>541</v>
      </c>
      <c r="F156" s="25">
        <v>1999.2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1999.2</v>
      </c>
      <c r="Q156" s="25">
        <v>331.87</v>
      </c>
      <c r="R156" s="28">
        <f t="shared" si="2"/>
        <v>1667.33</v>
      </c>
      <c r="U156" s="12"/>
      <c r="V156" s="12"/>
      <c r="W156" s="12"/>
      <c r="X156" s="12"/>
      <c r="Y156" s="12"/>
    </row>
    <row r="157" spans="1:25" s="11" customFormat="1">
      <c r="A157" s="15">
        <v>5424</v>
      </c>
      <c r="B157" s="15" t="s">
        <v>242</v>
      </c>
      <c r="C157" s="15" t="s">
        <v>11</v>
      </c>
      <c r="D157" s="55">
        <v>0</v>
      </c>
      <c r="E157" s="15" t="s">
        <v>537</v>
      </c>
      <c r="F157" s="25">
        <v>830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86</v>
      </c>
      <c r="N157" s="25">
        <v>0</v>
      </c>
      <c r="O157" s="25">
        <v>0</v>
      </c>
      <c r="P157" s="25">
        <v>916</v>
      </c>
      <c r="Q157" s="25">
        <v>27.67</v>
      </c>
      <c r="R157" s="28">
        <f t="shared" si="2"/>
        <v>888.33</v>
      </c>
      <c r="U157" s="12"/>
      <c r="V157" s="12"/>
      <c r="W157" s="12"/>
      <c r="X157" s="12"/>
      <c r="Y157" s="12"/>
    </row>
    <row r="158" spans="1:25" s="11" customFormat="1">
      <c r="A158" s="15">
        <v>5321</v>
      </c>
      <c r="B158" s="15" t="s">
        <v>243</v>
      </c>
      <c r="C158" s="15" t="s">
        <v>23</v>
      </c>
      <c r="D158" s="55" t="s">
        <v>561</v>
      </c>
      <c r="E158" s="15" t="s">
        <v>540</v>
      </c>
      <c r="F158" s="25">
        <v>1521.14</v>
      </c>
      <c r="G158" s="25">
        <v>0</v>
      </c>
      <c r="H158" s="25">
        <v>0</v>
      </c>
      <c r="I158" s="25">
        <v>199.6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1720.74</v>
      </c>
      <c r="Q158" s="25">
        <v>518.27</v>
      </c>
      <c r="R158" s="28">
        <f t="shared" si="2"/>
        <v>1202.47</v>
      </c>
      <c r="U158" s="12"/>
      <c r="V158" s="12"/>
      <c r="W158" s="12"/>
      <c r="X158" s="12"/>
      <c r="Y158" s="12"/>
    </row>
    <row r="159" spans="1:25" s="11" customFormat="1">
      <c r="A159" s="15">
        <v>4633</v>
      </c>
      <c r="B159" s="15" t="s">
        <v>244</v>
      </c>
      <c r="C159" s="15" t="s">
        <v>18</v>
      </c>
      <c r="D159" s="55" t="s">
        <v>597</v>
      </c>
      <c r="E159" s="15" t="s">
        <v>540</v>
      </c>
      <c r="F159" s="25">
        <v>5268.88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4000</v>
      </c>
      <c r="M159" s="25">
        <v>0</v>
      </c>
      <c r="N159" s="25">
        <v>0</v>
      </c>
      <c r="O159" s="25">
        <v>167.9</v>
      </c>
      <c r="P159" s="25">
        <v>9436.7800000000007</v>
      </c>
      <c r="Q159" s="25">
        <v>2258.27</v>
      </c>
      <c r="R159" s="28">
        <f t="shared" si="2"/>
        <v>7178.51</v>
      </c>
      <c r="U159" s="12"/>
      <c r="V159" s="12"/>
      <c r="W159" s="12"/>
      <c r="X159" s="12"/>
      <c r="Y159" s="12"/>
    </row>
    <row r="160" spans="1:25" s="11" customFormat="1">
      <c r="A160" s="15">
        <v>66</v>
      </c>
      <c r="B160" s="15" t="s">
        <v>245</v>
      </c>
      <c r="C160" s="15" t="s">
        <v>28</v>
      </c>
      <c r="D160" s="55" t="s">
        <v>605</v>
      </c>
      <c r="E160" s="15" t="s">
        <v>540</v>
      </c>
      <c r="F160" s="25">
        <v>2304.65</v>
      </c>
      <c r="G160" s="25">
        <v>2768.77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155.66</v>
      </c>
      <c r="P160" s="25">
        <v>5229.08</v>
      </c>
      <c r="Q160" s="25">
        <v>937.89</v>
      </c>
      <c r="R160" s="28">
        <f t="shared" si="2"/>
        <v>4291.1899999999996</v>
      </c>
      <c r="U160" s="12"/>
      <c r="V160" s="12"/>
      <c r="W160" s="12"/>
      <c r="X160" s="12"/>
      <c r="Y160" s="12"/>
    </row>
    <row r="161" spans="1:25" s="11" customFormat="1">
      <c r="A161" s="15">
        <v>5313</v>
      </c>
      <c r="B161" s="15" t="s">
        <v>246</v>
      </c>
      <c r="C161" s="15" t="s">
        <v>38</v>
      </c>
      <c r="D161" s="55" t="s">
        <v>561</v>
      </c>
      <c r="E161" s="15" t="s">
        <v>540</v>
      </c>
      <c r="F161" s="25">
        <v>2331.06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2331.06</v>
      </c>
      <c r="Q161" s="25">
        <v>231.08</v>
      </c>
      <c r="R161" s="28">
        <f t="shared" si="2"/>
        <v>2099.98</v>
      </c>
      <c r="U161" s="12"/>
      <c r="V161" s="12"/>
      <c r="W161" s="12"/>
      <c r="X161" s="12"/>
      <c r="Y161" s="12"/>
    </row>
    <row r="162" spans="1:25" s="11" customFormat="1">
      <c r="A162" s="15">
        <v>4651</v>
      </c>
      <c r="B162" s="15" t="s">
        <v>247</v>
      </c>
      <c r="C162" s="15" t="s">
        <v>12</v>
      </c>
      <c r="D162" s="55" t="s">
        <v>598</v>
      </c>
      <c r="E162" s="15" t="s">
        <v>540</v>
      </c>
      <c r="F162" s="25">
        <v>3437.95</v>
      </c>
      <c r="G162" s="25">
        <v>1334.57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4772.5200000000004</v>
      </c>
      <c r="Q162" s="25">
        <v>1801.48</v>
      </c>
      <c r="R162" s="28">
        <f t="shared" si="2"/>
        <v>2971.0400000000004</v>
      </c>
      <c r="U162" s="12"/>
      <c r="V162" s="12"/>
      <c r="W162" s="12"/>
      <c r="X162" s="12"/>
      <c r="Y162" s="12"/>
    </row>
    <row r="163" spans="1:25" s="11" customFormat="1">
      <c r="A163" s="15">
        <v>355</v>
      </c>
      <c r="B163" s="15" t="s">
        <v>248</v>
      </c>
      <c r="C163" s="15" t="s">
        <v>9</v>
      </c>
      <c r="D163" s="55" t="s">
        <v>601</v>
      </c>
      <c r="E163" s="15" t="s">
        <v>540</v>
      </c>
      <c r="F163" s="25">
        <v>2523.21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187.69</v>
      </c>
      <c r="P163" s="25">
        <v>2710.9</v>
      </c>
      <c r="Q163" s="25">
        <v>897.33</v>
      </c>
      <c r="R163" s="28">
        <f t="shared" si="2"/>
        <v>1813.5700000000002</v>
      </c>
      <c r="U163" s="12"/>
      <c r="V163" s="12"/>
      <c r="W163" s="12"/>
      <c r="X163" s="12"/>
      <c r="Y163" s="12"/>
    </row>
    <row r="164" spans="1:25" s="11" customFormat="1">
      <c r="A164" s="15">
        <v>5574</v>
      </c>
      <c r="B164" s="15" t="s">
        <v>546</v>
      </c>
      <c r="C164" s="15" t="s">
        <v>11</v>
      </c>
      <c r="D164" s="55">
        <v>0</v>
      </c>
      <c r="E164" s="15" t="s">
        <v>537</v>
      </c>
      <c r="F164" s="25">
        <v>830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86</v>
      </c>
      <c r="N164" s="25">
        <v>0</v>
      </c>
      <c r="O164" s="25">
        <v>0</v>
      </c>
      <c r="P164" s="25">
        <v>916</v>
      </c>
      <c r="Q164" s="25">
        <v>0</v>
      </c>
      <c r="R164" s="28">
        <f t="shared" si="2"/>
        <v>916</v>
      </c>
      <c r="U164" s="12"/>
      <c r="V164" s="12"/>
      <c r="W164" s="12"/>
      <c r="X164" s="12"/>
      <c r="Y164" s="12"/>
    </row>
    <row r="165" spans="1:25" s="11" customFormat="1">
      <c r="A165" s="15">
        <v>4399</v>
      </c>
      <c r="B165" s="15" t="s">
        <v>249</v>
      </c>
      <c r="C165" s="15" t="s">
        <v>9</v>
      </c>
      <c r="D165" s="55" t="s">
        <v>598</v>
      </c>
      <c r="E165" s="15" t="s">
        <v>540</v>
      </c>
      <c r="F165" s="25">
        <v>2625.15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163.76</v>
      </c>
      <c r="P165" s="25">
        <v>2788.91</v>
      </c>
      <c r="Q165" s="25">
        <v>965.03</v>
      </c>
      <c r="R165" s="28">
        <f t="shared" si="2"/>
        <v>1823.8799999999999</v>
      </c>
      <c r="U165" s="12"/>
      <c r="V165" s="12"/>
      <c r="W165" s="12"/>
      <c r="X165" s="12"/>
      <c r="Y165" s="12"/>
    </row>
    <row r="166" spans="1:25" s="11" customFormat="1">
      <c r="A166" s="15">
        <v>246</v>
      </c>
      <c r="B166" s="15" t="s">
        <v>250</v>
      </c>
      <c r="C166" s="15" t="s">
        <v>12</v>
      </c>
      <c r="D166" s="55" t="s">
        <v>598</v>
      </c>
      <c r="E166" s="15" t="s">
        <v>540</v>
      </c>
      <c r="F166" s="25">
        <v>3437.95</v>
      </c>
      <c r="G166" s="25">
        <v>2518.54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155.66</v>
      </c>
      <c r="P166" s="25">
        <v>6112.15</v>
      </c>
      <c r="Q166" s="25">
        <v>1499.64</v>
      </c>
      <c r="R166" s="28">
        <f t="shared" si="2"/>
        <v>4612.5099999999993</v>
      </c>
      <c r="U166" s="12"/>
      <c r="V166" s="12"/>
      <c r="W166" s="12"/>
      <c r="X166" s="12"/>
      <c r="Y166" s="12"/>
    </row>
    <row r="167" spans="1:25" s="11" customFormat="1">
      <c r="A167" s="15">
        <v>762</v>
      </c>
      <c r="B167" s="15" t="s">
        <v>251</v>
      </c>
      <c r="C167" s="15" t="s">
        <v>21</v>
      </c>
      <c r="D167" s="55" t="s">
        <v>598</v>
      </c>
      <c r="E167" s="15" t="s">
        <v>540</v>
      </c>
      <c r="F167" s="25">
        <v>5374.24</v>
      </c>
      <c r="G167" s="25">
        <v>341.59</v>
      </c>
      <c r="H167" s="25">
        <v>0</v>
      </c>
      <c r="I167" s="25">
        <v>1288.33</v>
      </c>
      <c r="J167" s="25">
        <v>1058.49</v>
      </c>
      <c r="K167" s="25">
        <v>0</v>
      </c>
      <c r="L167" s="25">
        <v>0</v>
      </c>
      <c r="M167" s="25">
        <v>0</v>
      </c>
      <c r="N167" s="25">
        <v>0</v>
      </c>
      <c r="O167" s="25">
        <v>155.66</v>
      </c>
      <c r="P167" s="25">
        <v>8218.31</v>
      </c>
      <c r="Q167" s="25">
        <v>1872.56</v>
      </c>
      <c r="R167" s="28">
        <f t="shared" si="2"/>
        <v>6345.75</v>
      </c>
      <c r="U167" s="12"/>
      <c r="V167" s="12"/>
      <c r="W167" s="12"/>
      <c r="X167" s="12"/>
      <c r="Y167" s="12"/>
    </row>
    <row r="168" spans="1:25" s="11" customFormat="1">
      <c r="A168" s="15">
        <v>5479</v>
      </c>
      <c r="B168" s="15" t="s">
        <v>252</v>
      </c>
      <c r="C168" s="15" t="s">
        <v>22</v>
      </c>
      <c r="D168" s="55">
        <v>4</v>
      </c>
      <c r="E168" s="15" t="s">
        <v>540</v>
      </c>
      <c r="F168" s="25">
        <v>10400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10400</v>
      </c>
      <c r="Q168" s="25">
        <v>2490.19</v>
      </c>
      <c r="R168" s="28">
        <f t="shared" si="2"/>
        <v>7909.8099999999995</v>
      </c>
      <c r="U168" s="12"/>
      <c r="V168" s="12"/>
      <c r="W168" s="12"/>
      <c r="X168" s="12"/>
      <c r="Y168" s="12"/>
    </row>
    <row r="169" spans="1:25" s="11" customFormat="1">
      <c r="A169" s="15">
        <v>5280</v>
      </c>
      <c r="B169" s="15" t="s">
        <v>253</v>
      </c>
      <c r="C169" s="15" t="s">
        <v>13</v>
      </c>
      <c r="D169" s="55" t="s">
        <v>561</v>
      </c>
      <c r="E169" s="15" t="s">
        <v>540</v>
      </c>
      <c r="F169" s="25">
        <v>2648.36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397.97</v>
      </c>
      <c r="P169" s="25">
        <v>3046.33</v>
      </c>
      <c r="Q169" s="25">
        <v>281.3</v>
      </c>
      <c r="R169" s="28">
        <f t="shared" si="2"/>
        <v>2765.0299999999997</v>
      </c>
      <c r="U169" s="12"/>
      <c r="V169" s="12"/>
      <c r="W169" s="12"/>
      <c r="X169" s="12"/>
      <c r="Y169" s="12"/>
    </row>
    <row r="170" spans="1:25" s="11" customFormat="1">
      <c r="A170" s="15">
        <v>200</v>
      </c>
      <c r="B170" s="15" t="s">
        <v>254</v>
      </c>
      <c r="C170" s="15" t="s">
        <v>16</v>
      </c>
      <c r="D170" s="55" t="s">
        <v>598</v>
      </c>
      <c r="E170" s="15" t="s">
        <v>540</v>
      </c>
      <c r="F170" s="25">
        <v>1713.05</v>
      </c>
      <c r="G170" s="25">
        <v>280.55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1993.6</v>
      </c>
      <c r="Q170" s="25">
        <v>314.2</v>
      </c>
      <c r="R170" s="28">
        <f t="shared" si="2"/>
        <v>1679.3999999999999</v>
      </c>
      <c r="U170" s="12"/>
      <c r="V170" s="12"/>
      <c r="W170" s="12"/>
      <c r="X170" s="12"/>
      <c r="Y170" s="12"/>
    </row>
    <row r="171" spans="1:25" s="11" customFormat="1">
      <c r="A171" s="15">
        <v>4620</v>
      </c>
      <c r="B171" s="15" t="s">
        <v>255</v>
      </c>
      <c r="C171" s="15" t="s">
        <v>9</v>
      </c>
      <c r="D171" s="55" t="s">
        <v>600</v>
      </c>
      <c r="E171" s="15" t="s">
        <v>540</v>
      </c>
      <c r="F171" s="25">
        <v>2425.23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2425.23</v>
      </c>
      <c r="Q171" s="25">
        <v>1179.32</v>
      </c>
      <c r="R171" s="28">
        <f t="shared" si="2"/>
        <v>1245.9100000000001</v>
      </c>
      <c r="U171" s="12"/>
      <c r="V171" s="12"/>
      <c r="W171" s="12"/>
      <c r="X171" s="12"/>
      <c r="Y171" s="12"/>
    </row>
    <row r="172" spans="1:25" s="11" customFormat="1">
      <c r="A172" s="15">
        <v>5575</v>
      </c>
      <c r="B172" s="15" t="s">
        <v>547</v>
      </c>
      <c r="C172" s="15" t="s">
        <v>562</v>
      </c>
      <c r="D172" s="55">
        <v>0</v>
      </c>
      <c r="E172" s="15" t="s">
        <v>540</v>
      </c>
      <c r="F172" s="25">
        <v>6000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6000</v>
      </c>
      <c r="Q172" s="25">
        <v>1251.33</v>
      </c>
      <c r="R172" s="28">
        <f t="shared" si="2"/>
        <v>4748.67</v>
      </c>
      <c r="U172" s="12"/>
      <c r="V172" s="12"/>
      <c r="W172" s="12"/>
      <c r="X172" s="12"/>
      <c r="Y172" s="12"/>
    </row>
    <row r="173" spans="1:25" s="11" customFormat="1">
      <c r="A173" s="15">
        <v>5565</v>
      </c>
      <c r="B173" s="15" t="s">
        <v>548</v>
      </c>
      <c r="C173" s="15" t="s">
        <v>563</v>
      </c>
      <c r="D173" s="55">
        <v>0</v>
      </c>
      <c r="E173" s="15" t="s">
        <v>540</v>
      </c>
      <c r="F173" s="25">
        <v>8000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8000</v>
      </c>
      <c r="Q173" s="25">
        <v>1801.33</v>
      </c>
      <c r="R173" s="28">
        <f t="shared" si="2"/>
        <v>6198.67</v>
      </c>
      <c r="U173" s="12"/>
      <c r="V173" s="12"/>
      <c r="W173" s="12"/>
      <c r="X173" s="12"/>
      <c r="Y173" s="12"/>
    </row>
    <row r="174" spans="1:25" s="11" customFormat="1">
      <c r="A174" s="15">
        <v>294</v>
      </c>
      <c r="B174" s="15" t="s">
        <v>256</v>
      </c>
      <c r="C174" s="15" t="s">
        <v>49</v>
      </c>
      <c r="D174" s="55" t="s">
        <v>598</v>
      </c>
      <c r="E174" s="15" t="s">
        <v>540</v>
      </c>
      <c r="F174" s="25">
        <v>1966.47</v>
      </c>
      <c r="G174" s="25">
        <v>1090.1600000000001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233.48</v>
      </c>
      <c r="P174" s="25">
        <v>3290.11</v>
      </c>
      <c r="Q174" s="25">
        <v>924.35</v>
      </c>
      <c r="R174" s="28">
        <f t="shared" si="2"/>
        <v>2365.7600000000002</v>
      </c>
      <c r="U174" s="12"/>
      <c r="V174" s="12"/>
      <c r="W174" s="12"/>
      <c r="X174" s="12"/>
      <c r="Y174" s="12"/>
    </row>
    <row r="175" spans="1:25" s="11" customFormat="1">
      <c r="A175" s="15">
        <v>4730</v>
      </c>
      <c r="B175" s="15" t="s">
        <v>257</v>
      </c>
      <c r="C175" s="15" t="s">
        <v>18</v>
      </c>
      <c r="D175" s="55" t="s">
        <v>600</v>
      </c>
      <c r="E175" s="15" t="s">
        <v>540</v>
      </c>
      <c r="F175" s="25">
        <v>4964.9799999999996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4964.9799999999996</v>
      </c>
      <c r="O175" s="25">
        <v>0</v>
      </c>
      <c r="P175" s="25">
        <v>9929.9599999999991</v>
      </c>
      <c r="Q175" s="25">
        <v>1813.5</v>
      </c>
      <c r="R175" s="28">
        <f t="shared" si="2"/>
        <v>8116.4599999999991</v>
      </c>
      <c r="U175" s="12"/>
      <c r="V175" s="12"/>
      <c r="W175" s="12"/>
      <c r="X175" s="12"/>
      <c r="Y175" s="12"/>
    </row>
    <row r="176" spans="1:25" s="11" customFormat="1">
      <c r="A176" s="15">
        <v>4986</v>
      </c>
      <c r="B176" s="15" t="s">
        <v>258</v>
      </c>
      <c r="C176" s="15" t="s">
        <v>52</v>
      </c>
      <c r="D176" s="55" t="s">
        <v>600</v>
      </c>
      <c r="E176" s="15" t="s">
        <v>540</v>
      </c>
      <c r="F176" s="25">
        <v>4964.9799999999996</v>
      </c>
      <c r="G176" s="25">
        <v>0</v>
      </c>
      <c r="H176" s="25">
        <v>0</v>
      </c>
      <c r="I176" s="25">
        <v>0</v>
      </c>
      <c r="J176" s="25">
        <v>3034.16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7999.14</v>
      </c>
      <c r="Q176" s="25">
        <v>1433.21</v>
      </c>
      <c r="R176" s="28">
        <f t="shared" si="2"/>
        <v>6565.93</v>
      </c>
      <c r="U176" s="12"/>
      <c r="V176" s="12"/>
      <c r="W176" s="12"/>
      <c r="X176" s="12"/>
      <c r="Y176" s="12"/>
    </row>
    <row r="177" spans="1:25" s="11" customFormat="1">
      <c r="A177" s="15">
        <v>5311</v>
      </c>
      <c r="B177" s="15" t="s">
        <v>259</v>
      </c>
      <c r="C177" s="15" t="s">
        <v>38</v>
      </c>
      <c r="D177" s="55" t="s">
        <v>561</v>
      </c>
      <c r="E177" s="15" t="s">
        <v>540</v>
      </c>
      <c r="F177" s="25">
        <v>2331.06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2331.06</v>
      </c>
      <c r="O177" s="25">
        <v>390.82</v>
      </c>
      <c r="P177" s="25">
        <v>5052.9399999999996</v>
      </c>
      <c r="Q177" s="25">
        <v>646.37</v>
      </c>
      <c r="R177" s="28">
        <f t="shared" si="2"/>
        <v>4406.57</v>
      </c>
      <c r="U177" s="12"/>
      <c r="V177" s="12"/>
      <c r="W177" s="12"/>
      <c r="X177" s="12"/>
      <c r="Y177" s="12"/>
    </row>
    <row r="178" spans="1:25" s="11" customFormat="1">
      <c r="A178" s="15">
        <v>271</v>
      </c>
      <c r="B178" s="15" t="s">
        <v>260</v>
      </c>
      <c r="C178" s="15" t="s">
        <v>53</v>
      </c>
      <c r="D178" s="55" t="s">
        <v>598</v>
      </c>
      <c r="E178" s="15" t="s">
        <v>540</v>
      </c>
      <c r="F178" s="25">
        <v>7106.17</v>
      </c>
      <c r="G178" s="25">
        <v>0</v>
      </c>
      <c r="H178" s="25">
        <v>0</v>
      </c>
      <c r="I178" s="25">
        <v>199.6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7305.77</v>
      </c>
      <c r="Q178" s="25">
        <v>3519.39</v>
      </c>
      <c r="R178" s="28">
        <f t="shared" si="2"/>
        <v>3786.3800000000006</v>
      </c>
      <c r="U178" s="12"/>
      <c r="V178" s="12"/>
      <c r="W178" s="12"/>
      <c r="X178" s="12"/>
      <c r="Y178" s="12"/>
    </row>
    <row r="179" spans="1:25" s="11" customFormat="1">
      <c r="A179" s="15">
        <v>377</v>
      </c>
      <c r="B179" s="15" t="s">
        <v>261</v>
      </c>
      <c r="C179" s="15" t="s">
        <v>46</v>
      </c>
      <c r="D179" s="55" t="s">
        <v>598</v>
      </c>
      <c r="E179" s="15" t="s">
        <v>540</v>
      </c>
      <c r="F179" s="25">
        <v>1713.05</v>
      </c>
      <c r="G179" s="25">
        <v>412.79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303.64</v>
      </c>
      <c r="P179" s="25">
        <v>2429.48</v>
      </c>
      <c r="Q179" s="25">
        <v>301.39</v>
      </c>
      <c r="R179" s="28">
        <f t="shared" si="2"/>
        <v>2128.09</v>
      </c>
      <c r="U179" s="12"/>
      <c r="V179" s="12"/>
      <c r="W179" s="12"/>
      <c r="X179" s="12"/>
      <c r="Y179" s="12"/>
    </row>
    <row r="180" spans="1:25" s="11" customFormat="1">
      <c r="A180" s="15">
        <v>570</v>
      </c>
      <c r="B180" s="15" t="s">
        <v>262</v>
      </c>
      <c r="C180" s="15" t="s">
        <v>12</v>
      </c>
      <c r="D180" s="55" t="s">
        <v>600</v>
      </c>
      <c r="E180" s="15" t="s">
        <v>540</v>
      </c>
      <c r="F180" s="25">
        <v>3176.13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233.48</v>
      </c>
      <c r="P180" s="25">
        <v>3409.61</v>
      </c>
      <c r="Q180" s="25">
        <v>1025.6199999999999</v>
      </c>
      <c r="R180" s="28">
        <f t="shared" si="2"/>
        <v>2383.9900000000002</v>
      </c>
      <c r="U180" s="12"/>
      <c r="V180" s="12"/>
      <c r="W180" s="12"/>
      <c r="X180" s="12"/>
      <c r="Y180" s="12"/>
    </row>
    <row r="181" spans="1:25" s="11" customFormat="1">
      <c r="A181" s="15">
        <v>496</v>
      </c>
      <c r="B181" s="15" t="s">
        <v>263</v>
      </c>
      <c r="C181" s="15" t="s">
        <v>12</v>
      </c>
      <c r="D181" s="55" t="s">
        <v>600</v>
      </c>
      <c r="E181" s="15" t="s">
        <v>540</v>
      </c>
      <c r="F181" s="25">
        <v>3176.13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187.69</v>
      </c>
      <c r="P181" s="25">
        <v>3363.82</v>
      </c>
      <c r="Q181" s="25">
        <v>577.16999999999996</v>
      </c>
      <c r="R181" s="28">
        <f t="shared" si="2"/>
        <v>2786.65</v>
      </c>
      <c r="U181" s="12"/>
      <c r="V181" s="12"/>
      <c r="W181" s="12"/>
      <c r="X181" s="12"/>
      <c r="Y181" s="12"/>
    </row>
    <row r="182" spans="1:25" s="11" customFormat="1">
      <c r="A182" s="15">
        <v>188</v>
      </c>
      <c r="B182" s="15" t="s">
        <v>264</v>
      </c>
      <c r="C182" s="15" t="s">
        <v>12</v>
      </c>
      <c r="D182" s="55" t="s">
        <v>598</v>
      </c>
      <c r="E182" s="15" t="s">
        <v>540</v>
      </c>
      <c r="F182" s="25">
        <v>3437.95</v>
      </c>
      <c r="G182" s="25">
        <v>4402.6499999999996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7840.6</v>
      </c>
      <c r="Q182" s="25">
        <v>1963.77</v>
      </c>
      <c r="R182" s="28">
        <f t="shared" si="2"/>
        <v>5876.83</v>
      </c>
      <c r="U182" s="12"/>
      <c r="V182" s="12"/>
      <c r="W182" s="12"/>
      <c r="X182" s="12"/>
      <c r="Y182" s="12"/>
    </row>
    <row r="183" spans="1:25" s="11" customFormat="1">
      <c r="A183" s="15">
        <v>57</v>
      </c>
      <c r="B183" s="15" t="s">
        <v>265</v>
      </c>
      <c r="C183" s="15" t="s">
        <v>54</v>
      </c>
      <c r="D183" s="55" t="s">
        <v>600</v>
      </c>
      <c r="E183" s="15" t="s">
        <v>540</v>
      </c>
      <c r="F183" s="25">
        <v>7653.63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5246.78</v>
      </c>
      <c r="M183" s="25">
        <v>0</v>
      </c>
      <c r="N183" s="25">
        <v>0</v>
      </c>
      <c r="O183" s="25">
        <v>0</v>
      </c>
      <c r="P183" s="25">
        <v>12900.41</v>
      </c>
      <c r="Q183" s="25">
        <v>3096.8</v>
      </c>
      <c r="R183" s="28">
        <f t="shared" si="2"/>
        <v>9803.61</v>
      </c>
      <c r="U183" s="12"/>
      <c r="V183" s="12"/>
      <c r="W183" s="12"/>
      <c r="X183" s="12"/>
      <c r="Y183" s="12"/>
    </row>
    <row r="184" spans="1:25" s="11" customFormat="1">
      <c r="A184" s="15">
        <v>4746</v>
      </c>
      <c r="B184" s="15" t="s">
        <v>266</v>
      </c>
      <c r="C184" s="15" t="s">
        <v>37</v>
      </c>
      <c r="D184" s="55" t="s">
        <v>598</v>
      </c>
      <c r="E184" s="15" t="s">
        <v>540</v>
      </c>
      <c r="F184" s="25">
        <v>6234.96</v>
      </c>
      <c r="G184" s="25">
        <v>424.98</v>
      </c>
      <c r="H184" s="25">
        <v>0</v>
      </c>
      <c r="I184" s="25">
        <v>0</v>
      </c>
      <c r="J184" s="25">
        <v>0</v>
      </c>
      <c r="K184" s="25">
        <v>0</v>
      </c>
      <c r="L184" s="25">
        <v>4000</v>
      </c>
      <c r="M184" s="25">
        <v>0</v>
      </c>
      <c r="N184" s="25">
        <v>0</v>
      </c>
      <c r="O184" s="25">
        <v>0</v>
      </c>
      <c r="P184" s="25">
        <v>10659.94</v>
      </c>
      <c r="Q184" s="25">
        <v>4534.7700000000004</v>
      </c>
      <c r="R184" s="28">
        <f t="shared" si="2"/>
        <v>6125.17</v>
      </c>
      <c r="U184" s="12"/>
      <c r="V184" s="12"/>
      <c r="W184" s="12"/>
      <c r="X184" s="12"/>
      <c r="Y184" s="12"/>
    </row>
    <row r="185" spans="1:25" s="11" customFormat="1">
      <c r="A185" s="15">
        <v>29</v>
      </c>
      <c r="B185" s="15" t="s">
        <v>267</v>
      </c>
      <c r="C185" s="15" t="s">
        <v>10</v>
      </c>
      <c r="D185" s="55" t="s">
        <v>598</v>
      </c>
      <c r="E185" s="15" t="s">
        <v>540</v>
      </c>
      <c r="F185" s="25">
        <v>1713.05</v>
      </c>
      <c r="G185" s="25">
        <v>1162.7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607.28</v>
      </c>
      <c r="P185" s="25">
        <v>3483.03</v>
      </c>
      <c r="Q185" s="25">
        <v>695.56</v>
      </c>
      <c r="R185" s="28">
        <f t="shared" si="2"/>
        <v>2787.4700000000003</v>
      </c>
      <c r="U185" s="12"/>
      <c r="V185" s="12"/>
      <c r="W185" s="12"/>
      <c r="X185" s="12"/>
      <c r="Y185" s="12"/>
    </row>
    <row r="186" spans="1:25" s="11" customFormat="1">
      <c r="A186" s="15">
        <v>4377</v>
      </c>
      <c r="B186" s="15" t="s">
        <v>268</v>
      </c>
      <c r="C186" s="15" t="s">
        <v>51</v>
      </c>
      <c r="D186" s="55" t="s">
        <v>602</v>
      </c>
      <c r="E186" s="15" t="s">
        <v>540</v>
      </c>
      <c r="F186" s="25">
        <v>3456.99</v>
      </c>
      <c r="G186" s="25">
        <v>609.95000000000005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4066.94</v>
      </c>
      <c r="O186" s="25">
        <v>0</v>
      </c>
      <c r="P186" s="25">
        <v>8133.88</v>
      </c>
      <c r="Q186" s="25">
        <v>1271</v>
      </c>
      <c r="R186" s="28">
        <f t="shared" si="2"/>
        <v>6862.88</v>
      </c>
      <c r="U186" s="12"/>
      <c r="V186" s="12"/>
      <c r="W186" s="12"/>
      <c r="X186" s="12"/>
      <c r="Y186" s="12"/>
    </row>
    <row r="187" spans="1:25" s="11" customFormat="1">
      <c r="A187" s="15">
        <v>5344</v>
      </c>
      <c r="B187" s="15" t="s">
        <v>269</v>
      </c>
      <c r="C187" s="15" t="s">
        <v>22</v>
      </c>
      <c r="D187" s="55">
        <v>3</v>
      </c>
      <c r="E187" s="15" t="s">
        <v>540</v>
      </c>
      <c r="F187" s="25">
        <v>8320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8320</v>
      </c>
      <c r="Q187" s="25">
        <v>1916.33</v>
      </c>
      <c r="R187" s="28">
        <f t="shared" si="2"/>
        <v>6403.67</v>
      </c>
      <c r="U187" s="12"/>
      <c r="V187" s="12"/>
      <c r="W187" s="12"/>
      <c r="X187" s="12"/>
      <c r="Y187" s="12"/>
    </row>
    <row r="188" spans="1:25" s="11" customFormat="1">
      <c r="A188" s="15">
        <v>4473</v>
      </c>
      <c r="B188" s="15" t="s">
        <v>270</v>
      </c>
      <c r="C188" s="15" t="s">
        <v>12</v>
      </c>
      <c r="D188" s="55" t="s">
        <v>598</v>
      </c>
      <c r="E188" s="15" t="s">
        <v>540</v>
      </c>
      <c r="F188" s="25">
        <v>3437.95</v>
      </c>
      <c r="G188" s="25">
        <v>1554.85</v>
      </c>
      <c r="H188" s="25">
        <v>0</v>
      </c>
      <c r="I188" s="25">
        <v>0</v>
      </c>
      <c r="J188" s="25">
        <v>0</v>
      </c>
      <c r="K188" s="25">
        <v>0</v>
      </c>
      <c r="L188" s="25">
        <v>499.29</v>
      </c>
      <c r="M188" s="25">
        <v>0</v>
      </c>
      <c r="N188" s="25">
        <v>0</v>
      </c>
      <c r="O188" s="25">
        <v>202.42</v>
      </c>
      <c r="P188" s="25">
        <v>5694.51</v>
      </c>
      <c r="Q188" s="25">
        <v>2447.09</v>
      </c>
      <c r="R188" s="28">
        <f t="shared" si="2"/>
        <v>3247.42</v>
      </c>
      <c r="U188" s="12"/>
      <c r="V188" s="12"/>
      <c r="W188" s="12"/>
      <c r="X188" s="12"/>
      <c r="Y188" s="12"/>
    </row>
    <row r="189" spans="1:25" s="11" customFormat="1">
      <c r="A189" s="15">
        <v>356</v>
      </c>
      <c r="B189" s="15" t="s">
        <v>271</v>
      </c>
      <c r="C189" s="15" t="s">
        <v>8</v>
      </c>
      <c r="D189" s="55" t="s">
        <v>598</v>
      </c>
      <c r="E189" s="15" t="s">
        <v>540</v>
      </c>
      <c r="F189" s="25">
        <v>1436.27</v>
      </c>
      <c r="G189" s="25">
        <v>1118.29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607.28</v>
      </c>
      <c r="P189" s="25">
        <v>3161.84</v>
      </c>
      <c r="Q189" s="25">
        <v>528.24</v>
      </c>
      <c r="R189" s="28">
        <f t="shared" si="2"/>
        <v>2633.6000000000004</v>
      </c>
      <c r="U189" s="12"/>
      <c r="V189" s="12"/>
      <c r="W189" s="12"/>
      <c r="X189" s="12"/>
      <c r="Y189" s="12"/>
    </row>
    <row r="190" spans="1:25" s="11" customFormat="1">
      <c r="A190" s="15">
        <v>5024</v>
      </c>
      <c r="B190" s="15" t="s">
        <v>272</v>
      </c>
      <c r="C190" s="15" t="s">
        <v>38</v>
      </c>
      <c r="D190" s="55" t="s">
        <v>598</v>
      </c>
      <c r="E190" s="15" t="s">
        <v>540</v>
      </c>
      <c r="F190" s="25">
        <v>2625.15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163.76</v>
      </c>
      <c r="P190" s="25">
        <v>2788.91</v>
      </c>
      <c r="Q190" s="25">
        <v>277.63</v>
      </c>
      <c r="R190" s="28">
        <f t="shared" si="2"/>
        <v>2511.2799999999997</v>
      </c>
      <c r="U190" s="12"/>
      <c r="V190" s="12"/>
      <c r="W190" s="12"/>
      <c r="X190" s="12"/>
      <c r="Y190" s="12"/>
    </row>
    <row r="191" spans="1:25" s="11" customFormat="1">
      <c r="A191" s="15">
        <v>5446</v>
      </c>
      <c r="B191" s="15" t="s">
        <v>273</v>
      </c>
      <c r="C191" s="15" t="s">
        <v>23</v>
      </c>
      <c r="D191" s="55" t="s">
        <v>561</v>
      </c>
      <c r="E191" s="15" t="s">
        <v>540</v>
      </c>
      <c r="F191" s="25">
        <v>1521.14</v>
      </c>
      <c r="G191" s="25">
        <v>0</v>
      </c>
      <c r="H191" s="25">
        <v>0</v>
      </c>
      <c r="I191" s="25">
        <v>199.6</v>
      </c>
      <c r="J191" s="25">
        <v>0</v>
      </c>
      <c r="K191" s="25">
        <v>0</v>
      </c>
      <c r="L191" s="25">
        <v>0</v>
      </c>
      <c r="M191" s="25">
        <v>0</v>
      </c>
      <c r="N191" s="25">
        <v>1720.74</v>
      </c>
      <c r="O191" s="25">
        <v>0</v>
      </c>
      <c r="P191" s="25">
        <v>3441.48</v>
      </c>
      <c r="Q191" s="25">
        <v>477.12</v>
      </c>
      <c r="R191" s="28">
        <f t="shared" si="2"/>
        <v>2964.36</v>
      </c>
      <c r="U191" s="12"/>
      <c r="V191" s="12"/>
      <c r="W191" s="12"/>
      <c r="X191" s="12"/>
      <c r="Y191" s="12"/>
    </row>
    <row r="192" spans="1:25" s="11" customFormat="1">
      <c r="A192" s="15">
        <v>4906</v>
      </c>
      <c r="B192" s="15" t="s">
        <v>274</v>
      </c>
      <c r="C192" s="15" t="s">
        <v>12</v>
      </c>
      <c r="D192" s="55" t="s">
        <v>598</v>
      </c>
      <c r="E192" s="15" t="s">
        <v>540</v>
      </c>
      <c r="F192" s="25">
        <v>3437.95</v>
      </c>
      <c r="G192" s="25">
        <v>453.48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359.17</v>
      </c>
      <c r="P192" s="25">
        <v>4250.6000000000004</v>
      </c>
      <c r="Q192" s="25">
        <v>1297.54</v>
      </c>
      <c r="R192" s="28">
        <f t="shared" si="2"/>
        <v>2953.0600000000004</v>
      </c>
      <c r="U192" s="12"/>
      <c r="V192" s="12"/>
      <c r="W192" s="12"/>
      <c r="X192" s="12"/>
      <c r="Y192" s="12"/>
    </row>
    <row r="193" spans="1:25" s="11" customFormat="1">
      <c r="A193" s="15">
        <v>1088</v>
      </c>
      <c r="B193" s="15" t="s">
        <v>275</v>
      </c>
      <c r="C193" s="41" t="s">
        <v>83</v>
      </c>
      <c r="D193" s="55" t="s">
        <v>608</v>
      </c>
      <c r="E193" s="15" t="s">
        <v>539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16224</v>
      </c>
      <c r="M193" s="25">
        <v>0</v>
      </c>
      <c r="N193" s="25">
        <v>0</v>
      </c>
      <c r="O193" s="25">
        <v>0</v>
      </c>
      <c r="P193" s="25">
        <v>16224</v>
      </c>
      <c r="Q193" s="25">
        <v>5606.67</v>
      </c>
      <c r="R193" s="28">
        <f t="shared" si="2"/>
        <v>10617.33</v>
      </c>
      <c r="U193" s="12"/>
      <c r="V193" s="12"/>
      <c r="W193" s="12"/>
      <c r="X193" s="12"/>
      <c r="Y193" s="12"/>
    </row>
    <row r="194" spans="1:25" s="11" customFormat="1">
      <c r="A194" s="15">
        <v>4458</v>
      </c>
      <c r="B194" s="15" t="s">
        <v>276</v>
      </c>
      <c r="C194" s="15" t="s">
        <v>10</v>
      </c>
      <c r="D194" s="55" t="s">
        <v>598</v>
      </c>
      <c r="E194" s="15" t="s">
        <v>540</v>
      </c>
      <c r="F194" s="25">
        <v>1713.05</v>
      </c>
      <c r="G194" s="25">
        <v>592.21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184.25</v>
      </c>
      <c r="P194" s="25">
        <v>2489.5100000000002</v>
      </c>
      <c r="Q194" s="25">
        <v>279.88</v>
      </c>
      <c r="R194" s="28">
        <f t="shared" si="2"/>
        <v>2209.63</v>
      </c>
      <c r="U194" s="12"/>
      <c r="V194" s="12"/>
      <c r="W194" s="12"/>
      <c r="X194" s="12"/>
      <c r="Y194" s="12"/>
    </row>
    <row r="195" spans="1:25" s="11" customFormat="1">
      <c r="A195" s="15">
        <v>5308</v>
      </c>
      <c r="B195" s="15" t="s">
        <v>277</v>
      </c>
      <c r="C195" s="15" t="s">
        <v>11</v>
      </c>
      <c r="D195" s="55">
        <v>0</v>
      </c>
      <c r="E195" s="15" t="s">
        <v>537</v>
      </c>
      <c r="F195" s="25">
        <v>830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86</v>
      </c>
      <c r="N195" s="25">
        <v>0</v>
      </c>
      <c r="O195" s="25">
        <v>0</v>
      </c>
      <c r="P195" s="25">
        <v>916</v>
      </c>
      <c r="Q195" s="25">
        <v>0</v>
      </c>
      <c r="R195" s="28">
        <f t="shared" si="2"/>
        <v>916</v>
      </c>
      <c r="U195" s="12"/>
      <c r="V195" s="12"/>
      <c r="W195" s="12"/>
      <c r="X195" s="12"/>
      <c r="Y195" s="12"/>
    </row>
    <row r="196" spans="1:25" s="11" customFormat="1">
      <c r="A196" s="15">
        <v>5451</v>
      </c>
      <c r="B196" s="15" t="s">
        <v>278</v>
      </c>
      <c r="C196" s="15" t="s">
        <v>23</v>
      </c>
      <c r="D196" s="55" t="s">
        <v>561</v>
      </c>
      <c r="E196" s="15" t="s">
        <v>540</v>
      </c>
      <c r="F196" s="25">
        <v>1521.14</v>
      </c>
      <c r="G196" s="25">
        <v>0</v>
      </c>
      <c r="H196" s="25">
        <v>0</v>
      </c>
      <c r="I196" s="25">
        <v>199.6</v>
      </c>
      <c r="J196" s="25">
        <v>917.73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2638.47</v>
      </c>
      <c r="Q196" s="25">
        <v>605.54</v>
      </c>
      <c r="R196" s="28">
        <f t="shared" si="2"/>
        <v>2032.9299999999998</v>
      </c>
      <c r="U196" s="12"/>
      <c r="V196" s="12"/>
      <c r="W196" s="12"/>
      <c r="X196" s="12"/>
      <c r="Y196" s="12"/>
    </row>
    <row r="197" spans="1:25" s="11" customFormat="1">
      <c r="A197" s="15">
        <v>5491</v>
      </c>
      <c r="B197" s="15" t="s">
        <v>279</v>
      </c>
      <c r="C197" s="15" t="s">
        <v>11</v>
      </c>
      <c r="D197" s="55">
        <v>0</v>
      </c>
      <c r="E197" s="15" t="s">
        <v>537</v>
      </c>
      <c r="F197" s="25">
        <v>830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86</v>
      </c>
      <c r="N197" s="25">
        <v>0</v>
      </c>
      <c r="O197" s="25">
        <v>0</v>
      </c>
      <c r="P197" s="25">
        <v>916</v>
      </c>
      <c r="Q197" s="25">
        <v>0</v>
      </c>
      <c r="R197" s="28">
        <f t="shared" si="2"/>
        <v>916</v>
      </c>
      <c r="U197" s="12"/>
      <c r="V197" s="12"/>
      <c r="W197" s="12"/>
      <c r="X197" s="12"/>
      <c r="Y197" s="12"/>
    </row>
    <row r="198" spans="1:25" s="11" customFormat="1">
      <c r="A198" s="15">
        <v>4694</v>
      </c>
      <c r="B198" s="15" t="s">
        <v>280</v>
      </c>
      <c r="C198" s="15" t="s">
        <v>18</v>
      </c>
      <c r="D198" s="55" t="s">
        <v>603</v>
      </c>
      <c r="E198" s="15" t="s">
        <v>540</v>
      </c>
      <c r="F198" s="25">
        <v>5064.28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5064.28</v>
      </c>
      <c r="Q198" s="25">
        <v>978.4</v>
      </c>
      <c r="R198" s="28">
        <f t="shared" si="2"/>
        <v>4085.8799999999997</v>
      </c>
      <c r="U198" s="12"/>
      <c r="V198" s="12"/>
      <c r="W198" s="12"/>
      <c r="X198" s="12"/>
      <c r="Y198" s="12"/>
    </row>
    <row r="199" spans="1:25" s="11" customFormat="1">
      <c r="A199" s="15">
        <v>759</v>
      </c>
      <c r="B199" s="15" t="s">
        <v>281</v>
      </c>
      <c r="C199" s="15" t="s">
        <v>12</v>
      </c>
      <c r="D199" s="55" t="s">
        <v>598</v>
      </c>
      <c r="E199" s="15" t="s">
        <v>540</v>
      </c>
      <c r="F199" s="25">
        <v>3437.95</v>
      </c>
      <c r="G199" s="25">
        <v>2054.37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109.18</v>
      </c>
      <c r="P199" s="25">
        <v>5601.5</v>
      </c>
      <c r="Q199" s="25">
        <v>1111.03</v>
      </c>
      <c r="R199" s="28">
        <f t="shared" si="2"/>
        <v>4490.47</v>
      </c>
      <c r="U199" s="12"/>
      <c r="V199" s="12"/>
      <c r="W199" s="12"/>
      <c r="X199" s="12"/>
      <c r="Y199" s="12"/>
    </row>
    <row r="200" spans="1:25" s="11" customFormat="1">
      <c r="A200" s="15">
        <v>4403</v>
      </c>
      <c r="B200" s="15" t="s">
        <v>282</v>
      </c>
      <c r="C200" s="15" t="s">
        <v>30</v>
      </c>
      <c r="D200" s="55" t="s">
        <v>598</v>
      </c>
      <c r="E200" s="15" t="s">
        <v>540</v>
      </c>
      <c r="F200" s="25">
        <v>1436.27</v>
      </c>
      <c r="G200" s="25">
        <v>596.03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2032.3</v>
      </c>
      <c r="Q200" s="25">
        <v>274.08</v>
      </c>
      <c r="R200" s="28">
        <f t="shared" si="2"/>
        <v>1758.22</v>
      </c>
      <c r="U200" s="12"/>
      <c r="V200" s="12"/>
      <c r="W200" s="12"/>
      <c r="X200" s="12"/>
      <c r="Y200" s="12"/>
    </row>
    <row r="201" spans="1:25" s="11" customFormat="1">
      <c r="A201" s="15">
        <v>5087</v>
      </c>
      <c r="B201" s="15" t="s">
        <v>283</v>
      </c>
      <c r="C201" s="15" t="s">
        <v>20</v>
      </c>
      <c r="D201" s="55" t="s">
        <v>600</v>
      </c>
      <c r="E201" s="15" t="s">
        <v>540</v>
      </c>
      <c r="F201" s="25">
        <v>3763.06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104.63</v>
      </c>
      <c r="P201" s="25">
        <v>3867.69</v>
      </c>
      <c r="Q201" s="25">
        <v>1520.72</v>
      </c>
      <c r="R201" s="28">
        <f t="shared" ref="R201:R264" si="3">SUM(P201-Q201)</f>
        <v>2346.9700000000003</v>
      </c>
      <c r="U201" s="12"/>
      <c r="V201" s="12"/>
      <c r="W201" s="12"/>
      <c r="X201" s="12"/>
      <c r="Y201" s="12"/>
    </row>
    <row r="202" spans="1:25" s="11" customFormat="1">
      <c r="A202" s="15">
        <v>240</v>
      </c>
      <c r="B202" s="15" t="s">
        <v>284</v>
      </c>
      <c r="C202" s="15" t="s">
        <v>12</v>
      </c>
      <c r="D202" s="55" t="s">
        <v>603</v>
      </c>
      <c r="E202" s="15" t="s">
        <v>540</v>
      </c>
      <c r="F202" s="25">
        <v>3239.66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421.17</v>
      </c>
      <c r="P202" s="25">
        <v>3660.83</v>
      </c>
      <c r="Q202" s="25">
        <v>633.44000000000005</v>
      </c>
      <c r="R202" s="28">
        <f t="shared" si="3"/>
        <v>3027.39</v>
      </c>
      <c r="U202" s="12"/>
      <c r="V202" s="12"/>
      <c r="W202" s="12"/>
      <c r="X202" s="12"/>
      <c r="Y202" s="12"/>
    </row>
    <row r="203" spans="1:25" s="11" customFormat="1">
      <c r="A203" s="15">
        <v>5443</v>
      </c>
      <c r="B203" s="15" t="s">
        <v>285</v>
      </c>
      <c r="C203" s="15" t="s">
        <v>4</v>
      </c>
      <c r="D203" s="55" t="s">
        <v>561</v>
      </c>
      <c r="E203" s="15" t="s">
        <v>540</v>
      </c>
      <c r="F203" s="25">
        <v>3616.93</v>
      </c>
      <c r="G203" s="25">
        <v>0</v>
      </c>
      <c r="H203" s="25">
        <v>0</v>
      </c>
      <c r="I203" s="25">
        <v>0</v>
      </c>
      <c r="J203" s="25">
        <v>401.88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4018.81</v>
      </c>
      <c r="Q203" s="25">
        <v>628.77</v>
      </c>
      <c r="R203" s="28">
        <f t="shared" si="3"/>
        <v>3390.04</v>
      </c>
      <c r="U203" s="12"/>
      <c r="V203" s="12"/>
      <c r="W203" s="12"/>
      <c r="X203" s="12"/>
      <c r="Y203" s="12"/>
    </row>
    <row r="204" spans="1:25" s="11" customFormat="1">
      <c r="A204" s="15">
        <v>617</v>
      </c>
      <c r="B204" s="15" t="s">
        <v>286</v>
      </c>
      <c r="C204" s="15" t="s">
        <v>55</v>
      </c>
      <c r="D204" s="55" t="s">
        <v>602</v>
      </c>
      <c r="E204" s="15" t="s">
        <v>540</v>
      </c>
      <c r="F204" s="25">
        <v>1688.58</v>
      </c>
      <c r="G204" s="25">
        <v>510.71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2199.29</v>
      </c>
      <c r="Q204" s="25">
        <v>306.54000000000002</v>
      </c>
      <c r="R204" s="28">
        <f t="shared" si="3"/>
        <v>1892.75</v>
      </c>
      <c r="U204" s="12"/>
      <c r="V204" s="12"/>
      <c r="W204" s="12"/>
      <c r="X204" s="12"/>
      <c r="Y204" s="12"/>
    </row>
    <row r="205" spans="1:25" s="11" customFormat="1">
      <c r="A205" s="15">
        <v>4341</v>
      </c>
      <c r="B205" s="15" t="s">
        <v>287</v>
      </c>
      <c r="C205" s="15" t="s">
        <v>56</v>
      </c>
      <c r="D205" s="55" t="s">
        <v>598</v>
      </c>
      <c r="E205" s="15" t="s">
        <v>540</v>
      </c>
      <c r="F205" s="25">
        <v>5374.24</v>
      </c>
      <c r="G205" s="25">
        <v>50.96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201.99</v>
      </c>
      <c r="P205" s="25">
        <v>5627.19</v>
      </c>
      <c r="Q205" s="25">
        <v>1680.24</v>
      </c>
      <c r="R205" s="28">
        <f t="shared" si="3"/>
        <v>3946.95</v>
      </c>
      <c r="U205" s="12"/>
      <c r="V205" s="12"/>
      <c r="W205" s="12"/>
      <c r="X205" s="12"/>
      <c r="Y205" s="12"/>
    </row>
    <row r="206" spans="1:25" s="11" customFormat="1">
      <c r="A206" s="15">
        <v>5256</v>
      </c>
      <c r="B206" s="15" t="s">
        <v>288</v>
      </c>
      <c r="C206" s="15" t="s">
        <v>34</v>
      </c>
      <c r="D206" s="55" t="s">
        <v>598</v>
      </c>
      <c r="E206" s="15" t="s">
        <v>540</v>
      </c>
      <c r="F206" s="25">
        <v>1713.05</v>
      </c>
      <c r="G206" s="25">
        <v>0</v>
      </c>
      <c r="H206" s="25">
        <v>0</v>
      </c>
      <c r="I206" s="25">
        <v>0</v>
      </c>
      <c r="J206" s="25">
        <v>571.02</v>
      </c>
      <c r="K206" s="25">
        <v>0</v>
      </c>
      <c r="L206" s="25">
        <v>0</v>
      </c>
      <c r="M206" s="25">
        <v>0</v>
      </c>
      <c r="N206" s="25">
        <v>0</v>
      </c>
      <c r="O206" s="25">
        <v>250.25</v>
      </c>
      <c r="P206" s="25">
        <v>2534.3200000000002</v>
      </c>
      <c r="Q206" s="25">
        <v>433.52</v>
      </c>
      <c r="R206" s="28">
        <f t="shared" si="3"/>
        <v>2100.8000000000002</v>
      </c>
      <c r="U206" s="12"/>
      <c r="V206" s="12"/>
      <c r="W206" s="12"/>
      <c r="X206" s="12"/>
      <c r="Y206" s="12"/>
    </row>
    <row r="207" spans="1:25" s="11" customFormat="1">
      <c r="A207" s="15">
        <v>365</v>
      </c>
      <c r="B207" s="15" t="s">
        <v>289</v>
      </c>
      <c r="C207" s="15" t="s">
        <v>12</v>
      </c>
      <c r="D207" s="55" t="s">
        <v>598</v>
      </c>
      <c r="E207" s="15" t="s">
        <v>540</v>
      </c>
      <c r="F207" s="25">
        <v>3437.95</v>
      </c>
      <c r="G207" s="25">
        <v>523.89</v>
      </c>
      <c r="H207" s="25">
        <v>0</v>
      </c>
      <c r="I207" s="25">
        <v>0</v>
      </c>
      <c r="J207" s="25">
        <v>880.41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4842.25</v>
      </c>
      <c r="Q207" s="25">
        <v>1741.06</v>
      </c>
      <c r="R207" s="28">
        <f t="shared" si="3"/>
        <v>3101.19</v>
      </c>
      <c r="U207" s="12"/>
      <c r="V207" s="12"/>
      <c r="W207" s="12"/>
      <c r="X207" s="12"/>
      <c r="Y207" s="12"/>
    </row>
    <row r="208" spans="1:25" s="11" customFormat="1">
      <c r="A208" s="15">
        <v>349</v>
      </c>
      <c r="B208" s="15" t="s">
        <v>290</v>
      </c>
      <c r="C208" s="15" t="s">
        <v>7</v>
      </c>
      <c r="D208" s="55" t="s">
        <v>598</v>
      </c>
      <c r="E208" s="15" t="s">
        <v>540</v>
      </c>
      <c r="F208" s="25">
        <v>2251.4299999999998</v>
      </c>
      <c r="G208" s="25">
        <v>1576.89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3828.32</v>
      </c>
      <c r="Q208" s="25">
        <v>1597.34</v>
      </c>
      <c r="R208" s="28">
        <f t="shared" si="3"/>
        <v>2230.9800000000005</v>
      </c>
      <c r="U208" s="12"/>
      <c r="V208" s="12"/>
      <c r="W208" s="12"/>
      <c r="X208" s="12"/>
      <c r="Y208" s="12"/>
    </row>
    <row r="209" spans="1:25" s="11" customFormat="1">
      <c r="A209" s="15">
        <v>505</v>
      </c>
      <c r="B209" s="15" t="s">
        <v>291</v>
      </c>
      <c r="C209" s="15" t="s">
        <v>39</v>
      </c>
      <c r="D209" s="55" t="s">
        <v>598</v>
      </c>
      <c r="E209" s="15" t="s">
        <v>540</v>
      </c>
      <c r="F209" s="25">
        <v>2625.15</v>
      </c>
      <c r="G209" s="25">
        <v>0</v>
      </c>
      <c r="H209" s="25">
        <v>0</v>
      </c>
      <c r="I209" s="25">
        <v>699.63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326.67</v>
      </c>
      <c r="P209" s="25">
        <v>3651.45</v>
      </c>
      <c r="Q209" s="25">
        <v>421.41</v>
      </c>
      <c r="R209" s="28">
        <f t="shared" si="3"/>
        <v>3230.04</v>
      </c>
      <c r="U209" s="12"/>
      <c r="V209" s="12"/>
      <c r="W209" s="12"/>
      <c r="X209" s="12"/>
      <c r="Y209" s="12"/>
    </row>
    <row r="210" spans="1:25" s="11" customFormat="1">
      <c r="A210" s="15">
        <v>4984</v>
      </c>
      <c r="B210" s="15" t="s">
        <v>292</v>
      </c>
      <c r="C210" s="15" t="s">
        <v>20</v>
      </c>
      <c r="D210" s="55" t="s">
        <v>597</v>
      </c>
      <c r="E210" s="15" t="s">
        <v>540</v>
      </c>
      <c r="F210" s="25">
        <v>3993.39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3993.39</v>
      </c>
      <c r="Q210" s="25">
        <v>671.59</v>
      </c>
      <c r="R210" s="28">
        <f t="shared" si="3"/>
        <v>3321.7999999999997</v>
      </c>
      <c r="U210" s="12"/>
      <c r="V210" s="12"/>
      <c r="W210" s="12"/>
      <c r="X210" s="12"/>
      <c r="Y210" s="12"/>
    </row>
    <row r="211" spans="1:25" s="11" customFormat="1">
      <c r="A211" s="15">
        <v>376</v>
      </c>
      <c r="B211" s="15" t="s">
        <v>293</v>
      </c>
      <c r="C211" s="15" t="s">
        <v>27</v>
      </c>
      <c r="D211" s="55" t="s">
        <v>598</v>
      </c>
      <c r="E211" s="15" t="s">
        <v>540</v>
      </c>
      <c r="F211" s="25">
        <v>1436.27</v>
      </c>
      <c r="G211" s="25">
        <v>1182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303.64</v>
      </c>
      <c r="P211" s="25">
        <v>2921.91</v>
      </c>
      <c r="Q211" s="25">
        <v>808.64</v>
      </c>
      <c r="R211" s="28">
        <f t="shared" si="3"/>
        <v>2113.27</v>
      </c>
      <c r="U211" s="12"/>
      <c r="V211" s="12"/>
      <c r="W211" s="12"/>
      <c r="X211" s="12"/>
      <c r="Y211" s="12"/>
    </row>
    <row r="212" spans="1:25" s="11" customFormat="1">
      <c r="A212" s="15">
        <v>5416</v>
      </c>
      <c r="B212" s="15" t="s">
        <v>294</v>
      </c>
      <c r="C212" s="15" t="s">
        <v>14</v>
      </c>
      <c r="D212" s="55">
        <v>0</v>
      </c>
      <c r="E212" s="15" t="s">
        <v>540</v>
      </c>
      <c r="F212" s="25">
        <v>454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454</v>
      </c>
      <c r="Q212" s="25">
        <v>133.78</v>
      </c>
      <c r="R212" s="28">
        <f t="shared" si="3"/>
        <v>320.22000000000003</v>
      </c>
      <c r="U212" s="12"/>
      <c r="V212" s="12"/>
      <c r="W212" s="12"/>
      <c r="X212" s="12"/>
      <c r="Y212" s="12"/>
    </row>
    <row r="213" spans="1:25" s="11" customFormat="1">
      <c r="A213" s="15">
        <v>5155</v>
      </c>
      <c r="B213" s="15" t="s">
        <v>295</v>
      </c>
      <c r="C213" s="15" t="s">
        <v>4</v>
      </c>
      <c r="D213" s="55" t="s">
        <v>599</v>
      </c>
      <c r="E213" s="15" t="s">
        <v>540</v>
      </c>
      <c r="F213" s="25">
        <v>3689.29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3689.29</v>
      </c>
      <c r="Q213" s="25">
        <v>548.54</v>
      </c>
      <c r="R213" s="28">
        <f t="shared" si="3"/>
        <v>3140.75</v>
      </c>
      <c r="U213" s="12"/>
      <c r="V213" s="12"/>
      <c r="W213" s="12"/>
      <c r="X213" s="12"/>
      <c r="Y213" s="12"/>
    </row>
    <row r="214" spans="1:25" s="11" customFormat="1">
      <c r="A214" s="15">
        <v>369</v>
      </c>
      <c r="B214" s="15" t="s">
        <v>296</v>
      </c>
      <c r="C214" s="15" t="s">
        <v>45</v>
      </c>
      <c r="D214" s="55" t="s">
        <v>598</v>
      </c>
      <c r="E214" s="15" t="s">
        <v>540</v>
      </c>
      <c r="F214" s="25">
        <v>4073.26</v>
      </c>
      <c r="G214" s="25">
        <v>392.57</v>
      </c>
      <c r="H214" s="25">
        <v>0</v>
      </c>
      <c r="I214" s="25">
        <v>598.79999999999995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5064.63</v>
      </c>
      <c r="Q214" s="25">
        <v>1216.96</v>
      </c>
      <c r="R214" s="28">
        <f t="shared" si="3"/>
        <v>3847.67</v>
      </c>
      <c r="U214" s="12"/>
      <c r="V214" s="12"/>
      <c r="W214" s="12"/>
      <c r="X214" s="12"/>
      <c r="Y214" s="12"/>
    </row>
    <row r="215" spans="1:25" s="11" customFormat="1">
      <c r="A215" s="15">
        <v>4603</v>
      </c>
      <c r="B215" s="15" t="s">
        <v>297</v>
      </c>
      <c r="C215" s="15" t="s">
        <v>45</v>
      </c>
      <c r="D215" s="55" t="s">
        <v>598</v>
      </c>
      <c r="E215" s="15" t="s">
        <v>540</v>
      </c>
      <c r="F215" s="25">
        <v>4073.26</v>
      </c>
      <c r="G215" s="25">
        <v>0</v>
      </c>
      <c r="H215" s="25">
        <v>0</v>
      </c>
      <c r="I215" s="25">
        <v>598.79999999999995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4672.0600000000004</v>
      </c>
      <c r="Q215" s="25">
        <v>728.05</v>
      </c>
      <c r="R215" s="28">
        <f t="shared" si="3"/>
        <v>3944.01</v>
      </c>
      <c r="U215" s="12"/>
      <c r="V215" s="12"/>
      <c r="W215" s="12"/>
      <c r="X215" s="12"/>
      <c r="Y215" s="12"/>
    </row>
    <row r="216" spans="1:25" s="11" customFormat="1">
      <c r="A216" s="15">
        <v>5164</v>
      </c>
      <c r="B216" s="15" t="s">
        <v>298</v>
      </c>
      <c r="C216" s="15" t="s">
        <v>17</v>
      </c>
      <c r="D216" s="55" t="s">
        <v>599</v>
      </c>
      <c r="E216" s="15" t="s">
        <v>540</v>
      </c>
      <c r="F216" s="25">
        <v>2039.2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104.63</v>
      </c>
      <c r="P216" s="25">
        <v>2143.83</v>
      </c>
      <c r="Q216" s="25">
        <v>188.52</v>
      </c>
      <c r="R216" s="28">
        <f t="shared" si="3"/>
        <v>1955.31</v>
      </c>
      <c r="U216" s="12"/>
      <c r="V216" s="12"/>
      <c r="W216" s="12"/>
      <c r="X216" s="12"/>
      <c r="Y216" s="12"/>
    </row>
    <row r="217" spans="1:25" s="11" customFormat="1">
      <c r="A217" s="15">
        <v>646</v>
      </c>
      <c r="B217" s="15" t="s">
        <v>299</v>
      </c>
      <c r="C217" s="15" t="s">
        <v>57</v>
      </c>
      <c r="D217" s="55">
        <v>0</v>
      </c>
      <c r="E217" s="15" t="s">
        <v>540</v>
      </c>
      <c r="F217" s="25">
        <v>2171.17</v>
      </c>
      <c r="G217" s="25">
        <v>0</v>
      </c>
      <c r="H217" s="25">
        <v>0</v>
      </c>
      <c r="I217" s="25">
        <v>1620.56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3791.73</v>
      </c>
      <c r="Q217" s="25">
        <v>1083.83</v>
      </c>
      <c r="R217" s="28">
        <f t="shared" si="3"/>
        <v>2707.9</v>
      </c>
      <c r="U217" s="12"/>
      <c r="V217" s="12"/>
      <c r="W217" s="12"/>
      <c r="X217" s="12"/>
      <c r="Y217" s="12"/>
    </row>
    <row r="218" spans="1:25" s="11" customFormat="1">
      <c r="A218" s="15">
        <v>5560</v>
      </c>
      <c r="B218" s="15" t="s">
        <v>300</v>
      </c>
      <c r="C218" s="15" t="s">
        <v>17</v>
      </c>
      <c r="D218" s="55" t="s">
        <v>561</v>
      </c>
      <c r="E218" s="15" t="s">
        <v>541</v>
      </c>
      <c r="F218" s="25">
        <v>1999.2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1999.2</v>
      </c>
      <c r="Q218" s="25">
        <v>184.92</v>
      </c>
      <c r="R218" s="28">
        <f t="shared" si="3"/>
        <v>1814.28</v>
      </c>
      <c r="U218" s="12"/>
      <c r="V218" s="12"/>
      <c r="W218" s="12"/>
      <c r="X218" s="12"/>
      <c r="Y218" s="12"/>
    </row>
    <row r="219" spans="1:25" s="11" customFormat="1">
      <c r="A219" s="15">
        <v>4981</v>
      </c>
      <c r="B219" s="15" t="s">
        <v>301</v>
      </c>
      <c r="C219" s="15" t="s">
        <v>20</v>
      </c>
      <c r="D219" s="55" t="s">
        <v>597</v>
      </c>
      <c r="E219" s="15" t="s">
        <v>540</v>
      </c>
      <c r="F219" s="25">
        <v>3993.39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3993.39</v>
      </c>
      <c r="Q219" s="25">
        <v>617.59</v>
      </c>
      <c r="R219" s="28">
        <f t="shared" si="3"/>
        <v>3375.7999999999997</v>
      </c>
      <c r="U219" s="12"/>
      <c r="V219" s="12"/>
      <c r="W219" s="12"/>
      <c r="X219" s="12"/>
      <c r="Y219" s="12"/>
    </row>
    <row r="220" spans="1:25" s="11" customFormat="1">
      <c r="A220" s="15">
        <v>4636</v>
      </c>
      <c r="B220" s="15" t="s">
        <v>302</v>
      </c>
      <c r="C220" s="15" t="s">
        <v>33</v>
      </c>
      <c r="D220" s="55" t="s">
        <v>597</v>
      </c>
      <c r="E220" s="15" t="s">
        <v>540</v>
      </c>
      <c r="F220" s="25">
        <v>5268.88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5268.88</v>
      </c>
      <c r="Q220" s="25">
        <v>2490.6799999999998</v>
      </c>
      <c r="R220" s="28">
        <f t="shared" si="3"/>
        <v>2778.2000000000003</v>
      </c>
      <c r="U220" s="12"/>
      <c r="V220" s="12"/>
      <c r="W220" s="12"/>
      <c r="X220" s="12"/>
      <c r="Y220" s="12"/>
    </row>
    <row r="221" spans="1:25" s="11" customFormat="1">
      <c r="A221" s="15">
        <v>5072</v>
      </c>
      <c r="B221" s="15" t="s">
        <v>303</v>
      </c>
      <c r="C221" s="15" t="s">
        <v>48</v>
      </c>
      <c r="D221" s="55" t="s">
        <v>600</v>
      </c>
      <c r="E221" s="15" t="s">
        <v>540</v>
      </c>
      <c r="F221" s="25">
        <v>3763.06</v>
      </c>
      <c r="G221" s="25">
        <v>0</v>
      </c>
      <c r="H221" s="25">
        <v>0</v>
      </c>
      <c r="I221" s="25">
        <v>0</v>
      </c>
      <c r="J221" s="25">
        <v>627.17999999999995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4390.24</v>
      </c>
      <c r="Q221" s="25">
        <v>657.34</v>
      </c>
      <c r="R221" s="28">
        <f t="shared" si="3"/>
        <v>3732.8999999999996</v>
      </c>
      <c r="U221" s="12"/>
      <c r="V221" s="12"/>
      <c r="W221" s="12"/>
      <c r="X221" s="12"/>
      <c r="Y221" s="12"/>
    </row>
    <row r="222" spans="1:25" s="11" customFormat="1">
      <c r="A222" s="15">
        <v>5453</v>
      </c>
      <c r="B222" s="15" t="s">
        <v>304</v>
      </c>
      <c r="C222" s="15" t="s">
        <v>4</v>
      </c>
      <c r="D222" s="55" t="s">
        <v>561</v>
      </c>
      <c r="E222" s="15" t="s">
        <v>540</v>
      </c>
      <c r="F222" s="25">
        <v>3616.93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104.63</v>
      </c>
      <c r="P222" s="25">
        <v>3721.56</v>
      </c>
      <c r="Q222" s="25">
        <v>557.91999999999996</v>
      </c>
      <c r="R222" s="28">
        <f t="shared" si="3"/>
        <v>3163.64</v>
      </c>
      <c r="U222" s="12"/>
      <c r="V222" s="12"/>
      <c r="W222" s="12"/>
      <c r="X222" s="12"/>
      <c r="Y222" s="12"/>
    </row>
    <row r="223" spans="1:25" s="11" customFormat="1">
      <c r="A223" s="15">
        <v>111</v>
      </c>
      <c r="B223" s="15" t="s">
        <v>305</v>
      </c>
      <c r="C223" s="15" t="s">
        <v>18</v>
      </c>
      <c r="D223" s="55" t="s">
        <v>598</v>
      </c>
      <c r="E223" s="15" t="s">
        <v>540</v>
      </c>
      <c r="F223" s="25">
        <v>5374.24</v>
      </c>
      <c r="G223" s="25">
        <v>2519.3200000000002</v>
      </c>
      <c r="H223" s="25">
        <v>0</v>
      </c>
      <c r="I223" s="25">
        <v>0</v>
      </c>
      <c r="J223" s="25">
        <v>0</v>
      </c>
      <c r="K223" s="25">
        <v>0</v>
      </c>
      <c r="L223" s="25">
        <v>5303.04</v>
      </c>
      <c r="M223" s="25">
        <v>0</v>
      </c>
      <c r="N223" s="25">
        <v>0</v>
      </c>
      <c r="O223" s="25">
        <v>217.78</v>
      </c>
      <c r="P223" s="25">
        <v>13414.38</v>
      </c>
      <c r="Q223" s="25">
        <v>5699.78</v>
      </c>
      <c r="R223" s="28">
        <f t="shared" si="3"/>
        <v>7714.5999999999995</v>
      </c>
      <c r="U223" s="12"/>
      <c r="V223" s="12"/>
      <c r="W223" s="12"/>
      <c r="X223" s="12"/>
      <c r="Y223" s="12"/>
    </row>
    <row r="224" spans="1:25" s="11" customFormat="1">
      <c r="A224" s="15">
        <v>1063</v>
      </c>
      <c r="B224" s="15" t="s">
        <v>306</v>
      </c>
      <c r="C224" s="41" t="s">
        <v>592</v>
      </c>
      <c r="D224" s="55">
        <v>0</v>
      </c>
      <c r="E224" s="15" t="s">
        <v>539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4000</v>
      </c>
      <c r="M224" s="25">
        <v>0</v>
      </c>
      <c r="N224" s="25">
        <v>0</v>
      </c>
      <c r="O224" s="25">
        <v>0</v>
      </c>
      <c r="P224" s="25">
        <v>4000</v>
      </c>
      <c r="Q224" s="25">
        <v>159.88</v>
      </c>
      <c r="R224" s="28">
        <f t="shared" si="3"/>
        <v>3840.12</v>
      </c>
      <c r="U224" s="12"/>
      <c r="V224" s="12"/>
      <c r="W224" s="12"/>
      <c r="X224" s="12"/>
      <c r="Y224" s="12"/>
    </row>
    <row r="225" spans="1:25" s="11" customFormat="1">
      <c r="A225" s="15">
        <v>5325</v>
      </c>
      <c r="B225" s="15" t="s">
        <v>307</v>
      </c>
      <c r="C225" s="15" t="s">
        <v>11</v>
      </c>
      <c r="D225" s="55">
        <v>0</v>
      </c>
      <c r="E225" s="15" t="s">
        <v>537</v>
      </c>
      <c r="F225" s="25">
        <v>830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86</v>
      </c>
      <c r="N225" s="25">
        <v>0</v>
      </c>
      <c r="O225" s="25">
        <v>0</v>
      </c>
      <c r="P225" s="25">
        <v>916</v>
      </c>
      <c r="Q225" s="25">
        <v>0</v>
      </c>
      <c r="R225" s="28">
        <f t="shared" si="3"/>
        <v>916</v>
      </c>
      <c r="U225" s="12"/>
      <c r="V225" s="12"/>
      <c r="W225" s="12"/>
      <c r="X225" s="12"/>
      <c r="Y225" s="12"/>
    </row>
    <row r="226" spans="1:25" s="11" customFormat="1">
      <c r="A226" s="15">
        <v>433</v>
      </c>
      <c r="B226" s="15" t="s">
        <v>308</v>
      </c>
      <c r="C226" s="15" t="s">
        <v>10</v>
      </c>
      <c r="D226" s="55" t="s">
        <v>598</v>
      </c>
      <c r="E226" s="15" t="s">
        <v>540</v>
      </c>
      <c r="F226" s="25">
        <v>1713.05</v>
      </c>
      <c r="G226" s="25">
        <v>1162.7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2875.75</v>
      </c>
      <c r="Q226" s="25">
        <v>1065.99</v>
      </c>
      <c r="R226" s="28">
        <f t="shared" si="3"/>
        <v>1809.76</v>
      </c>
      <c r="U226" s="12"/>
      <c r="V226" s="12"/>
      <c r="W226" s="12"/>
      <c r="X226" s="12"/>
      <c r="Y226" s="12"/>
    </row>
    <row r="227" spans="1:25" s="11" customFormat="1">
      <c r="A227" s="15">
        <v>4525</v>
      </c>
      <c r="B227" s="15" t="s">
        <v>309</v>
      </c>
      <c r="C227" s="15" t="s">
        <v>18</v>
      </c>
      <c r="D227" s="55" t="s">
        <v>598</v>
      </c>
      <c r="E227" s="15" t="s">
        <v>540</v>
      </c>
      <c r="F227" s="25">
        <v>5374.24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3000</v>
      </c>
      <c r="M227" s="25">
        <v>0</v>
      </c>
      <c r="N227" s="25">
        <v>8374.24</v>
      </c>
      <c r="O227" s="25">
        <v>0</v>
      </c>
      <c r="P227" s="25">
        <v>16748.48</v>
      </c>
      <c r="Q227" s="25">
        <v>3594.94</v>
      </c>
      <c r="R227" s="28">
        <f t="shared" si="3"/>
        <v>13153.539999999999</v>
      </c>
      <c r="U227" s="12"/>
      <c r="V227" s="12"/>
      <c r="W227" s="12"/>
      <c r="X227" s="12"/>
      <c r="Y227" s="12"/>
    </row>
    <row r="228" spans="1:25" s="11" customFormat="1">
      <c r="A228" s="15">
        <v>5408</v>
      </c>
      <c r="B228" s="15" t="s">
        <v>310</v>
      </c>
      <c r="C228" s="15" t="s">
        <v>11</v>
      </c>
      <c r="D228" s="55">
        <v>0</v>
      </c>
      <c r="E228" s="15" t="s">
        <v>537</v>
      </c>
      <c r="F228" s="25">
        <v>830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86</v>
      </c>
      <c r="N228" s="25">
        <v>0</v>
      </c>
      <c r="O228" s="25">
        <v>0</v>
      </c>
      <c r="P228" s="25">
        <v>916</v>
      </c>
      <c r="Q228" s="25">
        <v>0</v>
      </c>
      <c r="R228" s="28">
        <f t="shared" si="3"/>
        <v>916</v>
      </c>
      <c r="U228" s="12"/>
      <c r="V228" s="12"/>
      <c r="W228" s="12"/>
      <c r="X228" s="12"/>
      <c r="Y228" s="12"/>
    </row>
    <row r="229" spans="1:25" s="11" customFormat="1">
      <c r="A229" s="15">
        <v>757</v>
      </c>
      <c r="B229" s="15" t="s">
        <v>311</v>
      </c>
      <c r="C229" s="15" t="s">
        <v>12</v>
      </c>
      <c r="D229" s="55" t="s">
        <v>598</v>
      </c>
      <c r="E229" s="15" t="s">
        <v>540</v>
      </c>
      <c r="F229" s="25">
        <v>3437.95</v>
      </c>
      <c r="G229" s="25">
        <v>2054.37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214.04</v>
      </c>
      <c r="P229" s="25">
        <v>5706.36</v>
      </c>
      <c r="Q229" s="25">
        <v>1244.75</v>
      </c>
      <c r="R229" s="28">
        <f t="shared" si="3"/>
        <v>4461.6099999999997</v>
      </c>
      <c r="U229" s="12"/>
      <c r="V229" s="12"/>
      <c r="W229" s="12"/>
      <c r="X229" s="12"/>
      <c r="Y229" s="12"/>
    </row>
    <row r="230" spans="1:25" s="11" customFormat="1">
      <c r="A230" s="15">
        <v>5550</v>
      </c>
      <c r="B230" s="15" t="s">
        <v>312</v>
      </c>
      <c r="C230" s="15" t="s">
        <v>84</v>
      </c>
      <c r="D230" s="55">
        <v>0</v>
      </c>
      <c r="E230" s="15" t="s">
        <v>541</v>
      </c>
      <c r="F230" s="25">
        <v>6000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6000</v>
      </c>
      <c r="Q230" s="25">
        <v>1251.33</v>
      </c>
      <c r="R230" s="28">
        <f t="shared" si="3"/>
        <v>4748.67</v>
      </c>
      <c r="U230" s="12"/>
      <c r="V230" s="12"/>
      <c r="W230" s="12"/>
      <c r="X230" s="12"/>
      <c r="Y230" s="12"/>
    </row>
    <row r="231" spans="1:25" s="11" customFormat="1">
      <c r="A231" s="15">
        <v>5471</v>
      </c>
      <c r="B231" s="15" t="s">
        <v>313</v>
      </c>
      <c r="C231" s="15" t="s">
        <v>11</v>
      </c>
      <c r="D231" s="55">
        <v>0</v>
      </c>
      <c r="E231" s="15" t="s">
        <v>537</v>
      </c>
      <c r="F231" s="25">
        <v>830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86</v>
      </c>
      <c r="N231" s="25">
        <v>0</v>
      </c>
      <c r="O231" s="25">
        <v>0</v>
      </c>
      <c r="P231" s="25">
        <v>916</v>
      </c>
      <c r="Q231" s="25">
        <v>27.67</v>
      </c>
      <c r="R231" s="28">
        <f t="shared" si="3"/>
        <v>888.33</v>
      </c>
      <c r="U231" s="12"/>
      <c r="V231" s="12"/>
      <c r="W231" s="12"/>
      <c r="X231" s="12"/>
      <c r="Y231" s="12"/>
    </row>
    <row r="232" spans="1:25" s="11" customFormat="1">
      <c r="A232" s="15">
        <v>5481</v>
      </c>
      <c r="B232" s="15" t="s">
        <v>314</v>
      </c>
      <c r="C232" s="15" t="s">
        <v>22</v>
      </c>
      <c r="D232" s="55">
        <v>4</v>
      </c>
      <c r="E232" s="15" t="s">
        <v>540</v>
      </c>
      <c r="F232" s="25">
        <v>10400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10400</v>
      </c>
      <c r="Q232" s="25">
        <v>2461.33</v>
      </c>
      <c r="R232" s="28">
        <f t="shared" si="3"/>
        <v>7938.67</v>
      </c>
      <c r="U232" s="12"/>
      <c r="V232" s="12"/>
      <c r="W232" s="12"/>
      <c r="X232" s="12"/>
      <c r="Y232" s="12"/>
    </row>
    <row r="233" spans="1:25" s="11" customFormat="1">
      <c r="A233" s="15">
        <v>5570</v>
      </c>
      <c r="B233" s="15" t="s">
        <v>549</v>
      </c>
      <c r="C233" s="15" t="s">
        <v>11</v>
      </c>
      <c r="D233" s="55">
        <v>0</v>
      </c>
      <c r="E233" s="15" t="s">
        <v>537</v>
      </c>
      <c r="F233" s="25">
        <v>830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86</v>
      </c>
      <c r="N233" s="25">
        <v>0</v>
      </c>
      <c r="O233" s="25">
        <v>0</v>
      </c>
      <c r="P233" s="25">
        <v>916</v>
      </c>
      <c r="Q233" s="25">
        <v>0</v>
      </c>
      <c r="R233" s="28">
        <f t="shared" si="3"/>
        <v>916</v>
      </c>
      <c r="U233" s="12"/>
      <c r="V233" s="12"/>
      <c r="W233" s="12"/>
      <c r="X233" s="12"/>
      <c r="Y233" s="12"/>
    </row>
    <row r="234" spans="1:25" s="11" customFormat="1">
      <c r="A234" s="15">
        <v>4701</v>
      </c>
      <c r="B234" s="15" t="s">
        <v>315</v>
      </c>
      <c r="C234" s="15" t="s">
        <v>18</v>
      </c>
      <c r="D234" s="55" t="s">
        <v>597</v>
      </c>
      <c r="E234" s="15" t="s">
        <v>540</v>
      </c>
      <c r="F234" s="25">
        <v>5268.88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5268.88</v>
      </c>
      <c r="Q234" s="25">
        <v>1004.77</v>
      </c>
      <c r="R234" s="28">
        <f t="shared" si="3"/>
        <v>4264.1100000000006</v>
      </c>
      <c r="U234" s="12"/>
      <c r="V234" s="12"/>
      <c r="W234" s="12"/>
      <c r="X234" s="12"/>
      <c r="Y234" s="12"/>
    </row>
    <row r="235" spans="1:25" s="11" customFormat="1">
      <c r="A235" s="15">
        <v>5414</v>
      </c>
      <c r="B235" s="15" t="s">
        <v>316</v>
      </c>
      <c r="C235" s="15" t="s">
        <v>22</v>
      </c>
      <c r="D235" s="55">
        <v>2</v>
      </c>
      <c r="E235" s="15" t="s">
        <v>540</v>
      </c>
      <c r="F235" s="25">
        <v>5200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5200</v>
      </c>
      <c r="Q235" s="25">
        <v>982.17</v>
      </c>
      <c r="R235" s="28">
        <f t="shared" si="3"/>
        <v>4217.83</v>
      </c>
      <c r="U235" s="12"/>
      <c r="V235" s="12"/>
      <c r="W235" s="12"/>
      <c r="X235" s="12"/>
      <c r="Y235" s="12"/>
    </row>
    <row r="236" spans="1:25" s="11" customFormat="1">
      <c r="A236" s="15">
        <v>5425</v>
      </c>
      <c r="B236" s="15" t="s">
        <v>317</v>
      </c>
      <c r="C236" s="15" t="s">
        <v>11</v>
      </c>
      <c r="D236" s="55">
        <v>0</v>
      </c>
      <c r="E236" s="15" t="s">
        <v>537</v>
      </c>
      <c r="F236" s="25">
        <v>830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86</v>
      </c>
      <c r="N236" s="25">
        <v>0</v>
      </c>
      <c r="O236" s="25">
        <v>0</v>
      </c>
      <c r="P236" s="25">
        <v>916</v>
      </c>
      <c r="Q236" s="25">
        <v>27.67</v>
      </c>
      <c r="R236" s="28">
        <f t="shared" si="3"/>
        <v>888.33</v>
      </c>
      <c r="U236" s="12"/>
      <c r="V236" s="12"/>
      <c r="W236" s="12"/>
      <c r="X236" s="12"/>
      <c r="Y236" s="12"/>
    </row>
    <row r="237" spans="1:25" s="11" customFormat="1">
      <c r="A237" s="15">
        <v>5350</v>
      </c>
      <c r="B237" s="15" t="s">
        <v>318</v>
      </c>
      <c r="C237" s="15" t="s">
        <v>11</v>
      </c>
      <c r="D237" s="55">
        <v>0</v>
      </c>
      <c r="E237" s="15" t="s">
        <v>537</v>
      </c>
      <c r="F237" s="25">
        <v>830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86</v>
      </c>
      <c r="N237" s="25">
        <v>0</v>
      </c>
      <c r="O237" s="25">
        <v>0</v>
      </c>
      <c r="P237" s="25">
        <v>916</v>
      </c>
      <c r="Q237" s="25">
        <v>0</v>
      </c>
      <c r="R237" s="28">
        <f t="shared" si="3"/>
        <v>916</v>
      </c>
      <c r="U237" s="12"/>
      <c r="V237" s="12"/>
      <c r="W237" s="12"/>
      <c r="X237" s="12"/>
      <c r="Y237" s="12"/>
    </row>
    <row r="238" spans="1:25" s="11" customFormat="1">
      <c r="A238" s="15">
        <v>283</v>
      </c>
      <c r="B238" s="15" t="s">
        <v>319</v>
      </c>
      <c r="C238" s="15" t="s">
        <v>18</v>
      </c>
      <c r="D238" s="55" t="s">
        <v>598</v>
      </c>
      <c r="E238" s="15" t="s">
        <v>540</v>
      </c>
      <c r="F238" s="25">
        <v>5374.24</v>
      </c>
      <c r="G238" s="25">
        <v>824.63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264.83999999999997</v>
      </c>
      <c r="P238" s="25">
        <v>6463.71</v>
      </c>
      <c r="Q238" s="25">
        <v>1619.62</v>
      </c>
      <c r="R238" s="28">
        <f t="shared" si="3"/>
        <v>4844.09</v>
      </c>
      <c r="U238" s="12"/>
      <c r="V238" s="12"/>
      <c r="W238" s="12"/>
      <c r="X238" s="12"/>
      <c r="Y238" s="12"/>
    </row>
    <row r="239" spans="1:25" s="11" customFormat="1">
      <c r="A239" s="15">
        <v>5102</v>
      </c>
      <c r="B239" s="15" t="s">
        <v>320</v>
      </c>
      <c r="C239" s="15" t="s">
        <v>20</v>
      </c>
      <c r="D239" s="55" t="s">
        <v>600</v>
      </c>
      <c r="E239" s="15" t="s">
        <v>540</v>
      </c>
      <c r="F239" s="25">
        <v>3763.06</v>
      </c>
      <c r="G239" s="25">
        <v>0</v>
      </c>
      <c r="H239" s="25">
        <v>0</v>
      </c>
      <c r="I239" s="25">
        <v>0</v>
      </c>
      <c r="J239" s="25">
        <v>826.6</v>
      </c>
      <c r="K239" s="25">
        <v>0</v>
      </c>
      <c r="L239" s="25">
        <v>3000</v>
      </c>
      <c r="M239" s="25">
        <v>0</v>
      </c>
      <c r="N239" s="25">
        <v>0</v>
      </c>
      <c r="O239" s="25">
        <v>0</v>
      </c>
      <c r="P239" s="25">
        <v>7589.66</v>
      </c>
      <c r="Q239" s="25">
        <v>1688.49</v>
      </c>
      <c r="R239" s="28">
        <f t="shared" si="3"/>
        <v>5901.17</v>
      </c>
      <c r="U239" s="12"/>
      <c r="V239" s="12"/>
      <c r="W239" s="12"/>
      <c r="X239" s="12"/>
      <c r="Y239" s="12"/>
    </row>
    <row r="240" spans="1:25" s="11" customFormat="1">
      <c r="A240" s="15">
        <v>178</v>
      </c>
      <c r="B240" s="15" t="s">
        <v>321</v>
      </c>
      <c r="C240" s="15" t="s">
        <v>51</v>
      </c>
      <c r="D240" s="55" t="s">
        <v>598</v>
      </c>
      <c r="E240" s="15" t="s">
        <v>540</v>
      </c>
      <c r="F240" s="25">
        <v>4609.3100000000004</v>
      </c>
      <c r="G240" s="25">
        <v>1189.9000000000001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171.45</v>
      </c>
      <c r="P240" s="25">
        <v>5970.66</v>
      </c>
      <c r="Q240" s="25">
        <v>1140.77</v>
      </c>
      <c r="R240" s="28">
        <f t="shared" si="3"/>
        <v>4829.8899999999994</v>
      </c>
      <c r="U240" s="12"/>
      <c r="V240" s="12"/>
      <c r="W240" s="12"/>
      <c r="X240" s="12"/>
      <c r="Y240" s="12"/>
    </row>
    <row r="241" spans="1:25" s="11" customFormat="1">
      <c r="A241" s="15">
        <v>4917</v>
      </c>
      <c r="B241" s="15" t="s">
        <v>322</v>
      </c>
      <c r="C241" s="15" t="s">
        <v>58</v>
      </c>
      <c r="D241" s="55" t="s">
        <v>600</v>
      </c>
      <c r="E241" s="15" t="s">
        <v>540</v>
      </c>
      <c r="F241" s="25">
        <v>3763.06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3763.06</v>
      </c>
      <c r="Q241" s="25">
        <v>1197.3599999999999</v>
      </c>
      <c r="R241" s="28">
        <f t="shared" si="3"/>
        <v>2565.6999999999998</v>
      </c>
      <c r="U241" s="12"/>
      <c r="V241" s="12"/>
      <c r="W241" s="12"/>
      <c r="X241" s="12"/>
      <c r="Y241" s="12"/>
    </row>
    <row r="242" spans="1:25" s="11" customFormat="1">
      <c r="A242" s="15">
        <v>4361</v>
      </c>
      <c r="B242" s="15" t="s">
        <v>323</v>
      </c>
      <c r="C242" s="15" t="s">
        <v>12</v>
      </c>
      <c r="D242" s="55" t="s">
        <v>600</v>
      </c>
      <c r="E242" s="15" t="s">
        <v>540</v>
      </c>
      <c r="F242" s="25">
        <v>3176.13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3176.13</v>
      </c>
      <c r="O242" s="25">
        <v>163.76</v>
      </c>
      <c r="P242" s="25">
        <v>6516.02</v>
      </c>
      <c r="Q242" s="25">
        <v>1833.09</v>
      </c>
      <c r="R242" s="28">
        <f t="shared" si="3"/>
        <v>4682.93</v>
      </c>
      <c r="U242" s="12"/>
      <c r="V242" s="12"/>
      <c r="W242" s="12"/>
      <c r="X242" s="12"/>
      <c r="Y242" s="12"/>
    </row>
    <row r="243" spans="1:25" s="11" customFormat="1">
      <c r="A243" s="15">
        <v>664</v>
      </c>
      <c r="B243" s="15" t="s">
        <v>324</v>
      </c>
      <c r="C243" s="15" t="s">
        <v>52</v>
      </c>
      <c r="D243" s="55" t="s">
        <v>598</v>
      </c>
      <c r="E243" s="15" t="s">
        <v>540</v>
      </c>
      <c r="F243" s="25">
        <v>5374.24</v>
      </c>
      <c r="G243" s="25">
        <v>583.12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5957.36</v>
      </c>
      <c r="Q243" s="25">
        <v>1135.33</v>
      </c>
      <c r="R243" s="28">
        <f t="shared" si="3"/>
        <v>4822.03</v>
      </c>
      <c r="U243" s="12"/>
      <c r="V243" s="12"/>
      <c r="W243" s="12"/>
      <c r="X243" s="12"/>
      <c r="Y243" s="12"/>
    </row>
    <row r="244" spans="1:25" s="11" customFormat="1">
      <c r="A244" s="15">
        <v>297</v>
      </c>
      <c r="B244" s="15" t="s">
        <v>325</v>
      </c>
      <c r="C244" s="15" t="s">
        <v>30</v>
      </c>
      <c r="D244" s="55" t="s">
        <v>598</v>
      </c>
      <c r="E244" s="15" t="s">
        <v>540</v>
      </c>
      <c r="F244" s="25">
        <v>1436.27</v>
      </c>
      <c r="G244" s="25">
        <v>689.54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303.64</v>
      </c>
      <c r="P244" s="25">
        <v>2429.4499999999998</v>
      </c>
      <c r="Q244" s="25">
        <v>338.79</v>
      </c>
      <c r="R244" s="28">
        <f t="shared" si="3"/>
        <v>2090.66</v>
      </c>
      <c r="U244" s="12"/>
      <c r="V244" s="12"/>
      <c r="W244" s="12"/>
      <c r="X244" s="12"/>
      <c r="Y244" s="12"/>
    </row>
    <row r="245" spans="1:25" s="11" customFormat="1">
      <c r="A245" s="15">
        <v>5101</v>
      </c>
      <c r="B245" s="15" t="s">
        <v>326</v>
      </c>
      <c r="C245" s="15" t="s">
        <v>51</v>
      </c>
      <c r="D245" s="55" t="s">
        <v>600</v>
      </c>
      <c r="E245" s="15" t="s">
        <v>540</v>
      </c>
      <c r="F245" s="25">
        <v>4258.29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4258.29</v>
      </c>
      <c r="Q245" s="25">
        <v>690</v>
      </c>
      <c r="R245" s="28">
        <f t="shared" si="3"/>
        <v>3568.29</v>
      </c>
      <c r="U245" s="12"/>
      <c r="V245" s="12"/>
      <c r="W245" s="12"/>
      <c r="X245" s="12"/>
      <c r="Y245" s="12"/>
    </row>
    <row r="246" spans="1:25" s="11" customFormat="1">
      <c r="A246" s="15">
        <v>5472</v>
      </c>
      <c r="B246" s="15" t="s">
        <v>327</v>
      </c>
      <c r="C246" s="15" t="s">
        <v>11</v>
      </c>
      <c r="D246" s="55">
        <v>0</v>
      </c>
      <c r="E246" s="15" t="s">
        <v>537</v>
      </c>
      <c r="F246" s="25">
        <v>830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86</v>
      </c>
      <c r="N246" s="25">
        <v>0</v>
      </c>
      <c r="O246" s="25">
        <v>0</v>
      </c>
      <c r="P246" s="25">
        <v>916</v>
      </c>
      <c r="Q246" s="25">
        <v>55.33</v>
      </c>
      <c r="R246" s="28">
        <f t="shared" si="3"/>
        <v>860.67</v>
      </c>
      <c r="U246" s="12"/>
      <c r="V246" s="12"/>
      <c r="W246" s="12"/>
      <c r="X246" s="12"/>
      <c r="Y246" s="12"/>
    </row>
    <row r="247" spans="1:25" s="11" customFormat="1">
      <c r="A247" s="15">
        <v>5415</v>
      </c>
      <c r="B247" s="15" t="s">
        <v>328</v>
      </c>
      <c r="C247" s="15" t="s">
        <v>11</v>
      </c>
      <c r="D247" s="55">
        <v>0</v>
      </c>
      <c r="E247" s="15" t="s">
        <v>537</v>
      </c>
      <c r="F247" s="25">
        <v>830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86</v>
      </c>
      <c r="N247" s="25">
        <v>0</v>
      </c>
      <c r="O247" s="25">
        <v>0</v>
      </c>
      <c r="P247" s="25">
        <v>916</v>
      </c>
      <c r="Q247" s="25">
        <v>6</v>
      </c>
      <c r="R247" s="28">
        <f t="shared" si="3"/>
        <v>910</v>
      </c>
      <c r="U247" s="12"/>
      <c r="V247" s="12"/>
      <c r="W247" s="12"/>
      <c r="X247" s="12"/>
      <c r="Y247" s="12"/>
    </row>
    <row r="248" spans="1:25" s="11" customFormat="1">
      <c r="A248" s="15">
        <v>5261</v>
      </c>
      <c r="B248" s="15" t="s">
        <v>329</v>
      </c>
      <c r="C248" s="15" t="s">
        <v>17</v>
      </c>
      <c r="D248" s="55" t="s">
        <v>561</v>
      </c>
      <c r="E248" s="15" t="s">
        <v>540</v>
      </c>
      <c r="F248" s="25">
        <v>1999.2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1999.2</v>
      </c>
      <c r="Q248" s="25">
        <v>211.92</v>
      </c>
      <c r="R248" s="28">
        <f t="shared" si="3"/>
        <v>1787.28</v>
      </c>
      <c r="U248" s="12"/>
      <c r="V248" s="12"/>
      <c r="W248" s="12"/>
      <c r="X248" s="12"/>
      <c r="Y248" s="12"/>
    </row>
    <row r="249" spans="1:25" s="11" customFormat="1">
      <c r="A249" s="15">
        <v>4322</v>
      </c>
      <c r="B249" s="15" t="s">
        <v>330</v>
      </c>
      <c r="C249" s="15" t="s">
        <v>12</v>
      </c>
      <c r="D249" s="55" t="s">
        <v>598</v>
      </c>
      <c r="E249" s="15" t="s">
        <v>540</v>
      </c>
      <c r="F249" s="25">
        <v>3437.95</v>
      </c>
      <c r="G249" s="25">
        <v>194.46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3632.41</v>
      </c>
      <c r="Q249" s="25">
        <v>1502.83</v>
      </c>
      <c r="R249" s="28">
        <f t="shared" si="3"/>
        <v>2129.58</v>
      </c>
      <c r="U249" s="12"/>
      <c r="V249" s="12"/>
      <c r="W249" s="12"/>
      <c r="X249" s="12"/>
      <c r="Y249" s="12"/>
    </row>
    <row r="250" spans="1:25" s="11" customFormat="1">
      <c r="A250" s="15">
        <v>5569</v>
      </c>
      <c r="B250" s="15" t="s">
        <v>550</v>
      </c>
      <c r="C250" s="15" t="s">
        <v>11</v>
      </c>
      <c r="D250" s="55">
        <v>0</v>
      </c>
      <c r="E250" s="15" t="s">
        <v>537</v>
      </c>
      <c r="F250" s="25">
        <v>830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86</v>
      </c>
      <c r="N250" s="25">
        <v>0</v>
      </c>
      <c r="O250" s="25">
        <v>0</v>
      </c>
      <c r="P250" s="25">
        <v>916</v>
      </c>
      <c r="Q250" s="25">
        <v>0</v>
      </c>
      <c r="R250" s="28">
        <f t="shared" si="3"/>
        <v>916</v>
      </c>
      <c r="U250" s="12"/>
      <c r="V250" s="12"/>
      <c r="W250" s="12"/>
      <c r="X250" s="12"/>
      <c r="Y250" s="12"/>
    </row>
    <row r="251" spans="1:25" s="11" customFormat="1">
      <c r="A251" s="15">
        <v>4282</v>
      </c>
      <c r="B251" s="15" t="s">
        <v>331</v>
      </c>
      <c r="C251" s="15" t="s">
        <v>18</v>
      </c>
      <c r="D251" s="55" t="s">
        <v>598</v>
      </c>
      <c r="E251" s="15" t="s">
        <v>540</v>
      </c>
      <c r="F251" s="25">
        <v>5374.24</v>
      </c>
      <c r="G251" s="25">
        <v>50.96</v>
      </c>
      <c r="H251" s="25">
        <v>0</v>
      </c>
      <c r="I251" s="25">
        <v>0</v>
      </c>
      <c r="J251" s="25">
        <v>0</v>
      </c>
      <c r="K251" s="25">
        <v>0</v>
      </c>
      <c r="L251" s="25">
        <v>1000</v>
      </c>
      <c r="M251" s="25">
        <v>0</v>
      </c>
      <c r="N251" s="25">
        <v>0</v>
      </c>
      <c r="O251" s="25">
        <v>0</v>
      </c>
      <c r="P251" s="25">
        <v>6425.2</v>
      </c>
      <c r="Q251" s="25">
        <v>1397.12</v>
      </c>
      <c r="R251" s="28">
        <f t="shared" si="3"/>
        <v>5028.08</v>
      </c>
      <c r="U251" s="12"/>
      <c r="V251" s="12"/>
      <c r="W251" s="12"/>
      <c r="X251" s="12"/>
      <c r="Y251" s="12"/>
    </row>
    <row r="252" spans="1:25" s="11" customFormat="1">
      <c r="A252" s="15">
        <v>4948</v>
      </c>
      <c r="B252" s="15" t="s">
        <v>332</v>
      </c>
      <c r="C252" s="15" t="s">
        <v>4</v>
      </c>
      <c r="D252" s="55" t="s">
        <v>598</v>
      </c>
      <c r="E252" s="15" t="s">
        <v>540</v>
      </c>
      <c r="F252" s="25">
        <v>4073.26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4073.26</v>
      </c>
      <c r="Q252" s="25">
        <v>1460.08</v>
      </c>
      <c r="R252" s="28">
        <f t="shared" si="3"/>
        <v>2613.1800000000003</v>
      </c>
      <c r="U252" s="12"/>
      <c r="V252" s="12"/>
      <c r="W252" s="12"/>
      <c r="X252" s="12"/>
      <c r="Y252" s="12"/>
    </row>
    <row r="253" spans="1:25" s="11" customFormat="1">
      <c r="A253" s="15">
        <v>4395</v>
      </c>
      <c r="B253" s="15" t="s">
        <v>333</v>
      </c>
      <c r="C253" s="15" t="s">
        <v>38</v>
      </c>
      <c r="D253" s="55" t="s">
        <v>598</v>
      </c>
      <c r="E253" s="15" t="s">
        <v>540</v>
      </c>
      <c r="F253" s="25">
        <v>2625.15</v>
      </c>
      <c r="G253" s="25">
        <v>1007.27</v>
      </c>
      <c r="H253" s="25">
        <v>0</v>
      </c>
      <c r="I253" s="25">
        <v>0</v>
      </c>
      <c r="J253" s="25">
        <v>2421.61</v>
      </c>
      <c r="K253" s="25">
        <v>0</v>
      </c>
      <c r="L253" s="25">
        <v>0</v>
      </c>
      <c r="M253" s="25">
        <v>0</v>
      </c>
      <c r="N253" s="25">
        <v>0</v>
      </c>
      <c r="O253" s="25">
        <v>163.76</v>
      </c>
      <c r="P253" s="25">
        <v>6217.79</v>
      </c>
      <c r="Q253" s="25">
        <v>1255.56</v>
      </c>
      <c r="R253" s="28">
        <f t="shared" si="3"/>
        <v>4962.2299999999996</v>
      </c>
      <c r="U253" s="12"/>
      <c r="V253" s="12"/>
      <c r="W253" s="12"/>
      <c r="X253" s="12"/>
      <c r="Y253" s="12"/>
    </row>
    <row r="254" spans="1:25" s="11" customFormat="1">
      <c r="A254" s="15">
        <v>5573</v>
      </c>
      <c r="B254" s="15" t="s">
        <v>551</v>
      </c>
      <c r="C254" s="15" t="s">
        <v>564</v>
      </c>
      <c r="D254" s="55">
        <v>0</v>
      </c>
      <c r="E254" s="15" t="s">
        <v>540</v>
      </c>
      <c r="F254" s="25">
        <v>6000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6000</v>
      </c>
      <c r="Q254" s="25">
        <v>1232.19</v>
      </c>
      <c r="R254" s="28">
        <f t="shared" si="3"/>
        <v>4767.8099999999995</v>
      </c>
      <c r="U254" s="12"/>
      <c r="V254" s="12"/>
      <c r="W254" s="12"/>
      <c r="X254" s="12"/>
      <c r="Y254" s="12"/>
    </row>
    <row r="255" spans="1:25" s="11" customFormat="1">
      <c r="A255" s="31">
        <v>5588</v>
      </c>
      <c r="B255" s="15" t="s">
        <v>580</v>
      </c>
      <c r="C255" s="15" t="s">
        <v>585</v>
      </c>
      <c r="D255" s="55" t="s">
        <v>561</v>
      </c>
      <c r="E255" s="15" t="s">
        <v>540</v>
      </c>
      <c r="F255" s="25">
        <v>595.16999999999996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595.16999999999996</v>
      </c>
      <c r="Q255" s="25">
        <v>47.61</v>
      </c>
      <c r="R255" s="28">
        <f t="shared" si="3"/>
        <v>547.55999999999995</v>
      </c>
      <c r="U255" s="12"/>
      <c r="V255" s="12"/>
      <c r="W255" s="12"/>
      <c r="X255" s="12"/>
      <c r="Y255" s="12"/>
    </row>
    <row r="256" spans="1:25" s="11" customFormat="1">
      <c r="A256" s="31">
        <v>5585</v>
      </c>
      <c r="B256" s="15" t="s">
        <v>581</v>
      </c>
      <c r="C256" s="15" t="s">
        <v>585</v>
      </c>
      <c r="D256" s="55" t="s">
        <v>561</v>
      </c>
      <c r="E256" s="15" t="s">
        <v>540</v>
      </c>
      <c r="F256" s="25">
        <v>1318.32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1318.32</v>
      </c>
      <c r="Q256" s="25">
        <v>196.73</v>
      </c>
      <c r="R256" s="28">
        <f t="shared" si="3"/>
        <v>1121.5899999999999</v>
      </c>
      <c r="U256" s="12"/>
      <c r="V256" s="12"/>
      <c r="W256" s="12"/>
      <c r="X256" s="12"/>
      <c r="Y256" s="12"/>
    </row>
    <row r="257" spans="1:25" s="11" customFormat="1">
      <c r="A257" s="15">
        <v>5330</v>
      </c>
      <c r="B257" s="15" t="s">
        <v>334</v>
      </c>
      <c r="C257" s="15" t="s">
        <v>23</v>
      </c>
      <c r="D257" s="55" t="s">
        <v>561</v>
      </c>
      <c r="E257" s="15" t="s">
        <v>540</v>
      </c>
      <c r="F257" s="25">
        <v>1521.14</v>
      </c>
      <c r="G257" s="25">
        <v>0</v>
      </c>
      <c r="H257" s="25">
        <v>0</v>
      </c>
      <c r="I257" s="25">
        <v>218.91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338.34</v>
      </c>
      <c r="P257" s="25">
        <v>2078.39</v>
      </c>
      <c r="Q257" s="25">
        <v>430.3</v>
      </c>
      <c r="R257" s="28">
        <f t="shared" si="3"/>
        <v>1648.09</v>
      </c>
      <c r="U257" s="12"/>
      <c r="V257" s="12"/>
      <c r="W257" s="12"/>
      <c r="X257" s="12"/>
      <c r="Y257" s="12"/>
    </row>
    <row r="258" spans="1:25" s="11" customFormat="1">
      <c r="A258" s="15">
        <v>179</v>
      </c>
      <c r="B258" s="15" t="s">
        <v>335</v>
      </c>
      <c r="C258" s="15" t="s">
        <v>18</v>
      </c>
      <c r="D258" s="55" t="s">
        <v>602</v>
      </c>
      <c r="E258" s="15" t="s">
        <v>540</v>
      </c>
      <c r="F258" s="25">
        <v>4030.69</v>
      </c>
      <c r="G258" s="25">
        <v>1423.26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25">
        <v>155.66</v>
      </c>
      <c r="P258" s="25">
        <v>5609.61</v>
      </c>
      <c r="Q258" s="25">
        <v>1065.43</v>
      </c>
      <c r="R258" s="28">
        <f t="shared" si="3"/>
        <v>4544.1799999999994</v>
      </c>
      <c r="U258" s="12"/>
      <c r="V258" s="12"/>
      <c r="W258" s="12"/>
      <c r="X258" s="12"/>
      <c r="Y258" s="12"/>
    </row>
    <row r="259" spans="1:25" s="11" customFormat="1">
      <c r="A259" s="15">
        <v>5</v>
      </c>
      <c r="B259" s="15" t="s">
        <v>336</v>
      </c>
      <c r="C259" s="15" t="s">
        <v>12</v>
      </c>
      <c r="D259" s="55" t="s">
        <v>600</v>
      </c>
      <c r="E259" s="15" t="s">
        <v>540</v>
      </c>
      <c r="F259" s="25">
        <v>3176.13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3176.13</v>
      </c>
      <c r="O259" s="25">
        <v>187.69</v>
      </c>
      <c r="P259" s="25">
        <v>6539.95</v>
      </c>
      <c r="Q259" s="25">
        <v>1668.5</v>
      </c>
      <c r="R259" s="28">
        <f t="shared" si="3"/>
        <v>4871.45</v>
      </c>
      <c r="U259" s="12"/>
      <c r="V259" s="12"/>
      <c r="W259" s="12"/>
      <c r="X259" s="12"/>
      <c r="Y259" s="12"/>
    </row>
    <row r="260" spans="1:25" s="11" customFormat="1">
      <c r="A260" s="15">
        <v>5427</v>
      </c>
      <c r="B260" s="15" t="s">
        <v>337</v>
      </c>
      <c r="C260" s="15" t="s">
        <v>11</v>
      </c>
      <c r="D260" s="55">
        <v>0</v>
      </c>
      <c r="E260" s="15" t="s">
        <v>537</v>
      </c>
      <c r="F260" s="25">
        <v>830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86</v>
      </c>
      <c r="N260" s="25">
        <v>0</v>
      </c>
      <c r="O260" s="25">
        <v>0</v>
      </c>
      <c r="P260" s="25">
        <v>916</v>
      </c>
      <c r="Q260" s="25">
        <v>83</v>
      </c>
      <c r="R260" s="28">
        <f t="shared" si="3"/>
        <v>833</v>
      </c>
      <c r="U260" s="12"/>
      <c r="V260" s="12"/>
      <c r="W260" s="12"/>
      <c r="X260" s="12"/>
      <c r="Y260" s="12"/>
    </row>
    <row r="261" spans="1:25" s="11" customFormat="1">
      <c r="A261" s="15">
        <v>245</v>
      </c>
      <c r="B261" s="15" t="s">
        <v>338</v>
      </c>
      <c r="C261" s="15" t="s">
        <v>18</v>
      </c>
      <c r="D261" s="55" t="s">
        <v>598</v>
      </c>
      <c r="E261" s="15" t="s">
        <v>540</v>
      </c>
      <c r="F261" s="25">
        <v>5374.24</v>
      </c>
      <c r="G261" s="25">
        <v>2519.3200000000002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109.18</v>
      </c>
      <c r="P261" s="25">
        <v>8002.74</v>
      </c>
      <c r="Q261" s="25">
        <v>2797.28</v>
      </c>
      <c r="R261" s="28">
        <f t="shared" si="3"/>
        <v>5205.4599999999991</v>
      </c>
      <c r="U261" s="12"/>
      <c r="V261" s="12"/>
      <c r="W261" s="12"/>
      <c r="X261" s="12"/>
      <c r="Y261" s="12"/>
    </row>
    <row r="262" spans="1:25" s="11" customFormat="1">
      <c r="A262" s="15">
        <v>5333</v>
      </c>
      <c r="B262" s="15" t="s">
        <v>339</v>
      </c>
      <c r="C262" s="15" t="s">
        <v>11</v>
      </c>
      <c r="D262" s="55">
        <v>0</v>
      </c>
      <c r="E262" s="15" t="s">
        <v>537</v>
      </c>
      <c r="F262" s="25">
        <v>830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86</v>
      </c>
      <c r="N262" s="25">
        <v>0</v>
      </c>
      <c r="O262" s="25">
        <v>0</v>
      </c>
      <c r="P262" s="25">
        <v>916</v>
      </c>
      <c r="Q262" s="25">
        <v>0</v>
      </c>
      <c r="R262" s="28">
        <f t="shared" si="3"/>
        <v>916</v>
      </c>
      <c r="U262" s="12"/>
      <c r="V262" s="12"/>
      <c r="W262" s="12"/>
      <c r="X262" s="12"/>
      <c r="Y262" s="12"/>
    </row>
    <row r="263" spans="1:25" s="11" customFormat="1">
      <c r="A263" s="15">
        <v>298</v>
      </c>
      <c r="B263" s="15" t="s">
        <v>340</v>
      </c>
      <c r="C263" s="15" t="s">
        <v>12</v>
      </c>
      <c r="D263" s="55" t="s">
        <v>598</v>
      </c>
      <c r="E263" s="15" t="s">
        <v>540</v>
      </c>
      <c r="F263" s="25">
        <v>3437.95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377.48</v>
      </c>
      <c r="P263" s="25">
        <v>3815.43</v>
      </c>
      <c r="Q263" s="25">
        <v>1013.26</v>
      </c>
      <c r="R263" s="28">
        <f t="shared" si="3"/>
        <v>2802.17</v>
      </c>
      <c r="U263" s="12"/>
      <c r="V263" s="12"/>
      <c r="W263" s="12"/>
      <c r="X263" s="12"/>
      <c r="Y263" s="12"/>
    </row>
    <row r="264" spans="1:25" s="11" customFormat="1">
      <c r="A264" s="15">
        <v>804</v>
      </c>
      <c r="B264" s="15" t="s">
        <v>341</v>
      </c>
      <c r="C264" s="15" t="s">
        <v>10</v>
      </c>
      <c r="D264" s="55" t="s">
        <v>598</v>
      </c>
      <c r="E264" s="15" t="s">
        <v>540</v>
      </c>
      <c r="F264" s="25">
        <v>1713.05</v>
      </c>
      <c r="G264" s="25">
        <v>715.7</v>
      </c>
      <c r="H264" s="25">
        <v>0</v>
      </c>
      <c r="I264" s="25">
        <v>461.75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233.48</v>
      </c>
      <c r="P264" s="25">
        <v>3123.98</v>
      </c>
      <c r="Q264" s="25">
        <v>336.75</v>
      </c>
      <c r="R264" s="28">
        <f t="shared" si="3"/>
        <v>2787.23</v>
      </c>
      <c r="U264" s="12"/>
      <c r="V264" s="12"/>
      <c r="W264" s="12"/>
      <c r="X264" s="12"/>
      <c r="Y264" s="12"/>
    </row>
    <row r="265" spans="1:25" s="11" customFormat="1">
      <c r="A265" s="15">
        <v>5486</v>
      </c>
      <c r="B265" s="15" t="s">
        <v>342</v>
      </c>
      <c r="C265" s="15" t="s">
        <v>17</v>
      </c>
      <c r="D265" s="55" t="s">
        <v>606</v>
      </c>
      <c r="E265" s="15" t="s">
        <v>540</v>
      </c>
      <c r="F265" s="25">
        <v>1499.41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1499.41</v>
      </c>
      <c r="Q265" s="25">
        <v>119.95</v>
      </c>
      <c r="R265" s="28">
        <f t="shared" ref="R265:R328" si="4">SUM(P265-Q265)</f>
        <v>1379.46</v>
      </c>
      <c r="U265" s="12"/>
      <c r="V265" s="12"/>
      <c r="W265" s="12"/>
      <c r="X265" s="12"/>
      <c r="Y265" s="12"/>
    </row>
    <row r="266" spans="1:25" s="11" customFormat="1">
      <c r="A266" s="15">
        <v>302</v>
      </c>
      <c r="B266" s="15" t="s">
        <v>343</v>
      </c>
      <c r="C266" s="15" t="s">
        <v>58</v>
      </c>
      <c r="D266" s="55" t="s">
        <v>598</v>
      </c>
      <c r="E266" s="15" t="s">
        <v>540</v>
      </c>
      <c r="F266" s="25">
        <v>4073.26</v>
      </c>
      <c r="G266" s="25">
        <v>573.63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163.76</v>
      </c>
      <c r="P266" s="25">
        <v>4810.6499999999996</v>
      </c>
      <c r="Q266" s="25">
        <v>816.9</v>
      </c>
      <c r="R266" s="28">
        <f t="shared" si="4"/>
        <v>3993.7499999999995</v>
      </c>
      <c r="U266" s="12"/>
      <c r="V266" s="12"/>
      <c r="W266" s="12"/>
      <c r="X266" s="12"/>
      <c r="Y266" s="12"/>
    </row>
    <row r="267" spans="1:25" s="11" customFormat="1">
      <c r="A267" s="15">
        <v>5488</v>
      </c>
      <c r="B267" s="15" t="s">
        <v>344</v>
      </c>
      <c r="C267" s="15" t="s">
        <v>22</v>
      </c>
      <c r="D267" s="55">
        <v>2</v>
      </c>
      <c r="E267" s="15" t="s">
        <v>540</v>
      </c>
      <c r="F267" s="25">
        <v>5200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5200</v>
      </c>
      <c r="Q267" s="25">
        <v>1009.17</v>
      </c>
      <c r="R267" s="28">
        <f t="shared" si="4"/>
        <v>4190.83</v>
      </c>
      <c r="U267" s="12"/>
      <c r="V267" s="12"/>
      <c r="W267" s="12"/>
      <c r="X267" s="12"/>
      <c r="Y267" s="12"/>
    </row>
    <row r="268" spans="1:25" s="11" customFormat="1">
      <c r="A268" s="15">
        <v>5033</v>
      </c>
      <c r="B268" s="15" t="s">
        <v>345</v>
      </c>
      <c r="C268" s="15" t="s">
        <v>4</v>
      </c>
      <c r="D268" s="55" t="s">
        <v>600</v>
      </c>
      <c r="E268" s="15" t="s">
        <v>540</v>
      </c>
      <c r="F268" s="25">
        <v>3763.06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3000</v>
      </c>
      <c r="M268" s="25">
        <v>0</v>
      </c>
      <c r="N268" s="25">
        <v>0</v>
      </c>
      <c r="O268" s="25">
        <v>125.12</v>
      </c>
      <c r="P268" s="25">
        <v>6888.18</v>
      </c>
      <c r="Q268" s="25">
        <v>2228.12</v>
      </c>
      <c r="R268" s="28">
        <f t="shared" si="4"/>
        <v>4660.0600000000004</v>
      </c>
      <c r="U268" s="12"/>
      <c r="V268" s="12"/>
      <c r="W268" s="12"/>
      <c r="X268" s="12"/>
      <c r="Y268" s="12"/>
    </row>
    <row r="269" spans="1:25" s="11" customFormat="1">
      <c r="A269" s="15">
        <v>18</v>
      </c>
      <c r="B269" s="15" t="s">
        <v>346</v>
      </c>
      <c r="C269" s="15" t="s">
        <v>25</v>
      </c>
      <c r="D269" s="55" t="s">
        <v>598</v>
      </c>
      <c r="E269" s="15" t="s">
        <v>540</v>
      </c>
      <c r="F269" s="25">
        <v>2251.4299999999998</v>
      </c>
      <c r="G269" s="25">
        <v>862.43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187.69</v>
      </c>
      <c r="P269" s="25">
        <v>3301.55</v>
      </c>
      <c r="Q269" s="25">
        <v>1179.73</v>
      </c>
      <c r="R269" s="28">
        <f t="shared" si="4"/>
        <v>2121.8200000000002</v>
      </c>
      <c r="U269" s="12"/>
      <c r="V269" s="12"/>
      <c r="W269" s="12"/>
      <c r="X269" s="12"/>
      <c r="Y269" s="12"/>
    </row>
    <row r="270" spans="1:25" s="11" customFormat="1">
      <c r="A270" s="15">
        <v>4349</v>
      </c>
      <c r="B270" s="15" t="s">
        <v>347</v>
      </c>
      <c r="C270" s="15" t="s">
        <v>56</v>
      </c>
      <c r="D270" s="55" t="s">
        <v>598</v>
      </c>
      <c r="E270" s="15" t="s">
        <v>540</v>
      </c>
      <c r="F270" s="25">
        <v>5374.24</v>
      </c>
      <c r="G270" s="25">
        <v>50.96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345.78</v>
      </c>
      <c r="P270" s="25">
        <v>5770.98</v>
      </c>
      <c r="Q270" s="25">
        <v>3117.39</v>
      </c>
      <c r="R270" s="28">
        <f t="shared" si="4"/>
        <v>2653.5899999999997</v>
      </c>
      <c r="U270" s="12"/>
      <c r="V270" s="12"/>
      <c r="W270" s="12"/>
      <c r="X270" s="12"/>
      <c r="Y270" s="12"/>
    </row>
    <row r="271" spans="1:25" s="11" customFormat="1">
      <c r="A271" s="15">
        <v>5452</v>
      </c>
      <c r="B271" s="15" t="s">
        <v>348</v>
      </c>
      <c r="C271" s="15" t="s">
        <v>4</v>
      </c>
      <c r="D271" s="55" t="s">
        <v>561</v>
      </c>
      <c r="E271" s="15" t="s">
        <v>540</v>
      </c>
      <c r="F271" s="25">
        <v>3616.93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400</v>
      </c>
      <c r="M271" s="25">
        <v>0</v>
      </c>
      <c r="N271" s="25">
        <v>0</v>
      </c>
      <c r="O271" s="25">
        <v>302.74</v>
      </c>
      <c r="P271" s="25">
        <v>4319.67</v>
      </c>
      <c r="Q271" s="25">
        <v>628.32000000000005</v>
      </c>
      <c r="R271" s="28">
        <f t="shared" si="4"/>
        <v>3691.35</v>
      </c>
      <c r="U271" s="12"/>
      <c r="V271" s="12"/>
      <c r="W271" s="12"/>
      <c r="X271" s="12"/>
      <c r="Y271" s="12"/>
    </row>
    <row r="272" spans="1:25" s="11" customFormat="1">
      <c r="A272" s="15">
        <v>5090</v>
      </c>
      <c r="B272" s="15" t="s">
        <v>349</v>
      </c>
      <c r="C272" s="15" t="s">
        <v>10</v>
      </c>
      <c r="D272" s="55" t="s">
        <v>603</v>
      </c>
      <c r="E272" s="15" t="s">
        <v>540</v>
      </c>
      <c r="F272" s="25">
        <v>1614.24</v>
      </c>
      <c r="G272" s="25">
        <v>0</v>
      </c>
      <c r="H272" s="25">
        <v>0</v>
      </c>
      <c r="I272" s="25">
        <v>199.6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603.47</v>
      </c>
      <c r="P272" s="25">
        <v>2417.31</v>
      </c>
      <c r="Q272" s="25">
        <v>520.51</v>
      </c>
      <c r="R272" s="28">
        <f t="shared" si="4"/>
        <v>1896.8</v>
      </c>
      <c r="U272" s="12"/>
      <c r="V272" s="12"/>
      <c r="W272" s="12"/>
      <c r="X272" s="12"/>
      <c r="Y272" s="12"/>
    </row>
    <row r="273" spans="1:25" s="11" customFormat="1">
      <c r="A273" s="15">
        <v>5576</v>
      </c>
      <c r="B273" s="15" t="s">
        <v>552</v>
      </c>
      <c r="C273" s="15" t="s">
        <v>565</v>
      </c>
      <c r="D273" s="55">
        <v>0</v>
      </c>
      <c r="E273" s="15" t="s">
        <v>540</v>
      </c>
      <c r="F273" s="25">
        <v>14560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14560</v>
      </c>
      <c r="Q273" s="25">
        <v>3610.33</v>
      </c>
      <c r="R273" s="28">
        <f t="shared" si="4"/>
        <v>10949.67</v>
      </c>
      <c r="U273" s="12"/>
      <c r="V273" s="12"/>
      <c r="W273" s="12"/>
      <c r="X273" s="12"/>
      <c r="Y273" s="12"/>
    </row>
    <row r="274" spans="1:25" s="11" customFormat="1">
      <c r="A274" s="15">
        <v>5465</v>
      </c>
      <c r="B274" s="15" t="s">
        <v>350</v>
      </c>
      <c r="C274" s="15" t="s">
        <v>19</v>
      </c>
      <c r="D274" s="55" t="s">
        <v>561</v>
      </c>
      <c r="E274" s="15" t="s">
        <v>540</v>
      </c>
      <c r="F274" s="25">
        <v>3616.93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3616.93</v>
      </c>
      <c r="Q274" s="25">
        <v>713.32</v>
      </c>
      <c r="R274" s="28">
        <f t="shared" si="4"/>
        <v>2903.6099999999997</v>
      </c>
      <c r="U274" s="12"/>
      <c r="V274" s="12"/>
      <c r="W274" s="12"/>
      <c r="X274" s="12"/>
      <c r="Y274" s="12"/>
    </row>
    <row r="275" spans="1:25" s="11" customFormat="1">
      <c r="A275" s="15">
        <v>121</v>
      </c>
      <c r="B275" s="15" t="s">
        <v>351</v>
      </c>
      <c r="C275" s="15" t="s">
        <v>33</v>
      </c>
      <c r="D275" s="55" t="s">
        <v>598</v>
      </c>
      <c r="E275" s="15" t="s">
        <v>540</v>
      </c>
      <c r="F275" s="25">
        <v>5374.24</v>
      </c>
      <c r="G275" s="25">
        <v>1393.61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125.12</v>
      </c>
      <c r="P275" s="25">
        <v>6892.97</v>
      </c>
      <c r="Q275" s="25">
        <v>2806.18</v>
      </c>
      <c r="R275" s="28">
        <f t="shared" si="4"/>
        <v>4086.7900000000004</v>
      </c>
      <c r="U275" s="12"/>
      <c r="V275" s="12"/>
      <c r="W275" s="12"/>
      <c r="X275" s="12"/>
      <c r="Y275" s="12"/>
    </row>
    <row r="276" spans="1:25" s="11" customFormat="1">
      <c r="A276" s="15">
        <v>5066</v>
      </c>
      <c r="B276" s="15" t="s">
        <v>352</v>
      </c>
      <c r="C276" s="15" t="s">
        <v>23</v>
      </c>
      <c r="D276" s="55" t="s">
        <v>598</v>
      </c>
      <c r="E276" s="15" t="s">
        <v>540</v>
      </c>
      <c r="F276" s="25">
        <v>1713.05</v>
      </c>
      <c r="G276" s="25">
        <v>0</v>
      </c>
      <c r="H276" s="25">
        <v>0</v>
      </c>
      <c r="I276" s="25">
        <v>330.13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163.76</v>
      </c>
      <c r="P276" s="25">
        <v>2206.94</v>
      </c>
      <c r="Q276" s="25">
        <v>290.77</v>
      </c>
      <c r="R276" s="28">
        <f t="shared" si="4"/>
        <v>1916.17</v>
      </c>
      <c r="U276" s="12"/>
      <c r="V276" s="12"/>
      <c r="W276" s="12"/>
      <c r="X276" s="12"/>
      <c r="Y276" s="12"/>
    </row>
    <row r="277" spans="1:25" s="11" customFormat="1">
      <c r="A277" s="15">
        <v>222</v>
      </c>
      <c r="B277" s="15" t="s">
        <v>353</v>
      </c>
      <c r="C277" s="15" t="s">
        <v>7</v>
      </c>
      <c r="D277" s="55" t="s">
        <v>598</v>
      </c>
      <c r="E277" s="15" t="s">
        <v>540</v>
      </c>
      <c r="F277" s="25">
        <v>2251.4299999999998</v>
      </c>
      <c r="G277" s="25">
        <v>212.21</v>
      </c>
      <c r="H277" s="25">
        <v>0</v>
      </c>
      <c r="I277" s="25">
        <v>675.43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275.49</v>
      </c>
      <c r="P277" s="25">
        <v>3414.56</v>
      </c>
      <c r="Q277" s="25">
        <v>1206.9100000000001</v>
      </c>
      <c r="R277" s="28">
        <f t="shared" si="4"/>
        <v>2207.6499999999996</v>
      </c>
      <c r="U277" s="12"/>
      <c r="V277" s="12"/>
      <c r="W277" s="12"/>
      <c r="X277" s="12"/>
      <c r="Y277" s="12"/>
    </row>
    <row r="278" spans="1:25" s="11" customFormat="1">
      <c r="A278" s="15">
        <v>4638</v>
      </c>
      <c r="B278" s="15" t="s">
        <v>354</v>
      </c>
      <c r="C278" s="15" t="s">
        <v>18</v>
      </c>
      <c r="D278" s="55" t="s">
        <v>597</v>
      </c>
      <c r="E278" s="15" t="s">
        <v>540</v>
      </c>
      <c r="F278" s="25">
        <v>5268.88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5268.88</v>
      </c>
      <c r="Q278" s="25">
        <v>1515.23</v>
      </c>
      <c r="R278" s="28">
        <f t="shared" si="4"/>
        <v>3753.65</v>
      </c>
      <c r="U278" s="12"/>
      <c r="V278" s="12"/>
      <c r="W278" s="12"/>
      <c r="X278" s="12"/>
      <c r="Y278" s="12"/>
    </row>
    <row r="279" spans="1:25" s="11" customFormat="1">
      <c r="A279" s="15">
        <v>1011</v>
      </c>
      <c r="B279" s="15" t="s">
        <v>355</v>
      </c>
      <c r="C279" s="15" t="s">
        <v>59</v>
      </c>
      <c r="D279" s="55">
        <v>0</v>
      </c>
      <c r="E279" s="15" t="s">
        <v>542</v>
      </c>
      <c r="F279" s="25">
        <v>2786.19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2786.19</v>
      </c>
      <c r="Q279" s="25">
        <v>0</v>
      </c>
      <c r="R279" s="28">
        <f t="shared" si="4"/>
        <v>2786.19</v>
      </c>
      <c r="U279" s="12"/>
      <c r="V279" s="12"/>
      <c r="W279" s="12"/>
      <c r="X279" s="12"/>
      <c r="Y279" s="12"/>
    </row>
    <row r="280" spans="1:25" s="11" customFormat="1">
      <c r="A280" s="15">
        <v>667</v>
      </c>
      <c r="B280" s="15" t="s">
        <v>356</v>
      </c>
      <c r="C280" s="15" t="s">
        <v>33</v>
      </c>
      <c r="D280" s="55" t="s">
        <v>598</v>
      </c>
      <c r="E280" s="15" t="s">
        <v>540</v>
      </c>
      <c r="F280" s="25">
        <v>5374.24</v>
      </c>
      <c r="G280" s="25">
        <v>583.12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125.12</v>
      </c>
      <c r="P280" s="25">
        <v>6082.48</v>
      </c>
      <c r="Q280" s="25">
        <v>1425.67</v>
      </c>
      <c r="R280" s="28">
        <f t="shared" si="4"/>
        <v>4656.8099999999995</v>
      </c>
      <c r="U280" s="12"/>
      <c r="V280" s="12"/>
      <c r="W280" s="12"/>
      <c r="X280" s="12"/>
      <c r="Y280" s="12"/>
    </row>
    <row r="281" spans="1:25" s="11" customFormat="1">
      <c r="A281" s="15">
        <v>4496</v>
      </c>
      <c r="B281" s="15" t="s">
        <v>357</v>
      </c>
      <c r="C281" s="15" t="s">
        <v>8</v>
      </c>
      <c r="D281" s="55" t="s">
        <v>598</v>
      </c>
      <c r="E281" s="15" t="s">
        <v>540</v>
      </c>
      <c r="F281" s="25">
        <v>1436.27</v>
      </c>
      <c r="G281" s="25">
        <v>205.32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428.37</v>
      </c>
      <c r="P281" s="25">
        <v>2069.96</v>
      </c>
      <c r="Q281" s="25">
        <v>404.19</v>
      </c>
      <c r="R281" s="28">
        <f t="shared" si="4"/>
        <v>1665.77</v>
      </c>
      <c r="U281" s="12"/>
      <c r="V281" s="12"/>
      <c r="W281" s="12"/>
      <c r="X281" s="12"/>
      <c r="Y281" s="12"/>
    </row>
    <row r="282" spans="1:25" s="11" customFormat="1">
      <c r="A282" s="15">
        <v>210</v>
      </c>
      <c r="B282" s="15" t="s">
        <v>85</v>
      </c>
      <c r="C282" s="15" t="s">
        <v>41</v>
      </c>
      <c r="D282" s="55" t="s">
        <v>598</v>
      </c>
      <c r="E282" s="15" t="s">
        <v>540</v>
      </c>
      <c r="F282" s="25">
        <v>131.1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233.48</v>
      </c>
      <c r="P282" s="25">
        <v>364.58</v>
      </c>
      <c r="Q282" s="25">
        <v>74.48</v>
      </c>
      <c r="R282" s="28">
        <f t="shared" si="4"/>
        <v>290.09999999999997</v>
      </c>
      <c r="U282" s="12"/>
      <c r="V282" s="12"/>
      <c r="W282" s="12"/>
      <c r="X282" s="12"/>
      <c r="Y282" s="12"/>
    </row>
    <row r="283" spans="1:25" s="11" customFormat="1">
      <c r="A283" s="15">
        <v>304</v>
      </c>
      <c r="B283" s="15" t="s">
        <v>358</v>
      </c>
      <c r="C283" s="15" t="s">
        <v>39</v>
      </c>
      <c r="D283" s="55" t="s">
        <v>598</v>
      </c>
      <c r="E283" s="15" t="s">
        <v>540</v>
      </c>
      <c r="F283" s="25">
        <v>2625.15</v>
      </c>
      <c r="G283" s="25">
        <v>932.11</v>
      </c>
      <c r="H283" s="25">
        <v>0</v>
      </c>
      <c r="I283" s="25">
        <v>628.73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4185.99</v>
      </c>
      <c r="Q283" s="25">
        <v>669.48</v>
      </c>
      <c r="R283" s="28">
        <f t="shared" si="4"/>
        <v>3516.5099999999998</v>
      </c>
      <c r="U283" s="12"/>
      <c r="V283" s="12"/>
      <c r="W283" s="12"/>
      <c r="X283" s="12"/>
      <c r="Y283" s="12"/>
    </row>
    <row r="284" spans="1:25" s="11" customFormat="1">
      <c r="A284" s="15">
        <v>5001</v>
      </c>
      <c r="B284" s="15" t="s">
        <v>359</v>
      </c>
      <c r="C284" s="15" t="s">
        <v>20</v>
      </c>
      <c r="D284" s="55" t="s">
        <v>597</v>
      </c>
      <c r="E284" s="15" t="s">
        <v>540</v>
      </c>
      <c r="F284" s="25">
        <v>3993.39</v>
      </c>
      <c r="G284" s="25">
        <v>0</v>
      </c>
      <c r="H284" s="25">
        <v>0</v>
      </c>
      <c r="I284" s="25">
        <v>0</v>
      </c>
      <c r="J284" s="25">
        <v>2662.2599999999998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6655.65</v>
      </c>
      <c r="Q284" s="25">
        <v>2003.33</v>
      </c>
      <c r="R284" s="28">
        <f t="shared" si="4"/>
        <v>4652.32</v>
      </c>
      <c r="U284" s="12"/>
      <c r="V284" s="12"/>
      <c r="W284" s="12"/>
      <c r="X284" s="12"/>
      <c r="Y284" s="12"/>
    </row>
    <row r="285" spans="1:25" s="11" customFormat="1">
      <c r="A285" s="15">
        <v>4318</v>
      </c>
      <c r="B285" s="15" t="s">
        <v>360</v>
      </c>
      <c r="C285" s="15" t="s">
        <v>12</v>
      </c>
      <c r="D285" s="55" t="s">
        <v>600</v>
      </c>
      <c r="E285" s="15" t="s">
        <v>540</v>
      </c>
      <c r="F285" s="25">
        <v>3176.13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187.69</v>
      </c>
      <c r="P285" s="25">
        <v>3363.82</v>
      </c>
      <c r="Q285" s="25">
        <v>477.58</v>
      </c>
      <c r="R285" s="28">
        <f t="shared" si="4"/>
        <v>2886.2400000000002</v>
      </c>
      <c r="U285" s="12"/>
      <c r="V285" s="12"/>
      <c r="W285" s="12"/>
      <c r="X285" s="12"/>
      <c r="Y285" s="12"/>
    </row>
    <row r="286" spans="1:25" s="11" customFormat="1">
      <c r="A286" s="15">
        <v>214</v>
      </c>
      <c r="B286" s="15" t="s">
        <v>361</v>
      </c>
      <c r="C286" s="15" t="s">
        <v>18</v>
      </c>
      <c r="D286" s="55" t="s">
        <v>598</v>
      </c>
      <c r="E286" s="15" t="s">
        <v>540</v>
      </c>
      <c r="F286" s="25">
        <v>5374.24</v>
      </c>
      <c r="G286" s="25">
        <v>824.63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280.63</v>
      </c>
      <c r="P286" s="25">
        <v>6479.5</v>
      </c>
      <c r="Q286" s="25">
        <v>1613.21</v>
      </c>
      <c r="R286" s="28">
        <f t="shared" si="4"/>
        <v>4866.29</v>
      </c>
      <c r="U286" s="12"/>
      <c r="V286" s="12"/>
      <c r="W286" s="12"/>
      <c r="X286" s="12"/>
      <c r="Y286" s="12"/>
    </row>
    <row r="287" spans="1:25" s="11" customFormat="1">
      <c r="A287" s="15">
        <v>5477</v>
      </c>
      <c r="B287" s="15" t="s">
        <v>362</v>
      </c>
      <c r="C287" s="15" t="s">
        <v>22</v>
      </c>
      <c r="D287" s="55">
        <v>5</v>
      </c>
      <c r="E287" s="15" t="s">
        <v>540</v>
      </c>
      <c r="F287" s="25">
        <v>14560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13346.67</v>
      </c>
      <c r="O287" s="25">
        <v>0</v>
      </c>
      <c r="P287" s="25">
        <v>27906.67</v>
      </c>
      <c r="Q287" s="25">
        <v>6871.99</v>
      </c>
      <c r="R287" s="28">
        <f t="shared" si="4"/>
        <v>21034.68</v>
      </c>
      <c r="U287" s="12"/>
      <c r="V287" s="12"/>
      <c r="W287" s="12"/>
      <c r="X287" s="12"/>
      <c r="Y287" s="12"/>
    </row>
    <row r="288" spans="1:25" s="11" customFormat="1">
      <c r="A288" s="15">
        <v>4469</v>
      </c>
      <c r="B288" s="15" t="s">
        <v>363</v>
      </c>
      <c r="C288" s="15" t="s">
        <v>12</v>
      </c>
      <c r="D288" s="55" t="s">
        <v>598</v>
      </c>
      <c r="E288" s="15" t="s">
        <v>540</v>
      </c>
      <c r="F288" s="25">
        <v>3437.95</v>
      </c>
      <c r="G288" s="25">
        <v>1775.11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5213.0600000000004</v>
      </c>
      <c r="Q288" s="25">
        <v>986.21</v>
      </c>
      <c r="R288" s="28">
        <f t="shared" si="4"/>
        <v>4226.8500000000004</v>
      </c>
      <c r="U288" s="12"/>
      <c r="V288" s="12"/>
      <c r="W288" s="12"/>
      <c r="X288" s="12"/>
      <c r="Y288" s="12"/>
    </row>
    <row r="289" spans="1:25" s="11" customFormat="1">
      <c r="A289" s="15">
        <v>4640</v>
      </c>
      <c r="B289" s="15" t="s">
        <v>364</v>
      </c>
      <c r="C289" s="15" t="s">
        <v>48</v>
      </c>
      <c r="D289" s="55" t="s">
        <v>598</v>
      </c>
      <c r="E289" s="15" t="s">
        <v>540</v>
      </c>
      <c r="F289" s="25">
        <v>4073.26</v>
      </c>
      <c r="G289" s="25">
        <v>893.48</v>
      </c>
      <c r="H289" s="25">
        <v>0</v>
      </c>
      <c r="I289" s="25">
        <v>0</v>
      </c>
      <c r="J289" s="25">
        <v>0</v>
      </c>
      <c r="K289" s="25">
        <v>0</v>
      </c>
      <c r="L289" s="25">
        <v>1060.1300000000001</v>
      </c>
      <c r="M289" s="25">
        <v>0</v>
      </c>
      <c r="N289" s="25">
        <v>0</v>
      </c>
      <c r="O289" s="25">
        <v>311.32</v>
      </c>
      <c r="P289" s="25">
        <v>6338.19</v>
      </c>
      <c r="Q289" s="25">
        <v>1253.72</v>
      </c>
      <c r="R289" s="28">
        <f t="shared" si="4"/>
        <v>5084.4699999999993</v>
      </c>
      <c r="U289" s="12"/>
      <c r="V289" s="12"/>
      <c r="W289" s="12"/>
      <c r="X289" s="12"/>
      <c r="Y289" s="12"/>
    </row>
    <row r="290" spans="1:25" s="11" customFormat="1">
      <c r="A290" s="15">
        <v>309</v>
      </c>
      <c r="B290" s="15" t="s">
        <v>365</v>
      </c>
      <c r="C290" s="15" t="s">
        <v>38</v>
      </c>
      <c r="D290" s="55" t="s">
        <v>597</v>
      </c>
      <c r="E290" s="15" t="s">
        <v>540</v>
      </c>
      <c r="F290" s="25">
        <v>2573.67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303.64</v>
      </c>
      <c r="P290" s="25">
        <v>2877.31</v>
      </c>
      <c r="Q290" s="25">
        <v>269.48</v>
      </c>
      <c r="R290" s="28">
        <f t="shared" si="4"/>
        <v>2607.83</v>
      </c>
      <c r="U290" s="12"/>
      <c r="V290" s="12"/>
      <c r="W290" s="12"/>
      <c r="X290" s="12"/>
      <c r="Y290" s="12"/>
    </row>
    <row r="291" spans="1:25" s="11" customFormat="1">
      <c r="A291" s="15">
        <v>4631</v>
      </c>
      <c r="B291" s="15" t="s">
        <v>366</v>
      </c>
      <c r="C291" s="15" t="s">
        <v>38</v>
      </c>
      <c r="D291" s="55" t="s">
        <v>602</v>
      </c>
      <c r="E291" s="15" t="s">
        <v>540</v>
      </c>
      <c r="F291" s="25">
        <v>1968.86</v>
      </c>
      <c r="G291" s="25">
        <v>523.99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303.64</v>
      </c>
      <c r="P291" s="25">
        <v>2796.49</v>
      </c>
      <c r="Q291" s="25">
        <v>869.63</v>
      </c>
      <c r="R291" s="28">
        <f t="shared" si="4"/>
        <v>1926.8599999999997</v>
      </c>
      <c r="U291" s="12"/>
      <c r="V291" s="12"/>
      <c r="W291" s="12"/>
      <c r="X291" s="12"/>
      <c r="Y291" s="12"/>
    </row>
    <row r="292" spans="1:25" s="11" customFormat="1">
      <c r="A292" s="15">
        <v>5566</v>
      </c>
      <c r="B292" s="15" t="s">
        <v>553</v>
      </c>
      <c r="C292" s="15" t="s">
        <v>566</v>
      </c>
      <c r="D292" s="55" t="s">
        <v>561</v>
      </c>
      <c r="E292" s="15" t="s">
        <v>540</v>
      </c>
      <c r="F292" s="25">
        <v>1061.75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1061.75</v>
      </c>
      <c r="Q292" s="25">
        <v>153.65</v>
      </c>
      <c r="R292" s="28">
        <f t="shared" si="4"/>
        <v>908.1</v>
      </c>
      <c r="U292" s="12"/>
      <c r="V292" s="12"/>
      <c r="W292" s="12"/>
      <c r="X292" s="12"/>
      <c r="Y292" s="12"/>
    </row>
    <row r="293" spans="1:25" s="11" customFormat="1">
      <c r="A293" s="15">
        <v>4865</v>
      </c>
      <c r="B293" s="15" t="s">
        <v>367</v>
      </c>
      <c r="C293" s="15" t="s">
        <v>27</v>
      </c>
      <c r="D293" s="55" t="s">
        <v>598</v>
      </c>
      <c r="E293" s="15" t="s">
        <v>540</v>
      </c>
      <c r="F293" s="25">
        <v>1436.27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218.35</v>
      </c>
      <c r="P293" s="25">
        <v>1654.62</v>
      </c>
      <c r="Q293" s="25">
        <v>287.08</v>
      </c>
      <c r="R293" s="28">
        <f t="shared" si="4"/>
        <v>1367.54</v>
      </c>
      <c r="U293" s="12"/>
      <c r="V293" s="12"/>
      <c r="W293" s="12"/>
      <c r="X293" s="12"/>
      <c r="Y293" s="12"/>
    </row>
    <row r="294" spans="1:25" s="11" customFormat="1">
      <c r="A294" s="15">
        <v>5071</v>
      </c>
      <c r="B294" s="15" t="s">
        <v>368</v>
      </c>
      <c r="C294" s="15" t="s">
        <v>20</v>
      </c>
      <c r="D294" s="55" t="s">
        <v>600</v>
      </c>
      <c r="E294" s="15" t="s">
        <v>540</v>
      </c>
      <c r="F294" s="25">
        <v>3763.06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3763.06</v>
      </c>
      <c r="O294" s="25">
        <v>0</v>
      </c>
      <c r="P294" s="25">
        <v>7526.12</v>
      </c>
      <c r="Q294" s="25">
        <v>1951.54</v>
      </c>
      <c r="R294" s="28">
        <f t="shared" si="4"/>
        <v>5574.58</v>
      </c>
      <c r="U294" s="12"/>
      <c r="V294" s="12"/>
      <c r="W294" s="12"/>
      <c r="X294" s="12"/>
      <c r="Y294" s="12"/>
    </row>
    <row r="295" spans="1:25" s="11" customFormat="1">
      <c r="A295" s="15">
        <v>5433</v>
      </c>
      <c r="B295" s="15" t="s">
        <v>369</v>
      </c>
      <c r="C295" s="15" t="s">
        <v>23</v>
      </c>
      <c r="D295" s="55" t="s">
        <v>561</v>
      </c>
      <c r="E295" s="15" t="s">
        <v>540</v>
      </c>
      <c r="F295" s="25">
        <v>1521.14</v>
      </c>
      <c r="G295" s="25">
        <v>0</v>
      </c>
      <c r="H295" s="25">
        <v>0</v>
      </c>
      <c r="I295" s="25">
        <v>199.6</v>
      </c>
      <c r="J295" s="25">
        <v>573.58000000000004</v>
      </c>
      <c r="K295" s="25">
        <v>0</v>
      </c>
      <c r="L295" s="25">
        <v>0</v>
      </c>
      <c r="M295" s="25">
        <v>0</v>
      </c>
      <c r="N295" s="25">
        <v>0</v>
      </c>
      <c r="O295" s="25">
        <v>311.31</v>
      </c>
      <c r="P295" s="25">
        <v>2605.63</v>
      </c>
      <c r="Q295" s="25">
        <v>370.54</v>
      </c>
      <c r="R295" s="28">
        <f t="shared" si="4"/>
        <v>2235.09</v>
      </c>
      <c r="U295" s="12"/>
      <c r="V295" s="12"/>
      <c r="W295" s="12"/>
      <c r="X295" s="12"/>
      <c r="Y295" s="12"/>
    </row>
    <row r="296" spans="1:25" s="11" customFormat="1">
      <c r="A296" s="15">
        <v>313</v>
      </c>
      <c r="B296" s="15" t="s">
        <v>370</v>
      </c>
      <c r="C296" s="15" t="s">
        <v>38</v>
      </c>
      <c r="D296" s="55" t="s">
        <v>598</v>
      </c>
      <c r="E296" s="15" t="s">
        <v>540</v>
      </c>
      <c r="F296" s="25">
        <v>2625.15</v>
      </c>
      <c r="G296" s="25">
        <v>1906.26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233.48</v>
      </c>
      <c r="P296" s="25">
        <v>4764.8900000000003</v>
      </c>
      <c r="Q296" s="25">
        <v>774.73</v>
      </c>
      <c r="R296" s="28">
        <f t="shared" si="4"/>
        <v>3990.1600000000003</v>
      </c>
      <c r="U296" s="12"/>
      <c r="V296" s="12"/>
      <c r="W296" s="12"/>
      <c r="X296" s="12"/>
      <c r="Y296" s="12"/>
    </row>
    <row r="297" spans="1:25" s="11" customFormat="1">
      <c r="A297" s="15">
        <v>301</v>
      </c>
      <c r="B297" s="15" t="s">
        <v>371</v>
      </c>
      <c r="C297" s="15" t="s">
        <v>39</v>
      </c>
      <c r="D297" s="55" t="s">
        <v>598</v>
      </c>
      <c r="E297" s="15" t="s">
        <v>540</v>
      </c>
      <c r="F297" s="25">
        <v>2625.15</v>
      </c>
      <c r="G297" s="25">
        <v>435.99</v>
      </c>
      <c r="H297" s="25">
        <v>0</v>
      </c>
      <c r="I297" s="25">
        <v>199.6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303.64</v>
      </c>
      <c r="P297" s="25">
        <v>3564.38</v>
      </c>
      <c r="Q297" s="25">
        <v>444.19</v>
      </c>
      <c r="R297" s="28">
        <f t="shared" si="4"/>
        <v>3120.19</v>
      </c>
      <c r="U297" s="12"/>
      <c r="V297" s="12"/>
      <c r="W297" s="12"/>
      <c r="X297" s="12"/>
      <c r="Y297" s="12"/>
    </row>
    <row r="298" spans="1:25" s="11" customFormat="1">
      <c r="A298" s="15">
        <v>303</v>
      </c>
      <c r="B298" s="15" t="s">
        <v>372</v>
      </c>
      <c r="C298" s="15" t="s">
        <v>39</v>
      </c>
      <c r="D298" s="55" t="s">
        <v>600</v>
      </c>
      <c r="E298" s="15" t="s">
        <v>540</v>
      </c>
      <c r="F298" s="25">
        <v>2425.23</v>
      </c>
      <c r="G298" s="25">
        <v>0</v>
      </c>
      <c r="H298" s="25">
        <v>0</v>
      </c>
      <c r="I298" s="25">
        <v>199.6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391.44</v>
      </c>
      <c r="P298" s="25">
        <v>3016.27</v>
      </c>
      <c r="Q298" s="25">
        <v>277.58</v>
      </c>
      <c r="R298" s="28">
        <f t="shared" si="4"/>
        <v>2738.69</v>
      </c>
      <c r="U298" s="12"/>
      <c r="V298" s="12"/>
      <c r="W298" s="12"/>
      <c r="X298" s="12"/>
      <c r="Y298" s="12"/>
    </row>
    <row r="299" spans="1:25" s="11" customFormat="1">
      <c r="A299" s="15">
        <v>287</v>
      </c>
      <c r="B299" s="15" t="s">
        <v>373</v>
      </c>
      <c r="C299" s="15" t="s">
        <v>39</v>
      </c>
      <c r="D299" s="55" t="s">
        <v>598</v>
      </c>
      <c r="E299" s="15" t="s">
        <v>540</v>
      </c>
      <c r="F299" s="25">
        <v>2625.15</v>
      </c>
      <c r="G299" s="25">
        <v>932.11</v>
      </c>
      <c r="H299" s="25">
        <v>0</v>
      </c>
      <c r="I299" s="25">
        <v>199.6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3756.86</v>
      </c>
      <c r="Q299" s="25">
        <v>722.5</v>
      </c>
      <c r="R299" s="28">
        <f t="shared" si="4"/>
        <v>3034.36</v>
      </c>
      <c r="U299" s="12"/>
      <c r="V299" s="12"/>
      <c r="W299" s="12"/>
      <c r="X299" s="12"/>
      <c r="Y299" s="12"/>
    </row>
    <row r="300" spans="1:25" s="11" customFormat="1">
      <c r="A300" s="15">
        <v>523</v>
      </c>
      <c r="B300" s="15" t="s">
        <v>374</v>
      </c>
      <c r="C300" s="15" t="s">
        <v>39</v>
      </c>
      <c r="D300" s="55" t="s">
        <v>598</v>
      </c>
      <c r="E300" s="15" t="s">
        <v>540</v>
      </c>
      <c r="F300" s="25">
        <v>2625.15</v>
      </c>
      <c r="G300" s="25">
        <v>0</v>
      </c>
      <c r="H300" s="25">
        <v>0</v>
      </c>
      <c r="I300" s="25">
        <v>699.63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3324.78</v>
      </c>
      <c r="Q300" s="25">
        <v>793.46</v>
      </c>
      <c r="R300" s="28">
        <f t="shared" si="4"/>
        <v>2531.3200000000002</v>
      </c>
      <c r="U300" s="12"/>
      <c r="V300" s="12"/>
      <c r="W300" s="12"/>
      <c r="X300" s="12"/>
      <c r="Y300" s="12"/>
    </row>
    <row r="301" spans="1:25" s="11" customFormat="1">
      <c r="A301" s="15">
        <v>5150</v>
      </c>
      <c r="B301" s="15" t="s">
        <v>375</v>
      </c>
      <c r="C301" s="15" t="s">
        <v>23</v>
      </c>
      <c r="D301" s="55" t="s">
        <v>599</v>
      </c>
      <c r="E301" s="15" t="s">
        <v>540</v>
      </c>
      <c r="F301" s="25">
        <v>1551.56</v>
      </c>
      <c r="G301" s="25">
        <v>0</v>
      </c>
      <c r="H301" s="25">
        <v>0</v>
      </c>
      <c r="I301" s="25">
        <v>199.6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593.16</v>
      </c>
      <c r="P301" s="25">
        <v>2344.3200000000002</v>
      </c>
      <c r="Q301" s="25">
        <v>199.09</v>
      </c>
      <c r="R301" s="28">
        <f t="shared" si="4"/>
        <v>2145.23</v>
      </c>
      <c r="U301" s="12"/>
      <c r="V301" s="12"/>
      <c r="W301" s="12"/>
      <c r="X301" s="12"/>
      <c r="Y301" s="12"/>
    </row>
    <row r="302" spans="1:25" s="11" customFormat="1">
      <c r="A302" s="15">
        <v>568</v>
      </c>
      <c r="B302" s="15" t="s">
        <v>376</v>
      </c>
      <c r="C302" s="15" t="s">
        <v>18</v>
      </c>
      <c r="D302" s="55" t="s">
        <v>598</v>
      </c>
      <c r="E302" s="15" t="s">
        <v>540</v>
      </c>
      <c r="F302" s="25">
        <v>5374.24</v>
      </c>
      <c r="G302" s="25">
        <v>583.12</v>
      </c>
      <c r="H302" s="25">
        <v>0</v>
      </c>
      <c r="I302" s="25">
        <v>0</v>
      </c>
      <c r="J302" s="25">
        <v>2605.89</v>
      </c>
      <c r="K302" s="25">
        <v>0</v>
      </c>
      <c r="L302" s="25">
        <v>1860.32</v>
      </c>
      <c r="M302" s="25">
        <v>0</v>
      </c>
      <c r="N302" s="25">
        <v>0</v>
      </c>
      <c r="O302" s="25">
        <v>0</v>
      </c>
      <c r="P302" s="25">
        <v>10423.57</v>
      </c>
      <c r="Q302" s="25">
        <v>2467.81</v>
      </c>
      <c r="R302" s="28">
        <f t="shared" si="4"/>
        <v>7955.76</v>
      </c>
      <c r="U302" s="12"/>
      <c r="V302" s="12"/>
      <c r="W302" s="12"/>
      <c r="X302" s="12"/>
      <c r="Y302" s="12"/>
    </row>
    <row r="303" spans="1:25" s="11" customFormat="1">
      <c r="A303" s="15">
        <v>27</v>
      </c>
      <c r="B303" s="15" t="s">
        <v>377</v>
      </c>
      <c r="C303" s="15" t="s">
        <v>12</v>
      </c>
      <c r="D303" s="55" t="s">
        <v>598</v>
      </c>
      <c r="E303" s="15" t="s">
        <v>540</v>
      </c>
      <c r="F303" s="25">
        <v>3437.95</v>
      </c>
      <c r="G303" s="25">
        <v>72.33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321.27999999999997</v>
      </c>
      <c r="P303" s="25">
        <v>3831.56</v>
      </c>
      <c r="Q303" s="25">
        <v>504.95</v>
      </c>
      <c r="R303" s="28">
        <f t="shared" si="4"/>
        <v>3326.61</v>
      </c>
      <c r="U303" s="12"/>
      <c r="V303" s="12"/>
      <c r="W303" s="12"/>
      <c r="X303" s="12"/>
      <c r="Y303" s="12"/>
    </row>
    <row r="304" spans="1:25" s="11" customFormat="1">
      <c r="A304" s="15">
        <v>5328</v>
      </c>
      <c r="B304" s="15" t="s">
        <v>378</v>
      </c>
      <c r="C304" s="15" t="s">
        <v>23</v>
      </c>
      <c r="D304" s="55" t="s">
        <v>561</v>
      </c>
      <c r="E304" s="15" t="s">
        <v>540</v>
      </c>
      <c r="F304" s="25">
        <v>1521.14</v>
      </c>
      <c r="G304" s="25">
        <v>0</v>
      </c>
      <c r="H304" s="25">
        <v>0</v>
      </c>
      <c r="I304" s="25">
        <v>489.34000000000003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125.92</v>
      </c>
      <c r="P304" s="25">
        <v>2136.4</v>
      </c>
      <c r="Q304" s="25">
        <v>304.20999999999998</v>
      </c>
      <c r="R304" s="28">
        <f t="shared" si="4"/>
        <v>1832.19</v>
      </c>
      <c r="U304" s="12"/>
      <c r="V304" s="12"/>
      <c r="W304" s="12"/>
      <c r="X304" s="12"/>
      <c r="Y304" s="12"/>
    </row>
    <row r="305" spans="1:25" s="11" customFormat="1">
      <c r="A305" s="15">
        <v>290</v>
      </c>
      <c r="B305" s="15" t="s">
        <v>379</v>
      </c>
      <c r="C305" s="15" t="s">
        <v>8</v>
      </c>
      <c r="D305" s="55" t="s">
        <v>598</v>
      </c>
      <c r="E305" s="15" t="s">
        <v>540</v>
      </c>
      <c r="F305" s="25">
        <v>1436.27</v>
      </c>
      <c r="G305" s="25">
        <v>514.29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v>1950.56</v>
      </c>
      <c r="Q305" s="25">
        <v>229.91</v>
      </c>
      <c r="R305" s="28">
        <f t="shared" si="4"/>
        <v>1720.6499999999999</v>
      </c>
      <c r="U305" s="12"/>
      <c r="V305" s="12"/>
      <c r="W305" s="12"/>
      <c r="X305" s="12"/>
      <c r="Y305" s="12"/>
    </row>
    <row r="306" spans="1:25" s="11" customFormat="1">
      <c r="A306" s="15">
        <v>317</v>
      </c>
      <c r="B306" s="15" t="s">
        <v>380</v>
      </c>
      <c r="C306" s="15" t="s">
        <v>12</v>
      </c>
      <c r="D306" s="55" t="s">
        <v>600</v>
      </c>
      <c r="E306" s="15" t="s">
        <v>540</v>
      </c>
      <c r="F306" s="25">
        <v>3176.13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1000</v>
      </c>
      <c r="M306" s="25">
        <v>0</v>
      </c>
      <c r="N306" s="25">
        <v>0</v>
      </c>
      <c r="O306" s="25">
        <v>0</v>
      </c>
      <c r="P306" s="25">
        <v>4176.13</v>
      </c>
      <c r="Q306" s="25">
        <v>938.65</v>
      </c>
      <c r="R306" s="28">
        <f t="shared" si="4"/>
        <v>3237.48</v>
      </c>
      <c r="U306" s="12"/>
      <c r="V306" s="12"/>
      <c r="W306" s="12"/>
      <c r="X306" s="12"/>
      <c r="Y306" s="12"/>
    </row>
    <row r="307" spans="1:25" s="11" customFormat="1">
      <c r="A307" s="15">
        <v>5484</v>
      </c>
      <c r="B307" s="15" t="s">
        <v>381</v>
      </c>
      <c r="C307" s="15" t="s">
        <v>22</v>
      </c>
      <c r="D307" s="55">
        <v>3</v>
      </c>
      <c r="E307" s="15" t="s">
        <v>540</v>
      </c>
      <c r="F307" s="25">
        <v>8320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8320</v>
      </c>
      <c r="Q307" s="25">
        <v>1889.33</v>
      </c>
      <c r="R307" s="28">
        <f t="shared" si="4"/>
        <v>6430.67</v>
      </c>
      <c r="U307" s="12"/>
      <c r="V307" s="12"/>
      <c r="W307" s="12"/>
      <c r="X307" s="12"/>
      <c r="Y307" s="12"/>
    </row>
    <row r="308" spans="1:25" s="11" customFormat="1">
      <c r="A308" s="15">
        <v>289</v>
      </c>
      <c r="B308" s="15" t="s">
        <v>382</v>
      </c>
      <c r="C308" s="15" t="s">
        <v>60</v>
      </c>
      <c r="D308" s="55" t="s">
        <v>598</v>
      </c>
      <c r="E308" s="15" t="s">
        <v>540</v>
      </c>
      <c r="F308" s="25">
        <v>2625.15</v>
      </c>
      <c r="G308" s="25">
        <v>127.21</v>
      </c>
      <c r="H308" s="25">
        <v>0</v>
      </c>
      <c r="I308" s="25">
        <v>1033.04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3785.4</v>
      </c>
      <c r="Q308" s="25">
        <v>543.5</v>
      </c>
      <c r="R308" s="28">
        <f t="shared" si="4"/>
        <v>3241.9</v>
      </c>
      <c r="U308" s="12"/>
      <c r="V308" s="12"/>
      <c r="W308" s="12"/>
      <c r="X308" s="12"/>
      <c r="Y308" s="12"/>
    </row>
    <row r="309" spans="1:25" s="11" customFormat="1">
      <c r="A309" s="15">
        <v>5158</v>
      </c>
      <c r="B309" s="15" t="s">
        <v>383</v>
      </c>
      <c r="C309" s="15" t="s">
        <v>17</v>
      </c>
      <c r="D309" s="55" t="s">
        <v>599</v>
      </c>
      <c r="E309" s="15" t="s">
        <v>540</v>
      </c>
      <c r="F309" s="25">
        <v>2039.2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2039.2</v>
      </c>
      <c r="Q309" s="25">
        <v>188.52</v>
      </c>
      <c r="R309" s="28">
        <f t="shared" si="4"/>
        <v>1850.68</v>
      </c>
      <c r="U309" s="12"/>
      <c r="V309" s="12"/>
      <c r="W309" s="12"/>
      <c r="X309" s="12"/>
      <c r="Y309" s="12"/>
    </row>
    <row r="310" spans="1:25" s="11" customFormat="1">
      <c r="A310" s="15">
        <v>5579</v>
      </c>
      <c r="B310" s="15" t="s">
        <v>554</v>
      </c>
      <c r="C310" s="15" t="s">
        <v>560</v>
      </c>
      <c r="D310" s="55" t="s">
        <v>561</v>
      </c>
      <c r="E310" s="15" t="s">
        <v>540</v>
      </c>
      <c r="F310" s="25">
        <v>1521.14</v>
      </c>
      <c r="G310" s="25">
        <v>0</v>
      </c>
      <c r="H310" s="25">
        <v>0</v>
      </c>
      <c r="I310" s="25">
        <v>199.6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1720.74</v>
      </c>
      <c r="Q310" s="25">
        <v>270.88</v>
      </c>
      <c r="R310" s="28">
        <f t="shared" si="4"/>
        <v>1449.8600000000001</v>
      </c>
      <c r="U310" s="12"/>
      <c r="V310" s="12"/>
      <c r="W310" s="12"/>
      <c r="X310" s="12"/>
      <c r="Y310" s="12"/>
    </row>
    <row r="311" spans="1:25" s="11" customFormat="1">
      <c r="A311" s="15">
        <v>4441</v>
      </c>
      <c r="B311" s="15" t="s">
        <v>384</v>
      </c>
      <c r="C311" s="15" t="s">
        <v>55</v>
      </c>
      <c r="D311" s="55" t="s">
        <v>598</v>
      </c>
      <c r="E311" s="15" t="s">
        <v>540</v>
      </c>
      <c r="F311" s="25">
        <v>2251.4299999999998</v>
      </c>
      <c r="G311" s="25">
        <v>1380.98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303.64</v>
      </c>
      <c r="P311" s="25">
        <v>3936.05</v>
      </c>
      <c r="Q311" s="25">
        <v>1023.56</v>
      </c>
      <c r="R311" s="28">
        <f t="shared" si="4"/>
        <v>2912.4900000000002</v>
      </c>
      <c r="U311" s="12"/>
      <c r="V311" s="12"/>
      <c r="W311" s="12"/>
      <c r="X311" s="12"/>
      <c r="Y311" s="12"/>
    </row>
    <row r="312" spans="1:25" s="11" customFormat="1">
      <c r="A312" s="15">
        <v>5582</v>
      </c>
      <c r="B312" s="15" t="s">
        <v>555</v>
      </c>
      <c r="C312" s="15" t="s">
        <v>568</v>
      </c>
      <c r="D312" s="55" t="s">
        <v>561</v>
      </c>
      <c r="E312" s="15" t="s">
        <v>540</v>
      </c>
      <c r="F312" s="25">
        <v>1999.2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1999.2</v>
      </c>
      <c r="Q312" s="25">
        <v>189.92</v>
      </c>
      <c r="R312" s="28">
        <f t="shared" si="4"/>
        <v>1809.28</v>
      </c>
      <c r="U312" s="12"/>
      <c r="V312" s="12"/>
      <c r="W312" s="12"/>
      <c r="X312" s="12"/>
      <c r="Y312" s="12"/>
    </row>
    <row r="313" spans="1:25" s="11" customFormat="1">
      <c r="A313" s="15">
        <v>5447</v>
      </c>
      <c r="B313" s="15" t="s">
        <v>385</v>
      </c>
      <c r="C313" s="15" t="s">
        <v>23</v>
      </c>
      <c r="D313" s="55" t="s">
        <v>561</v>
      </c>
      <c r="E313" s="15" t="s">
        <v>540</v>
      </c>
      <c r="F313" s="25">
        <v>1521.14</v>
      </c>
      <c r="G313" s="25">
        <v>0</v>
      </c>
      <c r="H313" s="25">
        <v>0</v>
      </c>
      <c r="I313" s="25">
        <v>199.6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1720.74</v>
      </c>
      <c r="Q313" s="25">
        <v>245.98</v>
      </c>
      <c r="R313" s="28">
        <f t="shared" si="4"/>
        <v>1474.76</v>
      </c>
      <c r="U313" s="12"/>
      <c r="V313" s="12"/>
      <c r="W313" s="12"/>
      <c r="X313" s="12"/>
      <c r="Y313" s="12"/>
    </row>
    <row r="314" spans="1:25" s="11" customFormat="1">
      <c r="A314" s="15">
        <v>5059</v>
      </c>
      <c r="B314" s="15" t="s">
        <v>386</v>
      </c>
      <c r="C314" s="15" t="s">
        <v>20</v>
      </c>
      <c r="D314" s="55" t="s">
        <v>600</v>
      </c>
      <c r="E314" s="15" t="s">
        <v>540</v>
      </c>
      <c r="F314" s="25">
        <v>3763.06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233.48</v>
      </c>
      <c r="P314" s="25">
        <v>3996.54</v>
      </c>
      <c r="Q314" s="25">
        <v>1678.81</v>
      </c>
      <c r="R314" s="28">
        <f t="shared" si="4"/>
        <v>2317.73</v>
      </c>
      <c r="U314" s="12"/>
      <c r="V314" s="12"/>
      <c r="W314" s="12"/>
      <c r="X314" s="12"/>
      <c r="Y314" s="12"/>
    </row>
    <row r="315" spans="1:25" s="11" customFormat="1">
      <c r="A315" s="15">
        <v>4331</v>
      </c>
      <c r="B315" s="15" t="s">
        <v>387</v>
      </c>
      <c r="C315" s="15" t="s">
        <v>18</v>
      </c>
      <c r="D315" s="55" t="s">
        <v>598</v>
      </c>
      <c r="E315" s="15" t="s">
        <v>540</v>
      </c>
      <c r="F315" s="25">
        <v>5374.24</v>
      </c>
      <c r="G315" s="25">
        <v>50.96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357.65</v>
      </c>
      <c r="P315" s="25">
        <v>5782.85</v>
      </c>
      <c r="Q315" s="25">
        <v>1598.78</v>
      </c>
      <c r="R315" s="28">
        <f t="shared" si="4"/>
        <v>4184.0700000000006</v>
      </c>
      <c r="U315" s="12"/>
      <c r="V315" s="12"/>
      <c r="W315" s="12"/>
      <c r="X315" s="12"/>
      <c r="Y315" s="12"/>
    </row>
    <row r="316" spans="1:25" s="11" customFormat="1">
      <c r="A316" s="15">
        <v>5100</v>
      </c>
      <c r="B316" s="15" t="s">
        <v>388</v>
      </c>
      <c r="C316" s="15" t="s">
        <v>35</v>
      </c>
      <c r="D316" s="55" t="s">
        <v>601</v>
      </c>
      <c r="E316" s="15" t="s">
        <v>540</v>
      </c>
      <c r="F316" s="25">
        <v>1149.27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1149.27</v>
      </c>
      <c r="Q316" s="25">
        <v>364.58</v>
      </c>
      <c r="R316" s="28">
        <f t="shared" si="4"/>
        <v>784.69</v>
      </c>
      <c r="U316" s="12"/>
      <c r="V316" s="12"/>
      <c r="W316" s="12"/>
      <c r="X316" s="12"/>
      <c r="Y316" s="12"/>
    </row>
    <row r="317" spans="1:25" s="11" customFormat="1">
      <c r="A317" s="15">
        <v>91</v>
      </c>
      <c r="B317" s="15" t="s">
        <v>389</v>
      </c>
      <c r="C317" s="15" t="s">
        <v>26</v>
      </c>
      <c r="D317" s="55" t="s">
        <v>598</v>
      </c>
      <c r="E317" s="15" t="s">
        <v>540</v>
      </c>
      <c r="F317" s="25">
        <v>7106.17</v>
      </c>
      <c r="G317" s="25">
        <v>169.28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7275.45</v>
      </c>
      <c r="O317" s="25">
        <v>202.42</v>
      </c>
      <c r="P317" s="25">
        <v>14753.32</v>
      </c>
      <c r="Q317" s="25">
        <v>3194.16</v>
      </c>
      <c r="R317" s="28">
        <f t="shared" si="4"/>
        <v>11559.16</v>
      </c>
      <c r="U317" s="12"/>
      <c r="V317" s="12"/>
      <c r="W317" s="12"/>
      <c r="X317" s="12"/>
      <c r="Y317" s="12"/>
    </row>
    <row r="318" spans="1:25" s="11" customFormat="1">
      <c r="A318" s="15">
        <v>38</v>
      </c>
      <c r="B318" s="15" t="s">
        <v>390</v>
      </c>
      <c r="C318" s="15" t="s">
        <v>37</v>
      </c>
      <c r="D318" s="55" t="s">
        <v>598</v>
      </c>
      <c r="E318" s="15" t="s">
        <v>540</v>
      </c>
      <c r="F318" s="25">
        <v>6234.96</v>
      </c>
      <c r="G318" s="25">
        <v>5489.84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11724.8</v>
      </c>
      <c r="Q318" s="25">
        <v>2825.65</v>
      </c>
      <c r="R318" s="28">
        <f t="shared" si="4"/>
        <v>8899.15</v>
      </c>
      <c r="U318" s="12"/>
      <c r="V318" s="12"/>
      <c r="W318" s="12"/>
      <c r="X318" s="12"/>
      <c r="Y318" s="12"/>
    </row>
    <row r="319" spans="1:25" s="11" customFormat="1">
      <c r="A319" s="15">
        <v>5495</v>
      </c>
      <c r="B319" s="15" t="s">
        <v>391</v>
      </c>
      <c r="C319" s="15" t="s">
        <v>46</v>
      </c>
      <c r="D319" s="55" t="s">
        <v>561</v>
      </c>
      <c r="E319" s="15" t="s">
        <v>541</v>
      </c>
      <c r="F319" s="25">
        <v>1521.14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1521.14</v>
      </c>
      <c r="Q319" s="25">
        <v>244.96</v>
      </c>
      <c r="R319" s="28">
        <f t="shared" si="4"/>
        <v>1276.18</v>
      </c>
      <c r="U319" s="12"/>
      <c r="V319" s="12"/>
      <c r="W319" s="12"/>
      <c r="X319" s="12"/>
      <c r="Y319" s="12"/>
    </row>
    <row r="320" spans="1:25" s="11" customFormat="1">
      <c r="A320" s="15">
        <v>10</v>
      </c>
      <c r="B320" s="15" t="s">
        <v>392</v>
      </c>
      <c r="C320" s="15" t="s">
        <v>30</v>
      </c>
      <c r="D320" s="55" t="s">
        <v>598</v>
      </c>
      <c r="E320" s="15" t="s">
        <v>540</v>
      </c>
      <c r="F320" s="25">
        <v>1436.27</v>
      </c>
      <c r="G320" s="25">
        <v>1118.29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537.12</v>
      </c>
      <c r="P320" s="25">
        <v>3091.68</v>
      </c>
      <c r="Q320" s="25">
        <v>293.02</v>
      </c>
      <c r="R320" s="28">
        <f t="shared" si="4"/>
        <v>2798.66</v>
      </c>
      <c r="U320" s="12"/>
      <c r="V320" s="12"/>
      <c r="W320" s="12"/>
      <c r="X320" s="12"/>
      <c r="Y320" s="12"/>
    </row>
    <row r="321" spans="1:25" s="11" customFormat="1">
      <c r="A321" s="15">
        <v>4718</v>
      </c>
      <c r="B321" s="15" t="s">
        <v>393</v>
      </c>
      <c r="C321" s="15" t="s">
        <v>4</v>
      </c>
      <c r="D321" s="55" t="s">
        <v>600</v>
      </c>
      <c r="E321" s="15" t="s">
        <v>540</v>
      </c>
      <c r="F321" s="25">
        <v>3763.06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114.76</v>
      </c>
      <c r="P321" s="25">
        <v>3877.82</v>
      </c>
      <c r="Q321" s="25">
        <v>566.5</v>
      </c>
      <c r="R321" s="28">
        <f t="shared" si="4"/>
        <v>3311.32</v>
      </c>
      <c r="U321" s="12"/>
      <c r="V321" s="12"/>
      <c r="W321" s="12"/>
      <c r="X321" s="12"/>
      <c r="Y321" s="12"/>
    </row>
    <row r="322" spans="1:25" s="11" customFormat="1">
      <c r="A322" s="15">
        <v>5188</v>
      </c>
      <c r="B322" s="15" t="s">
        <v>394</v>
      </c>
      <c r="C322" s="15" t="s">
        <v>38</v>
      </c>
      <c r="D322" s="55" t="s">
        <v>599</v>
      </c>
      <c r="E322" s="15" t="s">
        <v>540</v>
      </c>
      <c r="F322" s="25">
        <v>2377.6799999999998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2377.6799999999998</v>
      </c>
      <c r="O322" s="25">
        <v>125.92</v>
      </c>
      <c r="P322" s="25">
        <v>4881.28</v>
      </c>
      <c r="Q322" s="25">
        <v>641.6</v>
      </c>
      <c r="R322" s="28">
        <f t="shared" si="4"/>
        <v>4239.6799999999994</v>
      </c>
      <c r="U322" s="12"/>
      <c r="V322" s="12"/>
      <c r="W322" s="12"/>
      <c r="X322" s="12"/>
      <c r="Y322" s="12"/>
    </row>
    <row r="323" spans="1:25" s="11" customFormat="1">
      <c r="A323" s="15">
        <v>5438</v>
      </c>
      <c r="B323" s="15" t="s">
        <v>395</v>
      </c>
      <c r="C323" s="15" t="s">
        <v>19</v>
      </c>
      <c r="D323" s="55" t="s">
        <v>561</v>
      </c>
      <c r="E323" s="15" t="s">
        <v>540</v>
      </c>
      <c r="F323" s="25">
        <v>3616.93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3616.93</v>
      </c>
      <c r="Q323" s="25">
        <v>530.91999999999996</v>
      </c>
      <c r="R323" s="28">
        <f t="shared" si="4"/>
        <v>3086.0099999999998</v>
      </c>
      <c r="U323" s="12"/>
      <c r="V323" s="12"/>
      <c r="W323" s="12"/>
      <c r="X323" s="12"/>
      <c r="Y323" s="12"/>
    </row>
    <row r="324" spans="1:25" s="11" customFormat="1">
      <c r="A324" s="15">
        <v>5458</v>
      </c>
      <c r="B324" s="15" t="s">
        <v>396</v>
      </c>
      <c r="C324" s="15" t="s">
        <v>20</v>
      </c>
      <c r="D324" s="55" t="s">
        <v>561</v>
      </c>
      <c r="E324" s="15" t="s">
        <v>540</v>
      </c>
      <c r="F324" s="25">
        <v>3616.93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5">
        <v>3616.93</v>
      </c>
      <c r="Q324" s="25">
        <v>525.91999999999996</v>
      </c>
      <c r="R324" s="28">
        <f t="shared" si="4"/>
        <v>3091.0099999999998</v>
      </c>
      <c r="U324" s="12"/>
      <c r="V324" s="12"/>
      <c r="W324" s="12"/>
      <c r="X324" s="12"/>
      <c r="Y324" s="12"/>
    </row>
    <row r="325" spans="1:25" s="11" customFormat="1">
      <c r="A325" s="15">
        <v>512</v>
      </c>
      <c r="B325" s="15" t="s">
        <v>397</v>
      </c>
      <c r="C325" s="15" t="s">
        <v>39</v>
      </c>
      <c r="D325" s="55" t="s">
        <v>598</v>
      </c>
      <c r="E325" s="15" t="s">
        <v>540</v>
      </c>
      <c r="F325" s="25">
        <v>2625.15</v>
      </c>
      <c r="G325" s="25">
        <v>0</v>
      </c>
      <c r="H325" s="25">
        <v>0</v>
      </c>
      <c r="I325" s="25">
        <v>199.6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466.5</v>
      </c>
      <c r="P325" s="25">
        <v>3291.25</v>
      </c>
      <c r="Q325" s="25">
        <v>417.21</v>
      </c>
      <c r="R325" s="28">
        <f t="shared" si="4"/>
        <v>2874.04</v>
      </c>
      <c r="U325" s="12"/>
      <c r="V325" s="12"/>
      <c r="W325" s="12"/>
      <c r="X325" s="12"/>
      <c r="Y325" s="12"/>
    </row>
    <row r="326" spans="1:25" s="11" customFormat="1">
      <c r="A326" s="15">
        <v>4615</v>
      </c>
      <c r="B326" s="15" t="s">
        <v>398</v>
      </c>
      <c r="C326" s="15" t="s">
        <v>18</v>
      </c>
      <c r="D326" s="55" t="s">
        <v>598</v>
      </c>
      <c r="E326" s="15" t="s">
        <v>540</v>
      </c>
      <c r="F326" s="25">
        <v>5374.24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83.95</v>
      </c>
      <c r="P326" s="25">
        <v>5458.19</v>
      </c>
      <c r="Q326" s="25">
        <v>2476.15</v>
      </c>
      <c r="R326" s="28">
        <f t="shared" si="4"/>
        <v>2982.0399999999995</v>
      </c>
      <c r="U326" s="12"/>
      <c r="V326" s="12"/>
      <c r="W326" s="12"/>
      <c r="X326" s="12"/>
      <c r="Y326" s="12"/>
    </row>
    <row r="327" spans="1:25" s="11" customFormat="1">
      <c r="A327" s="15">
        <v>156</v>
      </c>
      <c r="B327" s="15" t="s">
        <v>399</v>
      </c>
      <c r="C327" s="15" t="s">
        <v>33</v>
      </c>
      <c r="D327" s="55" t="s">
        <v>598</v>
      </c>
      <c r="E327" s="15" t="s">
        <v>540</v>
      </c>
      <c r="F327" s="25">
        <v>5374.24</v>
      </c>
      <c r="G327" s="25">
        <v>824.63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6198.87</v>
      </c>
      <c r="Q327" s="25">
        <v>2372.17</v>
      </c>
      <c r="R327" s="28">
        <f t="shared" si="4"/>
        <v>3826.7</v>
      </c>
      <c r="U327" s="12"/>
      <c r="V327" s="12"/>
      <c r="W327" s="12"/>
      <c r="X327" s="12"/>
      <c r="Y327" s="12"/>
    </row>
    <row r="328" spans="1:25" s="11" customFormat="1">
      <c r="A328" s="15">
        <v>4435</v>
      </c>
      <c r="B328" s="15" t="s">
        <v>400</v>
      </c>
      <c r="C328" s="15" t="s">
        <v>61</v>
      </c>
      <c r="D328" s="55" t="s">
        <v>600</v>
      </c>
      <c r="E328" s="15" t="s">
        <v>540</v>
      </c>
      <c r="F328" s="25">
        <v>10340.129999999999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10340.129999999999</v>
      </c>
      <c r="Q328" s="25">
        <v>2475.59</v>
      </c>
      <c r="R328" s="28">
        <f t="shared" si="4"/>
        <v>7864.5399999999991</v>
      </c>
      <c r="U328" s="12"/>
      <c r="V328" s="12"/>
      <c r="W328" s="12"/>
      <c r="X328" s="12"/>
      <c r="Y328" s="12"/>
    </row>
    <row r="329" spans="1:25" s="11" customFormat="1">
      <c r="A329" s="15">
        <v>5288</v>
      </c>
      <c r="B329" s="15" t="s">
        <v>401</v>
      </c>
      <c r="C329" s="15" t="s">
        <v>11</v>
      </c>
      <c r="D329" s="55">
        <v>0</v>
      </c>
      <c r="E329" s="15" t="s">
        <v>537</v>
      </c>
      <c r="F329" s="25">
        <v>830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86</v>
      </c>
      <c r="N329" s="25">
        <v>0</v>
      </c>
      <c r="O329" s="25">
        <v>0</v>
      </c>
      <c r="P329" s="25">
        <v>916</v>
      </c>
      <c r="Q329" s="25">
        <v>0</v>
      </c>
      <c r="R329" s="28">
        <f t="shared" ref="R329:R392" si="5">SUM(P329-Q329)</f>
        <v>916</v>
      </c>
      <c r="U329" s="12"/>
      <c r="V329" s="12"/>
      <c r="W329" s="12"/>
      <c r="X329" s="12"/>
      <c r="Y329" s="12"/>
    </row>
    <row r="330" spans="1:25" s="11" customFormat="1">
      <c r="A330" s="15">
        <v>4671</v>
      </c>
      <c r="B330" s="15" t="s">
        <v>402</v>
      </c>
      <c r="C330" s="15" t="s">
        <v>18</v>
      </c>
      <c r="D330" s="55" t="s">
        <v>597</v>
      </c>
      <c r="E330" s="15" t="s">
        <v>540</v>
      </c>
      <c r="F330" s="25">
        <v>5268.88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69.75</v>
      </c>
      <c r="P330" s="25">
        <v>5338.63</v>
      </c>
      <c r="Q330" s="25">
        <v>1004.77</v>
      </c>
      <c r="R330" s="28">
        <f t="shared" si="5"/>
        <v>4333.8600000000006</v>
      </c>
      <c r="U330" s="12"/>
      <c r="V330" s="12"/>
      <c r="W330" s="12"/>
      <c r="X330" s="12"/>
      <c r="Y330" s="12"/>
    </row>
    <row r="331" spans="1:25" s="11" customFormat="1">
      <c r="A331" s="15">
        <v>519</v>
      </c>
      <c r="B331" s="15" t="s">
        <v>403</v>
      </c>
      <c r="C331" s="15" t="s">
        <v>39</v>
      </c>
      <c r="D331" s="55" t="s">
        <v>598</v>
      </c>
      <c r="E331" s="15" t="s">
        <v>540</v>
      </c>
      <c r="F331" s="25">
        <v>2625.15</v>
      </c>
      <c r="G331" s="25">
        <v>0</v>
      </c>
      <c r="H331" s="25">
        <v>0</v>
      </c>
      <c r="I331" s="25">
        <v>199.6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2824.75</v>
      </c>
      <c r="Q331" s="25">
        <v>466.72</v>
      </c>
      <c r="R331" s="28">
        <f t="shared" si="5"/>
        <v>2358.0299999999997</v>
      </c>
      <c r="U331" s="12"/>
      <c r="V331" s="12"/>
      <c r="W331" s="12"/>
      <c r="X331" s="12"/>
      <c r="Y331" s="12"/>
    </row>
    <row r="332" spans="1:25" s="11" customFormat="1">
      <c r="A332" s="15">
        <v>5487</v>
      </c>
      <c r="B332" s="15" t="s">
        <v>404</v>
      </c>
      <c r="C332" s="15" t="s">
        <v>22</v>
      </c>
      <c r="D332" s="55">
        <v>1</v>
      </c>
      <c r="E332" s="15" t="s">
        <v>540</v>
      </c>
      <c r="F332" s="25">
        <v>3120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3120</v>
      </c>
      <c r="Q332" s="25">
        <v>893.31</v>
      </c>
      <c r="R332" s="28">
        <f t="shared" si="5"/>
        <v>2226.69</v>
      </c>
      <c r="U332" s="12"/>
      <c r="V332" s="12"/>
      <c r="W332" s="12"/>
      <c r="X332" s="12"/>
      <c r="Y332" s="12"/>
    </row>
    <row r="333" spans="1:25" s="11" customFormat="1">
      <c r="A333" s="15">
        <v>591</v>
      </c>
      <c r="B333" s="15" t="s">
        <v>405</v>
      </c>
      <c r="C333" s="15" t="s">
        <v>20</v>
      </c>
      <c r="D333" s="55" t="s">
        <v>600</v>
      </c>
      <c r="E333" s="15" t="s">
        <v>540</v>
      </c>
      <c r="F333" s="25">
        <v>3763.06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3763.06</v>
      </c>
      <c r="Q333" s="25">
        <v>642.5</v>
      </c>
      <c r="R333" s="28">
        <f t="shared" si="5"/>
        <v>3120.56</v>
      </c>
      <c r="U333" s="12"/>
      <c r="V333" s="12"/>
      <c r="W333" s="12"/>
      <c r="X333" s="12"/>
      <c r="Y333" s="12"/>
    </row>
    <row r="334" spans="1:25" s="11" customFormat="1">
      <c r="A334" s="15">
        <v>4978</v>
      </c>
      <c r="B334" s="15" t="s">
        <v>406</v>
      </c>
      <c r="C334" s="15" t="s">
        <v>4</v>
      </c>
      <c r="D334" s="55" t="s">
        <v>597</v>
      </c>
      <c r="E334" s="15" t="s">
        <v>540</v>
      </c>
      <c r="F334" s="25">
        <v>6526.7199999999993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1466.67</v>
      </c>
      <c r="M334" s="25">
        <v>0</v>
      </c>
      <c r="N334" s="25">
        <v>0</v>
      </c>
      <c r="O334" s="25">
        <v>69.75</v>
      </c>
      <c r="P334" s="25">
        <v>8063.14</v>
      </c>
      <c r="Q334" s="25">
        <v>1799.51</v>
      </c>
      <c r="R334" s="28">
        <f t="shared" si="5"/>
        <v>6263.63</v>
      </c>
      <c r="U334" s="12"/>
      <c r="V334" s="12"/>
      <c r="W334" s="12"/>
      <c r="X334" s="12"/>
      <c r="Y334" s="12"/>
    </row>
    <row r="335" spans="1:25" s="11" customFormat="1">
      <c r="A335" s="15">
        <v>5286</v>
      </c>
      <c r="B335" s="15" t="s">
        <v>407</v>
      </c>
      <c r="C335" s="15" t="s">
        <v>11</v>
      </c>
      <c r="D335" s="55">
        <v>0</v>
      </c>
      <c r="E335" s="15" t="s">
        <v>537</v>
      </c>
      <c r="F335" s="25">
        <v>830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86</v>
      </c>
      <c r="N335" s="25">
        <v>0</v>
      </c>
      <c r="O335" s="25">
        <v>0</v>
      </c>
      <c r="P335" s="25">
        <v>916</v>
      </c>
      <c r="Q335" s="25">
        <v>0</v>
      </c>
      <c r="R335" s="28">
        <f t="shared" si="5"/>
        <v>916</v>
      </c>
      <c r="U335" s="12"/>
      <c r="V335" s="12"/>
      <c r="W335" s="12"/>
      <c r="X335" s="12"/>
      <c r="Y335" s="12"/>
    </row>
    <row r="336" spans="1:25" s="11" customFormat="1">
      <c r="A336" s="15">
        <v>592</v>
      </c>
      <c r="B336" s="15" t="s">
        <v>408</v>
      </c>
      <c r="C336" s="15" t="s">
        <v>12</v>
      </c>
      <c r="D336" s="55" t="s">
        <v>598</v>
      </c>
      <c r="E336" s="15" t="s">
        <v>540</v>
      </c>
      <c r="F336" s="25">
        <v>3437.95</v>
      </c>
      <c r="G336" s="25">
        <v>213.66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187.69</v>
      </c>
      <c r="P336" s="25">
        <v>3839.3</v>
      </c>
      <c r="Q336" s="25">
        <v>728.36</v>
      </c>
      <c r="R336" s="28">
        <f t="shared" si="5"/>
        <v>3110.94</v>
      </c>
      <c r="U336" s="12"/>
      <c r="V336" s="12"/>
      <c r="W336" s="12"/>
      <c r="X336" s="12"/>
      <c r="Y336" s="12"/>
    </row>
    <row r="337" spans="1:25" s="11" customFormat="1">
      <c r="A337" s="15">
        <v>5162</v>
      </c>
      <c r="B337" s="15" t="s">
        <v>409</v>
      </c>
      <c r="C337" s="15" t="s">
        <v>17</v>
      </c>
      <c r="D337" s="55" t="s">
        <v>599</v>
      </c>
      <c r="E337" s="15" t="s">
        <v>540</v>
      </c>
      <c r="F337" s="25">
        <v>2039.2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2039.2</v>
      </c>
      <c r="Q337" s="25">
        <v>188.52</v>
      </c>
      <c r="R337" s="28">
        <f t="shared" si="5"/>
        <v>1850.68</v>
      </c>
      <c r="U337" s="12"/>
      <c r="V337" s="12"/>
      <c r="W337" s="12"/>
      <c r="X337" s="12"/>
      <c r="Y337" s="12"/>
    </row>
    <row r="338" spans="1:25" s="11" customFormat="1">
      <c r="A338" s="15">
        <v>6</v>
      </c>
      <c r="B338" s="15" t="s">
        <v>410</v>
      </c>
      <c r="C338" s="15" t="s">
        <v>33</v>
      </c>
      <c r="D338" s="55" t="s">
        <v>598</v>
      </c>
      <c r="E338" s="15" t="s">
        <v>540</v>
      </c>
      <c r="F338" s="25">
        <v>5374.24</v>
      </c>
      <c r="G338" s="25">
        <v>583.12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5957.36</v>
      </c>
      <c r="Q338" s="25">
        <v>1234.5999999999999</v>
      </c>
      <c r="R338" s="28">
        <f t="shared" si="5"/>
        <v>4722.76</v>
      </c>
      <c r="U338" s="12"/>
      <c r="V338" s="12"/>
      <c r="W338" s="12"/>
      <c r="X338" s="12"/>
      <c r="Y338" s="12"/>
    </row>
    <row r="339" spans="1:25" s="11" customFormat="1">
      <c r="A339" s="15">
        <v>167</v>
      </c>
      <c r="B339" s="15" t="s">
        <v>411</v>
      </c>
      <c r="C339" s="15" t="s">
        <v>26</v>
      </c>
      <c r="D339" s="55" t="s">
        <v>598</v>
      </c>
      <c r="E339" s="15" t="s">
        <v>540</v>
      </c>
      <c r="F339" s="25">
        <v>7106.17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7106.17</v>
      </c>
      <c r="Q339" s="25">
        <v>3083.75</v>
      </c>
      <c r="R339" s="28">
        <f t="shared" si="5"/>
        <v>4022.42</v>
      </c>
      <c r="U339" s="12"/>
      <c r="V339" s="12"/>
      <c r="W339" s="12"/>
      <c r="X339" s="12"/>
      <c r="Y339" s="12"/>
    </row>
    <row r="340" spans="1:25" s="11" customFormat="1">
      <c r="A340" s="15">
        <v>808</v>
      </c>
      <c r="B340" s="15" t="s">
        <v>556</v>
      </c>
      <c r="C340" s="15" t="s">
        <v>567</v>
      </c>
      <c r="D340" s="55">
        <v>3</v>
      </c>
      <c r="E340" s="15" t="s">
        <v>540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404.85</v>
      </c>
      <c r="P340" s="25">
        <v>404.85</v>
      </c>
      <c r="Q340" s="25">
        <v>0</v>
      </c>
      <c r="R340" s="28">
        <f t="shared" si="5"/>
        <v>404.85</v>
      </c>
      <c r="U340" s="12"/>
      <c r="V340" s="12"/>
      <c r="W340" s="12"/>
      <c r="X340" s="12"/>
      <c r="Y340" s="12"/>
    </row>
    <row r="341" spans="1:25" s="11" customFormat="1">
      <c r="A341" s="15">
        <v>319</v>
      </c>
      <c r="B341" s="15" t="s">
        <v>412</v>
      </c>
      <c r="C341" s="15" t="s">
        <v>86</v>
      </c>
      <c r="D341" s="55">
        <v>2</v>
      </c>
      <c r="E341" s="15" t="s">
        <v>540</v>
      </c>
      <c r="F341" s="25">
        <v>1467.53</v>
      </c>
      <c r="G341" s="25">
        <v>0</v>
      </c>
      <c r="H341" s="25">
        <v>0</v>
      </c>
      <c r="I341" s="25">
        <v>1199.27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233.48</v>
      </c>
      <c r="P341" s="25">
        <v>2900.28</v>
      </c>
      <c r="Q341" s="25">
        <v>679.53</v>
      </c>
      <c r="R341" s="28">
        <f t="shared" si="5"/>
        <v>2220.75</v>
      </c>
      <c r="U341" s="12"/>
      <c r="V341" s="12"/>
      <c r="W341" s="12"/>
      <c r="X341" s="12"/>
      <c r="Y341" s="12"/>
    </row>
    <row r="342" spans="1:25" s="11" customFormat="1">
      <c r="A342" s="15">
        <v>5400</v>
      </c>
      <c r="B342" s="15" t="s">
        <v>413</v>
      </c>
      <c r="C342" s="15" t="s">
        <v>11</v>
      </c>
      <c r="D342" s="55">
        <v>0</v>
      </c>
      <c r="E342" s="15" t="s">
        <v>537</v>
      </c>
      <c r="F342" s="25">
        <v>830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86</v>
      </c>
      <c r="N342" s="25">
        <v>0</v>
      </c>
      <c r="O342" s="25">
        <v>0</v>
      </c>
      <c r="P342" s="25">
        <v>916</v>
      </c>
      <c r="Q342" s="25">
        <v>0</v>
      </c>
      <c r="R342" s="28">
        <f t="shared" si="5"/>
        <v>916</v>
      </c>
      <c r="U342" s="12"/>
      <c r="V342" s="12"/>
      <c r="W342" s="12"/>
      <c r="X342" s="12"/>
      <c r="Y342" s="12"/>
    </row>
    <row r="343" spans="1:25" s="11" customFormat="1">
      <c r="A343" s="15">
        <v>145</v>
      </c>
      <c r="B343" s="15" t="s">
        <v>414</v>
      </c>
      <c r="C343" s="15" t="s">
        <v>26</v>
      </c>
      <c r="D343" s="55" t="s">
        <v>600</v>
      </c>
      <c r="E343" s="15" t="s">
        <v>540</v>
      </c>
      <c r="F343" s="25">
        <v>6565.01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6565.01</v>
      </c>
      <c r="Q343" s="25">
        <v>1401.71</v>
      </c>
      <c r="R343" s="28">
        <f t="shared" si="5"/>
        <v>5163.3</v>
      </c>
      <c r="U343" s="12"/>
      <c r="V343" s="12"/>
      <c r="W343" s="12"/>
      <c r="X343" s="12"/>
      <c r="Y343" s="12"/>
    </row>
    <row r="344" spans="1:25" s="11" customFormat="1">
      <c r="A344" s="15">
        <v>412</v>
      </c>
      <c r="B344" s="15" t="s">
        <v>415</v>
      </c>
      <c r="C344" s="15" t="s">
        <v>36</v>
      </c>
      <c r="D344" s="55" t="s">
        <v>598</v>
      </c>
      <c r="E344" s="15" t="s">
        <v>540</v>
      </c>
      <c r="F344" s="25">
        <v>2982.49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2982.49</v>
      </c>
      <c r="Q344" s="25">
        <v>568.35</v>
      </c>
      <c r="R344" s="28">
        <f t="shared" si="5"/>
        <v>2414.14</v>
      </c>
      <c r="U344" s="12"/>
      <c r="V344" s="12"/>
      <c r="W344" s="12"/>
      <c r="X344" s="12"/>
      <c r="Y344" s="12"/>
    </row>
    <row r="345" spans="1:25" s="11" customFormat="1">
      <c r="A345" s="15">
        <v>410</v>
      </c>
      <c r="B345" s="15" t="s">
        <v>416</v>
      </c>
      <c r="C345" s="15" t="s">
        <v>23</v>
      </c>
      <c r="D345" s="55" t="s">
        <v>598</v>
      </c>
      <c r="E345" s="15" t="s">
        <v>540</v>
      </c>
      <c r="F345" s="25">
        <v>1713.05</v>
      </c>
      <c r="G345" s="25">
        <v>942.36</v>
      </c>
      <c r="H345" s="25">
        <v>0</v>
      </c>
      <c r="I345" s="25">
        <v>199.6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233.48</v>
      </c>
      <c r="P345" s="25">
        <v>3088.49</v>
      </c>
      <c r="Q345" s="25">
        <v>870.94</v>
      </c>
      <c r="R345" s="28">
        <f t="shared" si="5"/>
        <v>2217.5499999999997</v>
      </c>
      <c r="U345" s="12"/>
      <c r="V345" s="12"/>
      <c r="W345" s="12"/>
      <c r="X345" s="12"/>
      <c r="Y345" s="12"/>
    </row>
    <row r="346" spans="1:25" s="11" customFormat="1">
      <c r="A346" s="15">
        <v>204</v>
      </c>
      <c r="B346" s="15" t="s">
        <v>417</v>
      </c>
      <c r="C346" s="15" t="s">
        <v>12</v>
      </c>
      <c r="D346" s="55" t="s">
        <v>598</v>
      </c>
      <c r="E346" s="15" t="s">
        <v>540</v>
      </c>
      <c r="F346" s="25">
        <v>3437.95</v>
      </c>
      <c r="G346" s="25">
        <v>3309.17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6747.12</v>
      </c>
      <c r="Q346" s="25">
        <v>1539.65</v>
      </c>
      <c r="R346" s="28">
        <f t="shared" si="5"/>
        <v>5207.4699999999993</v>
      </c>
      <c r="U346" s="12"/>
      <c r="V346" s="12"/>
      <c r="W346" s="12"/>
      <c r="X346" s="12"/>
      <c r="Y346" s="12"/>
    </row>
    <row r="347" spans="1:25" s="11" customFormat="1">
      <c r="A347" s="15">
        <v>5450</v>
      </c>
      <c r="B347" s="15" t="s">
        <v>418</v>
      </c>
      <c r="C347" s="15" t="s">
        <v>23</v>
      </c>
      <c r="D347" s="55" t="s">
        <v>561</v>
      </c>
      <c r="E347" s="15" t="s">
        <v>540</v>
      </c>
      <c r="F347" s="25">
        <v>1521.14</v>
      </c>
      <c r="G347" s="25">
        <v>0</v>
      </c>
      <c r="H347" s="25">
        <v>0</v>
      </c>
      <c r="I347" s="25">
        <v>199.6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1720.74</v>
      </c>
      <c r="Q347" s="25">
        <v>233.92</v>
      </c>
      <c r="R347" s="28">
        <f t="shared" si="5"/>
        <v>1486.82</v>
      </c>
      <c r="U347" s="12"/>
      <c r="V347" s="12"/>
      <c r="W347" s="12"/>
      <c r="X347" s="12"/>
      <c r="Y347" s="12"/>
    </row>
    <row r="348" spans="1:25" s="11" customFormat="1">
      <c r="A348" s="15">
        <v>5076</v>
      </c>
      <c r="B348" s="15" t="s">
        <v>419</v>
      </c>
      <c r="C348" s="15" t="s">
        <v>20</v>
      </c>
      <c r="D348" s="55" t="s">
        <v>600</v>
      </c>
      <c r="E348" s="15" t="s">
        <v>540</v>
      </c>
      <c r="F348" s="25">
        <v>3763.06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3763.06</v>
      </c>
      <c r="Q348" s="25">
        <v>1028.79</v>
      </c>
      <c r="R348" s="28">
        <f t="shared" si="5"/>
        <v>2734.27</v>
      </c>
      <c r="U348" s="12"/>
      <c r="V348" s="12"/>
      <c r="W348" s="12"/>
      <c r="X348" s="12"/>
      <c r="Y348" s="12"/>
    </row>
    <row r="349" spans="1:25" s="11" customFormat="1">
      <c r="A349" s="15">
        <v>4623</v>
      </c>
      <c r="B349" s="15" t="s">
        <v>420</v>
      </c>
      <c r="C349" s="15" t="s">
        <v>52</v>
      </c>
      <c r="D349" s="55" t="s">
        <v>607</v>
      </c>
      <c r="E349" s="15" t="s">
        <v>540</v>
      </c>
      <c r="F349" s="25">
        <v>3874.17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3874.17</v>
      </c>
      <c r="Q349" s="25">
        <v>1005.89</v>
      </c>
      <c r="R349" s="28">
        <f t="shared" si="5"/>
        <v>2868.28</v>
      </c>
      <c r="U349" s="12"/>
      <c r="V349" s="12"/>
      <c r="W349" s="12"/>
      <c r="X349" s="12"/>
      <c r="Y349" s="12"/>
    </row>
    <row r="350" spans="1:25" s="11" customFormat="1">
      <c r="A350" s="15">
        <v>428</v>
      </c>
      <c r="B350" s="15" t="s">
        <v>421</v>
      </c>
      <c r="C350" s="15" t="s">
        <v>12</v>
      </c>
      <c r="D350" s="55" t="s">
        <v>600</v>
      </c>
      <c r="E350" s="15" t="s">
        <v>540</v>
      </c>
      <c r="F350" s="25">
        <v>3176.13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0</v>
      </c>
      <c r="P350" s="25">
        <v>3176.13</v>
      </c>
      <c r="Q350" s="25">
        <v>1605.2</v>
      </c>
      <c r="R350" s="28">
        <f t="shared" si="5"/>
        <v>1570.93</v>
      </c>
      <c r="U350" s="12"/>
      <c r="V350" s="12"/>
      <c r="W350" s="12"/>
      <c r="X350" s="12"/>
      <c r="Y350" s="12"/>
    </row>
    <row r="351" spans="1:25" s="11" customFormat="1">
      <c r="A351" s="31">
        <v>5591</v>
      </c>
      <c r="B351" s="15" t="s">
        <v>582</v>
      </c>
      <c r="C351" s="15" t="s">
        <v>563</v>
      </c>
      <c r="D351" s="55">
        <v>0</v>
      </c>
      <c r="E351" s="15" t="s">
        <v>540</v>
      </c>
      <c r="F351" s="25">
        <v>2133.33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2133.33</v>
      </c>
      <c r="Q351" s="25">
        <v>194.79</v>
      </c>
      <c r="R351" s="28">
        <f t="shared" si="5"/>
        <v>1938.54</v>
      </c>
      <c r="U351" s="12"/>
      <c r="V351" s="12"/>
      <c r="W351" s="12"/>
      <c r="X351" s="12"/>
      <c r="Y351" s="12"/>
    </row>
    <row r="352" spans="1:25" s="11" customFormat="1">
      <c r="A352" s="15">
        <v>134</v>
      </c>
      <c r="B352" s="15" t="s">
        <v>422</v>
      </c>
      <c r="C352" s="15" t="s">
        <v>54</v>
      </c>
      <c r="D352" s="55" t="s">
        <v>598</v>
      </c>
      <c r="E352" s="15" t="s">
        <v>540</v>
      </c>
      <c r="F352" s="25">
        <v>8284.5400000000009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202.42</v>
      </c>
      <c r="P352" s="25">
        <v>8486.9599999999991</v>
      </c>
      <c r="Q352" s="25">
        <v>1987.58</v>
      </c>
      <c r="R352" s="28">
        <f t="shared" si="5"/>
        <v>6499.3799999999992</v>
      </c>
      <c r="U352" s="12"/>
      <c r="V352" s="12"/>
      <c r="W352" s="12"/>
      <c r="X352" s="12"/>
      <c r="Y352" s="12"/>
    </row>
    <row r="353" spans="1:25" s="11" customFormat="1">
      <c r="A353" s="15">
        <v>4489</v>
      </c>
      <c r="B353" s="15" t="s">
        <v>423</v>
      </c>
      <c r="C353" s="15" t="s">
        <v>12</v>
      </c>
      <c r="D353" s="55" t="s">
        <v>598</v>
      </c>
      <c r="E353" s="15" t="s">
        <v>540</v>
      </c>
      <c r="F353" s="25">
        <v>3437.95</v>
      </c>
      <c r="G353" s="25">
        <v>1554.85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4992.8</v>
      </c>
      <c r="Q353" s="25">
        <v>893.64</v>
      </c>
      <c r="R353" s="28">
        <f t="shared" si="5"/>
        <v>4099.16</v>
      </c>
      <c r="U353" s="12"/>
      <c r="V353" s="12"/>
      <c r="W353" s="12"/>
      <c r="X353" s="12"/>
      <c r="Y353" s="12"/>
    </row>
    <row r="354" spans="1:25" s="11" customFormat="1">
      <c r="A354" s="15">
        <v>4970</v>
      </c>
      <c r="B354" s="15" t="s">
        <v>424</v>
      </c>
      <c r="C354" s="15" t="s">
        <v>19</v>
      </c>
      <c r="D354" s="55" t="s">
        <v>597</v>
      </c>
      <c r="E354" s="15" t="s">
        <v>540</v>
      </c>
      <c r="F354" s="25">
        <v>3993.39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219.39</v>
      </c>
      <c r="P354" s="25">
        <v>4212.78</v>
      </c>
      <c r="Q354" s="25">
        <v>1651.56</v>
      </c>
      <c r="R354" s="28">
        <f t="shared" si="5"/>
        <v>2561.2199999999998</v>
      </c>
      <c r="U354" s="12"/>
      <c r="V354" s="12"/>
      <c r="W354" s="12"/>
      <c r="X354" s="12"/>
      <c r="Y354" s="12"/>
    </row>
    <row r="355" spans="1:25" s="11" customFormat="1">
      <c r="A355" s="15">
        <v>252</v>
      </c>
      <c r="B355" s="15" t="s">
        <v>425</v>
      </c>
      <c r="C355" s="15" t="s">
        <v>12</v>
      </c>
      <c r="D355" s="55" t="s">
        <v>603</v>
      </c>
      <c r="E355" s="15" t="s">
        <v>540</v>
      </c>
      <c r="F355" s="25">
        <v>3239.66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125.92</v>
      </c>
      <c r="P355" s="25">
        <v>3365.58</v>
      </c>
      <c r="Q355" s="25">
        <v>466.06</v>
      </c>
      <c r="R355" s="28">
        <f t="shared" si="5"/>
        <v>2899.52</v>
      </c>
      <c r="U355" s="12"/>
      <c r="V355" s="12"/>
      <c r="W355" s="12"/>
      <c r="X355" s="12"/>
      <c r="Y355" s="12"/>
    </row>
    <row r="356" spans="1:25" s="11" customFormat="1">
      <c r="A356" s="15">
        <v>5159</v>
      </c>
      <c r="B356" s="15" t="s">
        <v>426</v>
      </c>
      <c r="C356" s="15" t="s">
        <v>17</v>
      </c>
      <c r="D356" s="55" t="s">
        <v>599</v>
      </c>
      <c r="E356" s="15" t="s">
        <v>540</v>
      </c>
      <c r="F356" s="25">
        <v>2039.2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2039.2</v>
      </c>
      <c r="Q356" s="25">
        <v>188.52</v>
      </c>
      <c r="R356" s="28">
        <f t="shared" si="5"/>
        <v>1850.68</v>
      </c>
      <c r="U356" s="12"/>
      <c r="V356" s="12"/>
      <c r="W356" s="12"/>
      <c r="X356" s="12"/>
      <c r="Y356" s="12"/>
    </row>
    <row r="357" spans="1:25" s="11" customFormat="1">
      <c r="A357" s="15">
        <v>5016</v>
      </c>
      <c r="B357" s="15" t="s">
        <v>427</v>
      </c>
      <c r="C357" s="15" t="s">
        <v>20</v>
      </c>
      <c r="D357" s="55" t="s">
        <v>597</v>
      </c>
      <c r="E357" s="15" t="s">
        <v>540</v>
      </c>
      <c r="F357" s="25">
        <v>3993.39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114.76</v>
      </c>
      <c r="P357" s="25">
        <v>4108.1499999999996</v>
      </c>
      <c r="Q357" s="25">
        <v>1492.14</v>
      </c>
      <c r="R357" s="28">
        <f t="shared" si="5"/>
        <v>2616.0099999999993</v>
      </c>
      <c r="U357" s="12"/>
      <c r="V357" s="12"/>
      <c r="W357" s="12"/>
      <c r="X357" s="12"/>
      <c r="Y357" s="12"/>
    </row>
    <row r="358" spans="1:25" s="11" customFormat="1">
      <c r="A358" s="15">
        <v>4697</v>
      </c>
      <c r="B358" s="15" t="s">
        <v>428</v>
      </c>
      <c r="C358" s="15" t="s">
        <v>25</v>
      </c>
      <c r="D358" s="55" t="s">
        <v>598</v>
      </c>
      <c r="E358" s="15" t="s">
        <v>540</v>
      </c>
      <c r="F358" s="25">
        <v>2251.4299999999998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2251.4299999999998</v>
      </c>
      <c r="Q358" s="25">
        <v>326.48</v>
      </c>
      <c r="R358" s="28">
        <f t="shared" si="5"/>
        <v>1924.9499999999998</v>
      </c>
      <c r="U358" s="12"/>
      <c r="V358" s="12"/>
      <c r="W358" s="12"/>
      <c r="X358" s="12"/>
      <c r="Y358" s="12"/>
    </row>
    <row r="359" spans="1:25" s="11" customFormat="1">
      <c r="A359" s="15">
        <v>5460</v>
      </c>
      <c r="B359" s="15" t="s">
        <v>429</v>
      </c>
      <c r="C359" s="15" t="s">
        <v>6</v>
      </c>
      <c r="D359" s="55" t="s">
        <v>561</v>
      </c>
      <c r="E359" s="15" t="s">
        <v>540</v>
      </c>
      <c r="F359" s="25">
        <v>4772.18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69.75</v>
      </c>
      <c r="P359" s="25">
        <v>4841.93</v>
      </c>
      <c r="Q359" s="25">
        <v>807.9</v>
      </c>
      <c r="R359" s="28">
        <f t="shared" si="5"/>
        <v>4034.03</v>
      </c>
      <c r="U359" s="12"/>
      <c r="V359" s="12"/>
      <c r="W359" s="12"/>
      <c r="X359" s="12"/>
      <c r="Y359" s="12"/>
    </row>
    <row r="360" spans="1:25" s="11" customFormat="1">
      <c r="A360" s="15">
        <v>5262</v>
      </c>
      <c r="B360" s="15" t="s">
        <v>430</v>
      </c>
      <c r="C360" s="15" t="s">
        <v>34</v>
      </c>
      <c r="D360" s="55" t="s">
        <v>598</v>
      </c>
      <c r="E360" s="15" t="s">
        <v>540</v>
      </c>
      <c r="F360" s="25">
        <v>1713.05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1713.05</v>
      </c>
      <c r="Q360" s="25">
        <v>142.04</v>
      </c>
      <c r="R360" s="28">
        <f t="shared" si="5"/>
        <v>1571.01</v>
      </c>
      <c r="U360" s="12"/>
      <c r="V360" s="12"/>
      <c r="W360" s="12"/>
      <c r="X360" s="12"/>
      <c r="Y360" s="12"/>
    </row>
    <row r="361" spans="1:25" s="11" customFormat="1">
      <c r="A361" s="15">
        <v>5456</v>
      </c>
      <c r="B361" s="15" t="s">
        <v>431</v>
      </c>
      <c r="C361" s="15" t="s">
        <v>19</v>
      </c>
      <c r="D361" s="55" t="s">
        <v>561</v>
      </c>
      <c r="E361" s="15" t="s">
        <v>540</v>
      </c>
      <c r="F361" s="25">
        <v>3616.93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3616.93</v>
      </c>
      <c r="Q361" s="25">
        <v>530.91999999999996</v>
      </c>
      <c r="R361" s="28">
        <f t="shared" si="5"/>
        <v>3086.0099999999998</v>
      </c>
      <c r="U361" s="12"/>
      <c r="V361" s="12"/>
      <c r="W361" s="12"/>
      <c r="X361" s="12"/>
      <c r="Y361" s="12"/>
    </row>
    <row r="362" spans="1:25" s="11" customFormat="1">
      <c r="A362" s="15">
        <v>1095</v>
      </c>
      <c r="B362" s="15" t="s">
        <v>432</v>
      </c>
      <c r="C362" s="41" t="s">
        <v>590</v>
      </c>
      <c r="D362" s="55">
        <v>0</v>
      </c>
      <c r="E362" s="15" t="s">
        <v>539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4000</v>
      </c>
      <c r="M362" s="25">
        <v>0</v>
      </c>
      <c r="N362" s="25">
        <v>0</v>
      </c>
      <c r="O362" s="25">
        <v>0</v>
      </c>
      <c r="P362" s="25">
        <v>4000</v>
      </c>
      <c r="Q362" s="25">
        <v>263.87</v>
      </c>
      <c r="R362" s="28">
        <f t="shared" si="5"/>
        <v>3736.13</v>
      </c>
      <c r="U362" s="12"/>
      <c r="V362" s="12"/>
      <c r="W362" s="12"/>
      <c r="X362" s="12"/>
      <c r="Y362" s="12"/>
    </row>
    <row r="363" spans="1:25" s="11" customFormat="1">
      <c r="A363" s="15">
        <v>5548</v>
      </c>
      <c r="B363" s="15" t="s">
        <v>433</v>
      </c>
      <c r="C363" s="15" t="s">
        <v>11</v>
      </c>
      <c r="D363" s="55">
        <v>0</v>
      </c>
      <c r="E363" s="15" t="s">
        <v>537</v>
      </c>
      <c r="F363" s="25">
        <v>830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86</v>
      </c>
      <c r="N363" s="25">
        <v>0</v>
      </c>
      <c r="O363" s="25">
        <v>0</v>
      </c>
      <c r="P363" s="25">
        <v>916</v>
      </c>
      <c r="Q363" s="25">
        <v>0</v>
      </c>
      <c r="R363" s="28">
        <f t="shared" si="5"/>
        <v>916</v>
      </c>
      <c r="U363" s="12"/>
      <c r="V363" s="12"/>
      <c r="W363" s="12"/>
      <c r="X363" s="12"/>
      <c r="Y363" s="12"/>
    </row>
    <row r="364" spans="1:25" s="11" customFormat="1">
      <c r="A364" s="15">
        <v>5421</v>
      </c>
      <c r="B364" s="15" t="s">
        <v>434</v>
      </c>
      <c r="C364" s="15" t="s">
        <v>17</v>
      </c>
      <c r="D364" s="55" t="s">
        <v>606</v>
      </c>
      <c r="E364" s="15" t="s">
        <v>540</v>
      </c>
      <c r="F364" s="25">
        <v>1499.41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1499.41</v>
      </c>
      <c r="Q364" s="25">
        <v>119.95</v>
      </c>
      <c r="R364" s="28">
        <f t="shared" si="5"/>
        <v>1379.46</v>
      </c>
      <c r="U364" s="12"/>
      <c r="V364" s="12"/>
      <c r="W364" s="12"/>
      <c r="X364" s="12"/>
      <c r="Y364" s="12"/>
    </row>
    <row r="365" spans="1:25" s="11" customFormat="1">
      <c r="A365" s="15">
        <v>4980</v>
      </c>
      <c r="B365" s="15" t="s">
        <v>435</v>
      </c>
      <c r="C365" s="15" t="s">
        <v>37</v>
      </c>
      <c r="D365" s="55" t="s">
        <v>601</v>
      </c>
      <c r="E365" s="15" t="s">
        <v>540</v>
      </c>
      <c r="F365" s="25">
        <v>5992.85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5992.85</v>
      </c>
      <c r="Q365" s="25">
        <v>1197.23</v>
      </c>
      <c r="R365" s="28">
        <f t="shared" si="5"/>
        <v>4795.6200000000008</v>
      </c>
      <c r="U365" s="12"/>
      <c r="V365" s="12"/>
      <c r="W365" s="12"/>
      <c r="X365" s="12"/>
      <c r="Y365" s="12"/>
    </row>
    <row r="366" spans="1:25" s="11" customFormat="1">
      <c r="A366" s="15">
        <v>4665</v>
      </c>
      <c r="B366" s="15" t="s">
        <v>436</v>
      </c>
      <c r="C366" s="15" t="s">
        <v>18</v>
      </c>
      <c r="D366" s="55" t="s">
        <v>597</v>
      </c>
      <c r="E366" s="15" t="s">
        <v>540</v>
      </c>
      <c r="F366" s="25">
        <v>5268.88</v>
      </c>
      <c r="G366" s="25">
        <v>0</v>
      </c>
      <c r="H366" s="25">
        <v>0</v>
      </c>
      <c r="I366" s="25">
        <v>0</v>
      </c>
      <c r="J366" s="25">
        <v>585.42999999999995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5">
        <v>5854.31</v>
      </c>
      <c r="Q366" s="25">
        <v>1211.26</v>
      </c>
      <c r="R366" s="28">
        <f t="shared" si="5"/>
        <v>4643.05</v>
      </c>
      <c r="U366" s="12"/>
      <c r="V366" s="12"/>
      <c r="W366" s="12"/>
      <c r="X366" s="12"/>
      <c r="Y366" s="12"/>
    </row>
    <row r="367" spans="1:25" s="11" customFormat="1">
      <c r="A367" s="15">
        <v>5259</v>
      </c>
      <c r="B367" s="15" t="s">
        <v>437</v>
      </c>
      <c r="C367" s="15" t="s">
        <v>34</v>
      </c>
      <c r="D367" s="55" t="s">
        <v>598</v>
      </c>
      <c r="E367" s="15" t="s">
        <v>540</v>
      </c>
      <c r="F367" s="25">
        <v>1713.05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360.5</v>
      </c>
      <c r="P367" s="25">
        <v>2073.5500000000002</v>
      </c>
      <c r="Q367" s="25">
        <v>325.82</v>
      </c>
      <c r="R367" s="28">
        <f t="shared" si="5"/>
        <v>1747.7300000000002</v>
      </c>
      <c r="U367" s="12"/>
      <c r="V367" s="12"/>
      <c r="W367" s="12"/>
      <c r="X367" s="12"/>
      <c r="Y367" s="12"/>
    </row>
    <row r="368" spans="1:25" s="11" customFormat="1">
      <c r="A368" s="15">
        <v>5395</v>
      </c>
      <c r="B368" s="15" t="s">
        <v>438</v>
      </c>
      <c r="C368" s="15" t="s">
        <v>22</v>
      </c>
      <c r="D368" s="55">
        <v>3</v>
      </c>
      <c r="E368" s="15" t="s">
        <v>540</v>
      </c>
      <c r="F368" s="25">
        <v>8320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8320</v>
      </c>
      <c r="O368" s="25">
        <v>0</v>
      </c>
      <c r="P368" s="25">
        <v>16640</v>
      </c>
      <c r="Q368" s="25">
        <v>3565.1</v>
      </c>
      <c r="R368" s="28">
        <f t="shared" si="5"/>
        <v>13074.9</v>
      </c>
      <c r="U368" s="12"/>
      <c r="V368" s="12"/>
      <c r="W368" s="12"/>
      <c r="X368" s="12"/>
      <c r="Y368" s="12"/>
    </row>
    <row r="369" spans="1:25" s="11" customFormat="1">
      <c r="A369" s="15">
        <v>415</v>
      </c>
      <c r="B369" s="15" t="s">
        <v>439</v>
      </c>
      <c r="C369" s="15" t="s">
        <v>17</v>
      </c>
      <c r="D369" s="55" t="s">
        <v>600</v>
      </c>
      <c r="E369" s="15" t="s">
        <v>540</v>
      </c>
      <c r="F369" s="25">
        <v>2079.9699999999998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187.69</v>
      </c>
      <c r="P369" s="25">
        <v>2267.66</v>
      </c>
      <c r="Q369" s="25">
        <v>424.99</v>
      </c>
      <c r="R369" s="28">
        <f t="shared" si="5"/>
        <v>1842.6699999999998</v>
      </c>
      <c r="U369" s="12"/>
      <c r="V369" s="12"/>
      <c r="W369" s="12"/>
      <c r="X369" s="12"/>
      <c r="Y369" s="12"/>
    </row>
    <row r="370" spans="1:25" s="11" customFormat="1">
      <c r="A370" s="15">
        <v>5429</v>
      </c>
      <c r="B370" s="15" t="s">
        <v>440</v>
      </c>
      <c r="C370" s="15" t="s">
        <v>11</v>
      </c>
      <c r="D370" s="55">
        <v>0</v>
      </c>
      <c r="E370" s="15" t="s">
        <v>537</v>
      </c>
      <c r="F370" s="25">
        <v>830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86</v>
      </c>
      <c r="N370" s="25">
        <v>0</v>
      </c>
      <c r="O370" s="25">
        <v>0</v>
      </c>
      <c r="P370" s="25">
        <v>916</v>
      </c>
      <c r="Q370" s="25">
        <v>55.33</v>
      </c>
      <c r="R370" s="28">
        <f t="shared" si="5"/>
        <v>860.67</v>
      </c>
      <c r="U370" s="12"/>
      <c r="V370" s="12"/>
      <c r="W370" s="12"/>
      <c r="X370" s="12"/>
      <c r="Y370" s="12"/>
    </row>
    <row r="371" spans="1:25" s="11" customFormat="1">
      <c r="A371" s="15">
        <v>5084</v>
      </c>
      <c r="B371" s="15" t="s">
        <v>441</v>
      </c>
      <c r="C371" s="15" t="s">
        <v>20</v>
      </c>
      <c r="D371" s="55" t="s">
        <v>600</v>
      </c>
      <c r="E371" s="15" t="s">
        <v>540</v>
      </c>
      <c r="F371" s="25">
        <v>3763.06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605.48</v>
      </c>
      <c r="P371" s="25">
        <v>4368.54</v>
      </c>
      <c r="Q371" s="25">
        <v>868.28</v>
      </c>
      <c r="R371" s="28">
        <f t="shared" si="5"/>
        <v>3500.26</v>
      </c>
      <c r="U371" s="12"/>
      <c r="V371" s="12"/>
      <c r="W371" s="12"/>
      <c r="X371" s="12"/>
      <c r="Y371" s="12"/>
    </row>
    <row r="372" spans="1:25" s="11" customFormat="1">
      <c r="A372" s="15">
        <v>4479</v>
      </c>
      <c r="B372" s="15" t="s">
        <v>442</v>
      </c>
      <c r="C372" s="15" t="s">
        <v>18</v>
      </c>
      <c r="D372" s="55" t="s">
        <v>598</v>
      </c>
      <c r="E372" s="15" t="s">
        <v>540</v>
      </c>
      <c r="F372" s="25">
        <v>5374.24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234.3</v>
      </c>
      <c r="P372" s="25">
        <v>5608.54</v>
      </c>
      <c r="Q372" s="25">
        <v>2562.39</v>
      </c>
      <c r="R372" s="28">
        <f t="shared" si="5"/>
        <v>3046.15</v>
      </c>
      <c r="U372" s="12"/>
      <c r="V372" s="12"/>
      <c r="W372" s="12"/>
      <c r="X372" s="12"/>
      <c r="Y372" s="12"/>
    </row>
    <row r="373" spans="1:25" s="11" customFormat="1">
      <c r="A373" s="15">
        <v>157</v>
      </c>
      <c r="B373" s="15" t="s">
        <v>443</v>
      </c>
      <c r="C373" s="15" t="s">
        <v>33</v>
      </c>
      <c r="D373" s="55" t="s">
        <v>598</v>
      </c>
      <c r="E373" s="15" t="s">
        <v>540</v>
      </c>
      <c r="F373" s="25">
        <v>5374.24</v>
      </c>
      <c r="G373" s="25">
        <v>1647.4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234.3</v>
      </c>
      <c r="P373" s="25">
        <v>7255.94</v>
      </c>
      <c r="Q373" s="25">
        <v>1873.28</v>
      </c>
      <c r="R373" s="28">
        <f t="shared" si="5"/>
        <v>5382.66</v>
      </c>
      <c r="U373" s="12"/>
      <c r="V373" s="12"/>
      <c r="W373" s="12"/>
      <c r="X373" s="12"/>
      <c r="Y373" s="12"/>
    </row>
    <row r="374" spans="1:25" s="11" customFormat="1">
      <c r="A374" s="15">
        <v>594</v>
      </c>
      <c r="B374" s="15" t="s">
        <v>444</v>
      </c>
      <c r="C374" s="15" t="s">
        <v>18</v>
      </c>
      <c r="D374" s="55" t="s">
        <v>598</v>
      </c>
      <c r="E374" s="15" t="s">
        <v>540</v>
      </c>
      <c r="F374" s="25">
        <v>5374.24</v>
      </c>
      <c r="G374" s="25">
        <v>1393.61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264.69</v>
      </c>
      <c r="P374" s="25">
        <v>7032.54</v>
      </c>
      <c r="Q374" s="25">
        <v>1509.39</v>
      </c>
      <c r="R374" s="28">
        <f t="shared" si="5"/>
        <v>5523.15</v>
      </c>
      <c r="U374" s="12"/>
      <c r="V374" s="12"/>
      <c r="W374" s="12"/>
      <c r="X374" s="12"/>
      <c r="Y374" s="12"/>
    </row>
    <row r="375" spans="1:25" s="11" customFormat="1">
      <c r="A375" s="15">
        <v>5543</v>
      </c>
      <c r="B375" s="15" t="s">
        <v>445</v>
      </c>
      <c r="C375" s="15" t="s">
        <v>17</v>
      </c>
      <c r="D375" s="55" t="s">
        <v>561</v>
      </c>
      <c r="E375" s="15" t="s">
        <v>541</v>
      </c>
      <c r="F375" s="25">
        <v>1999.2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1999.2</v>
      </c>
      <c r="Q375" s="25">
        <v>304.87</v>
      </c>
      <c r="R375" s="28">
        <f t="shared" si="5"/>
        <v>1694.33</v>
      </c>
      <c r="U375" s="12"/>
      <c r="V375" s="12"/>
      <c r="W375" s="12"/>
      <c r="X375" s="12"/>
      <c r="Y375" s="12"/>
    </row>
    <row r="376" spans="1:25" s="11" customFormat="1">
      <c r="A376" s="15">
        <v>5057</v>
      </c>
      <c r="B376" s="15" t="s">
        <v>446</v>
      </c>
      <c r="C376" s="15" t="s">
        <v>20</v>
      </c>
      <c r="D376" s="55" t="s">
        <v>600</v>
      </c>
      <c r="E376" s="15" t="s">
        <v>540</v>
      </c>
      <c r="F376" s="25">
        <v>3763.06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3763.06</v>
      </c>
      <c r="Q376" s="25">
        <v>1084.1300000000001</v>
      </c>
      <c r="R376" s="28">
        <f t="shared" si="5"/>
        <v>2678.93</v>
      </c>
      <c r="U376" s="12"/>
      <c r="V376" s="12"/>
      <c r="W376" s="12"/>
      <c r="X376" s="12"/>
      <c r="Y376" s="12"/>
    </row>
    <row r="377" spans="1:25" s="11" customFormat="1">
      <c r="A377" s="15">
        <v>5435</v>
      </c>
      <c r="B377" s="15" t="s">
        <v>447</v>
      </c>
      <c r="C377" s="15" t="s">
        <v>62</v>
      </c>
      <c r="D377" s="55" t="s">
        <v>561</v>
      </c>
      <c r="E377" s="15" t="s">
        <v>540</v>
      </c>
      <c r="F377" s="25">
        <v>3052.81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3052.81</v>
      </c>
      <c r="Q377" s="25">
        <v>401.78</v>
      </c>
      <c r="R377" s="28">
        <f t="shared" si="5"/>
        <v>2651.0299999999997</v>
      </c>
      <c r="U377" s="12"/>
      <c r="V377" s="12"/>
      <c r="W377" s="12"/>
      <c r="X377" s="12"/>
      <c r="Y377" s="12"/>
    </row>
    <row r="378" spans="1:25" s="11" customFormat="1">
      <c r="A378" s="15">
        <v>4461</v>
      </c>
      <c r="B378" s="15" t="s">
        <v>448</v>
      </c>
      <c r="C378" s="15" t="s">
        <v>58</v>
      </c>
      <c r="D378" s="55" t="s">
        <v>598</v>
      </c>
      <c r="E378" s="15" t="s">
        <v>540</v>
      </c>
      <c r="F378" s="25">
        <v>4073.26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466.5</v>
      </c>
      <c r="P378" s="25">
        <v>4539.76</v>
      </c>
      <c r="Q378" s="25">
        <v>608.59</v>
      </c>
      <c r="R378" s="28">
        <f t="shared" si="5"/>
        <v>3931.17</v>
      </c>
      <c r="U378" s="12"/>
      <c r="V378" s="12"/>
      <c r="W378" s="12"/>
      <c r="X378" s="12"/>
      <c r="Y378" s="12"/>
    </row>
    <row r="379" spans="1:25" s="11" customFormat="1">
      <c r="A379" s="15">
        <v>5428</v>
      </c>
      <c r="B379" s="15" t="s">
        <v>449</v>
      </c>
      <c r="C379" s="15" t="s">
        <v>11</v>
      </c>
      <c r="D379" s="55">
        <v>0</v>
      </c>
      <c r="E379" s="15" t="s">
        <v>537</v>
      </c>
      <c r="F379" s="25">
        <v>830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86</v>
      </c>
      <c r="N379" s="25">
        <v>0</v>
      </c>
      <c r="O379" s="25">
        <v>0</v>
      </c>
      <c r="P379" s="25">
        <v>916</v>
      </c>
      <c r="Q379" s="25">
        <v>0</v>
      </c>
      <c r="R379" s="28">
        <f t="shared" si="5"/>
        <v>916</v>
      </c>
      <c r="U379" s="12"/>
      <c r="V379" s="12"/>
      <c r="W379" s="12"/>
      <c r="X379" s="12"/>
      <c r="Y379" s="12"/>
    </row>
    <row r="380" spans="1:25" s="11" customFormat="1">
      <c r="A380" s="15">
        <v>5497</v>
      </c>
      <c r="B380" s="15" t="s">
        <v>450</v>
      </c>
      <c r="C380" s="15" t="s">
        <v>46</v>
      </c>
      <c r="D380" s="55" t="s">
        <v>561</v>
      </c>
      <c r="E380" s="15" t="s">
        <v>541</v>
      </c>
      <c r="F380" s="25">
        <v>1521.14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1521.14</v>
      </c>
      <c r="Q380" s="25">
        <v>277.95999999999998</v>
      </c>
      <c r="R380" s="28">
        <f t="shared" si="5"/>
        <v>1243.18</v>
      </c>
      <c r="U380" s="12"/>
      <c r="V380" s="12"/>
      <c r="W380" s="12"/>
      <c r="X380" s="12"/>
      <c r="Y380" s="12"/>
    </row>
    <row r="381" spans="1:25" s="11" customFormat="1">
      <c r="A381" s="15">
        <v>5457</v>
      </c>
      <c r="B381" s="15" t="s">
        <v>451</v>
      </c>
      <c r="C381" s="15" t="s">
        <v>6</v>
      </c>
      <c r="D381" s="55" t="s">
        <v>561</v>
      </c>
      <c r="E381" s="15" t="s">
        <v>540</v>
      </c>
      <c r="F381" s="25">
        <v>4772.18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110.5</v>
      </c>
      <c r="P381" s="25">
        <v>4882.68</v>
      </c>
      <c r="Q381" s="25">
        <v>806.77</v>
      </c>
      <c r="R381" s="28">
        <f t="shared" si="5"/>
        <v>4075.9100000000003</v>
      </c>
      <c r="U381" s="12"/>
      <c r="V381" s="12"/>
      <c r="W381" s="12"/>
      <c r="X381" s="12"/>
      <c r="Y381" s="12"/>
    </row>
    <row r="382" spans="1:25" s="11" customFormat="1">
      <c r="A382" s="15">
        <v>5193</v>
      </c>
      <c r="B382" s="15" t="s">
        <v>452</v>
      </c>
      <c r="C382" s="15" t="s">
        <v>4</v>
      </c>
      <c r="D382" s="55" t="s">
        <v>599</v>
      </c>
      <c r="E382" s="15" t="s">
        <v>540</v>
      </c>
      <c r="F382" s="25">
        <v>3689.29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>
        <v>3689.29</v>
      </c>
      <c r="Q382" s="25">
        <v>515.66999999999996</v>
      </c>
      <c r="R382" s="28">
        <f t="shared" si="5"/>
        <v>3173.62</v>
      </c>
      <c r="U382" s="12"/>
      <c r="V382" s="12"/>
      <c r="W382" s="12"/>
      <c r="X382" s="12"/>
      <c r="Y382" s="12"/>
    </row>
    <row r="383" spans="1:25" s="11" customFormat="1">
      <c r="A383" s="15">
        <v>4731</v>
      </c>
      <c r="B383" s="15" t="s">
        <v>453</v>
      </c>
      <c r="C383" s="15" t="s">
        <v>18</v>
      </c>
      <c r="D383" s="55" t="s">
        <v>597</v>
      </c>
      <c r="E383" s="15" t="s">
        <v>540</v>
      </c>
      <c r="F383" s="25">
        <v>5268.88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1000</v>
      </c>
      <c r="M383" s="25">
        <v>0</v>
      </c>
      <c r="N383" s="25">
        <v>0</v>
      </c>
      <c r="O383" s="25">
        <v>0</v>
      </c>
      <c r="P383" s="25">
        <v>6268.88</v>
      </c>
      <c r="Q383" s="25">
        <v>1683.64</v>
      </c>
      <c r="R383" s="28">
        <f t="shared" si="5"/>
        <v>4585.24</v>
      </c>
      <c r="U383" s="12"/>
      <c r="V383" s="12"/>
      <c r="W383" s="12"/>
      <c r="X383" s="12"/>
      <c r="Y383" s="12"/>
    </row>
    <row r="384" spans="1:25" s="11" customFormat="1">
      <c r="A384" s="15">
        <v>4529</v>
      </c>
      <c r="B384" s="15" t="s">
        <v>454</v>
      </c>
      <c r="C384" s="15" t="s">
        <v>18</v>
      </c>
      <c r="D384" s="55" t="s">
        <v>597</v>
      </c>
      <c r="E384" s="15" t="s">
        <v>540</v>
      </c>
      <c r="F384" s="25">
        <v>5268.88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3000</v>
      </c>
      <c r="M384" s="25">
        <v>0</v>
      </c>
      <c r="N384" s="25">
        <v>8268.8799999999992</v>
      </c>
      <c r="O384" s="25">
        <v>155.66</v>
      </c>
      <c r="P384" s="25">
        <v>16693.419999999998</v>
      </c>
      <c r="Q384" s="25">
        <v>4970.3100000000004</v>
      </c>
      <c r="R384" s="28">
        <f t="shared" si="5"/>
        <v>11723.109999999997</v>
      </c>
      <c r="U384" s="12"/>
      <c r="V384" s="12"/>
      <c r="W384" s="12"/>
      <c r="X384" s="12"/>
      <c r="Y384" s="12"/>
    </row>
    <row r="385" spans="1:25" s="11" customFormat="1">
      <c r="A385" s="15">
        <v>5581</v>
      </c>
      <c r="B385" s="15" t="s">
        <v>557</v>
      </c>
      <c r="C385" s="15" t="s">
        <v>568</v>
      </c>
      <c r="D385" s="55" t="s">
        <v>561</v>
      </c>
      <c r="E385" s="15" t="s">
        <v>540</v>
      </c>
      <c r="F385" s="25">
        <v>1999.2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1999.2</v>
      </c>
      <c r="Q385" s="25">
        <v>189.92</v>
      </c>
      <c r="R385" s="28">
        <f t="shared" si="5"/>
        <v>1809.28</v>
      </c>
      <c r="U385" s="12"/>
      <c r="V385" s="12"/>
      <c r="W385" s="12"/>
      <c r="X385" s="12"/>
      <c r="Y385" s="12"/>
    </row>
    <row r="386" spans="1:25" s="11" customFormat="1">
      <c r="A386" s="15">
        <v>4513</v>
      </c>
      <c r="B386" s="15" t="s">
        <v>455</v>
      </c>
      <c r="C386" s="15" t="s">
        <v>4</v>
      </c>
      <c r="D386" s="55" t="s">
        <v>599</v>
      </c>
      <c r="E386" s="15" t="s">
        <v>540</v>
      </c>
      <c r="F386" s="25">
        <v>3689.29</v>
      </c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5">
        <v>4000</v>
      </c>
      <c r="M386" s="25">
        <v>0</v>
      </c>
      <c r="N386" s="25">
        <v>7689.29</v>
      </c>
      <c r="O386" s="25">
        <v>0</v>
      </c>
      <c r="P386" s="25">
        <v>15378.58</v>
      </c>
      <c r="Q386" s="25">
        <v>3426.76</v>
      </c>
      <c r="R386" s="28">
        <f t="shared" si="5"/>
        <v>11951.82</v>
      </c>
      <c r="U386" s="12"/>
      <c r="V386" s="12"/>
      <c r="W386" s="12"/>
      <c r="X386" s="12"/>
      <c r="Y386" s="12"/>
    </row>
    <row r="387" spans="1:25" s="11" customFormat="1">
      <c r="A387" s="15">
        <v>4619</v>
      </c>
      <c r="B387" s="15" t="s">
        <v>456</v>
      </c>
      <c r="C387" s="15" t="s">
        <v>63</v>
      </c>
      <c r="D387" s="55" t="s">
        <v>598</v>
      </c>
      <c r="E387" s="15" t="s">
        <v>540</v>
      </c>
      <c r="F387" s="25">
        <v>2251.4299999999998</v>
      </c>
      <c r="G387" s="25">
        <v>0</v>
      </c>
      <c r="H387" s="25">
        <v>0</v>
      </c>
      <c r="I387" s="25">
        <v>199.6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379.66</v>
      </c>
      <c r="P387" s="25">
        <v>2830.69</v>
      </c>
      <c r="Q387" s="25">
        <v>250.07</v>
      </c>
      <c r="R387" s="28">
        <f t="shared" si="5"/>
        <v>2580.62</v>
      </c>
      <c r="U387" s="12"/>
      <c r="V387" s="12"/>
      <c r="W387" s="12"/>
      <c r="X387" s="12"/>
      <c r="Y387" s="12"/>
    </row>
    <row r="388" spans="1:25" s="11" customFormat="1">
      <c r="A388" s="15">
        <v>774</v>
      </c>
      <c r="B388" s="15" t="s">
        <v>457</v>
      </c>
      <c r="C388" s="15" t="s">
        <v>44</v>
      </c>
      <c r="D388" s="55" t="s">
        <v>598</v>
      </c>
      <c r="E388" s="15" t="s">
        <v>540</v>
      </c>
      <c r="F388" s="25">
        <v>7106.17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4000</v>
      </c>
      <c r="M388" s="25">
        <v>0</v>
      </c>
      <c r="N388" s="25">
        <v>0</v>
      </c>
      <c r="O388" s="25">
        <v>122.84</v>
      </c>
      <c r="P388" s="25">
        <v>11229.01</v>
      </c>
      <c r="Q388" s="25">
        <v>3984.02</v>
      </c>
      <c r="R388" s="28">
        <f t="shared" si="5"/>
        <v>7244.99</v>
      </c>
      <c r="U388" s="12"/>
      <c r="V388" s="12"/>
      <c r="W388" s="12"/>
      <c r="X388" s="12"/>
      <c r="Y388" s="12"/>
    </row>
    <row r="389" spans="1:25" s="11" customFormat="1">
      <c r="A389" s="15">
        <v>4717</v>
      </c>
      <c r="B389" s="15" t="s">
        <v>458</v>
      </c>
      <c r="C389" s="15" t="s">
        <v>64</v>
      </c>
      <c r="D389" s="55" t="s">
        <v>598</v>
      </c>
      <c r="E389" s="15" t="s">
        <v>540</v>
      </c>
      <c r="F389" s="25">
        <v>9358.43</v>
      </c>
      <c r="G389" s="25">
        <v>2473.27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260.56</v>
      </c>
      <c r="P389" s="25">
        <v>12092.26</v>
      </c>
      <c r="Q389" s="25">
        <v>5668.87</v>
      </c>
      <c r="R389" s="28">
        <f t="shared" si="5"/>
        <v>6423.39</v>
      </c>
      <c r="U389" s="12"/>
      <c r="V389" s="12"/>
      <c r="W389" s="12"/>
      <c r="X389" s="12"/>
      <c r="Y389" s="12"/>
    </row>
    <row r="390" spans="1:25" s="11" customFormat="1">
      <c r="A390" s="15">
        <v>5468</v>
      </c>
      <c r="B390" s="15" t="s">
        <v>459</v>
      </c>
      <c r="C390" s="15" t="s">
        <v>17</v>
      </c>
      <c r="D390" s="55" t="s">
        <v>561</v>
      </c>
      <c r="E390" s="15" t="s">
        <v>540</v>
      </c>
      <c r="F390" s="25">
        <v>1999.2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87.8</v>
      </c>
      <c r="P390" s="25">
        <v>2087</v>
      </c>
      <c r="Q390" s="25">
        <v>184.92</v>
      </c>
      <c r="R390" s="28">
        <f t="shared" si="5"/>
        <v>1902.08</v>
      </c>
      <c r="U390" s="12"/>
      <c r="V390" s="12"/>
      <c r="W390" s="12"/>
      <c r="X390" s="12"/>
      <c r="Y390" s="12"/>
    </row>
    <row r="391" spans="1:25" s="11" customFormat="1">
      <c r="A391" s="15">
        <v>431</v>
      </c>
      <c r="B391" s="15" t="s">
        <v>460</v>
      </c>
      <c r="C391" s="15" t="s">
        <v>30</v>
      </c>
      <c r="D391" s="55" t="s">
        <v>598</v>
      </c>
      <c r="E391" s="15" t="s">
        <v>540</v>
      </c>
      <c r="F391" s="25">
        <v>1436.27</v>
      </c>
      <c r="G391" s="25">
        <v>689.54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v>2125.81</v>
      </c>
      <c r="Q391" s="25">
        <v>883.28</v>
      </c>
      <c r="R391" s="28">
        <f t="shared" si="5"/>
        <v>1242.53</v>
      </c>
      <c r="U391" s="12"/>
      <c r="V391" s="12"/>
      <c r="W391" s="12"/>
      <c r="X391" s="12"/>
      <c r="Y391" s="12"/>
    </row>
    <row r="392" spans="1:25" s="11" customFormat="1">
      <c r="A392" s="15">
        <v>4659</v>
      </c>
      <c r="B392" s="15" t="s">
        <v>461</v>
      </c>
      <c r="C392" s="15" t="s">
        <v>25</v>
      </c>
      <c r="D392" s="55" t="s">
        <v>597</v>
      </c>
      <c r="E392" s="15" t="s">
        <v>540</v>
      </c>
      <c r="F392" s="25">
        <v>1250.8</v>
      </c>
      <c r="G392" s="25">
        <v>0</v>
      </c>
      <c r="H392" s="25">
        <v>0</v>
      </c>
      <c r="I392" s="25">
        <v>169.17000000000002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397.24</v>
      </c>
      <c r="P392" s="25">
        <v>1817.21</v>
      </c>
      <c r="Q392" s="25">
        <v>251.03</v>
      </c>
      <c r="R392" s="28">
        <f t="shared" si="5"/>
        <v>1566.18</v>
      </c>
      <c r="U392" s="12"/>
      <c r="V392" s="12"/>
      <c r="W392" s="12"/>
      <c r="X392" s="12"/>
      <c r="Y392" s="12"/>
    </row>
    <row r="393" spans="1:25" s="11" customFormat="1">
      <c r="A393" s="15">
        <v>191</v>
      </c>
      <c r="B393" s="15" t="s">
        <v>462</v>
      </c>
      <c r="C393" s="15" t="s">
        <v>12</v>
      </c>
      <c r="D393" s="55" t="s">
        <v>598</v>
      </c>
      <c r="E393" s="15" t="s">
        <v>540</v>
      </c>
      <c r="F393" s="25">
        <v>3437.95</v>
      </c>
      <c r="G393" s="25">
        <v>657.45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4095.4</v>
      </c>
      <c r="Q393" s="25">
        <v>853.71</v>
      </c>
      <c r="R393" s="28">
        <f t="shared" ref="R393:R456" si="6">SUM(P393-Q393)</f>
        <v>3241.69</v>
      </c>
      <c r="U393" s="12"/>
      <c r="V393" s="12"/>
      <c r="W393" s="12"/>
      <c r="X393" s="12"/>
      <c r="Y393" s="12"/>
    </row>
    <row r="394" spans="1:25" s="11" customFormat="1">
      <c r="A394" s="15">
        <v>5152</v>
      </c>
      <c r="B394" s="15" t="s">
        <v>463</v>
      </c>
      <c r="C394" s="15" t="s">
        <v>23</v>
      </c>
      <c r="D394" s="55" t="s">
        <v>561</v>
      </c>
      <c r="E394" s="15" t="s">
        <v>540</v>
      </c>
      <c r="F394" s="25">
        <v>1521.14</v>
      </c>
      <c r="G394" s="25">
        <v>0</v>
      </c>
      <c r="H394" s="25">
        <v>0</v>
      </c>
      <c r="I394" s="25">
        <v>199.6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218.35</v>
      </c>
      <c r="P394" s="25">
        <v>1939.09</v>
      </c>
      <c r="Q394" s="25">
        <v>333.74</v>
      </c>
      <c r="R394" s="28">
        <f t="shared" si="6"/>
        <v>1605.35</v>
      </c>
      <c r="U394" s="12"/>
      <c r="V394" s="12"/>
      <c r="W394" s="12"/>
      <c r="X394" s="12"/>
      <c r="Y394" s="12"/>
    </row>
    <row r="395" spans="1:25" s="11" customFormat="1">
      <c r="A395" s="15">
        <v>4610</v>
      </c>
      <c r="B395" s="15" t="s">
        <v>464</v>
      </c>
      <c r="C395" s="15" t="s">
        <v>18</v>
      </c>
      <c r="D395" s="55" t="s">
        <v>598</v>
      </c>
      <c r="E395" s="15" t="s">
        <v>540</v>
      </c>
      <c r="F395" s="25">
        <v>5374.24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3694.52</v>
      </c>
      <c r="M395" s="25">
        <v>0</v>
      </c>
      <c r="N395" s="25">
        <v>0</v>
      </c>
      <c r="O395" s="25">
        <v>0</v>
      </c>
      <c r="P395" s="25">
        <v>9068.76</v>
      </c>
      <c r="Q395" s="25">
        <v>2444.69</v>
      </c>
      <c r="R395" s="28">
        <f t="shared" si="6"/>
        <v>6624.07</v>
      </c>
      <c r="U395" s="12"/>
      <c r="V395" s="12"/>
      <c r="W395" s="12"/>
      <c r="X395" s="12"/>
      <c r="Y395" s="12"/>
    </row>
    <row r="396" spans="1:25" s="11" customFormat="1">
      <c r="A396" s="31">
        <v>5583</v>
      </c>
      <c r="B396" s="15" t="s">
        <v>583</v>
      </c>
      <c r="C396" s="15" t="s">
        <v>560</v>
      </c>
      <c r="D396" s="55" t="s">
        <v>561</v>
      </c>
      <c r="E396" s="15" t="s">
        <v>540</v>
      </c>
      <c r="F396" s="25">
        <v>1419.73</v>
      </c>
      <c r="G396" s="25">
        <v>0</v>
      </c>
      <c r="H396" s="25">
        <v>0</v>
      </c>
      <c r="I396" s="25">
        <v>186.29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1606.02</v>
      </c>
      <c r="Q396" s="25">
        <v>224.75</v>
      </c>
      <c r="R396" s="28">
        <f t="shared" si="6"/>
        <v>1381.27</v>
      </c>
      <c r="U396" s="12"/>
      <c r="V396" s="12"/>
      <c r="W396" s="12"/>
      <c r="X396" s="12"/>
      <c r="Y396" s="12"/>
    </row>
    <row r="397" spans="1:25" s="11" customFormat="1">
      <c r="A397" s="15">
        <v>5347</v>
      </c>
      <c r="B397" s="15" t="s">
        <v>465</v>
      </c>
      <c r="C397" s="15" t="s">
        <v>11</v>
      </c>
      <c r="D397" s="55">
        <v>0</v>
      </c>
      <c r="E397" s="15" t="s">
        <v>537</v>
      </c>
      <c r="F397" s="25">
        <v>830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86</v>
      </c>
      <c r="N397" s="25">
        <v>0</v>
      </c>
      <c r="O397" s="25">
        <v>0</v>
      </c>
      <c r="P397" s="25">
        <v>916</v>
      </c>
      <c r="Q397" s="25">
        <v>55.33</v>
      </c>
      <c r="R397" s="28">
        <f t="shared" si="6"/>
        <v>860.67</v>
      </c>
      <c r="U397" s="12"/>
      <c r="V397" s="12"/>
      <c r="W397" s="12"/>
      <c r="X397" s="12"/>
      <c r="Y397" s="12"/>
    </row>
    <row r="398" spans="1:25" s="11" customFormat="1">
      <c r="A398" s="15">
        <v>344</v>
      </c>
      <c r="B398" s="15" t="s">
        <v>466</v>
      </c>
      <c r="C398" s="15" t="s">
        <v>39</v>
      </c>
      <c r="D398" s="55" t="s">
        <v>598</v>
      </c>
      <c r="E398" s="15" t="s">
        <v>540</v>
      </c>
      <c r="F398" s="25">
        <v>2625.15</v>
      </c>
      <c r="G398" s="25">
        <v>77.31</v>
      </c>
      <c r="H398" s="25">
        <v>0</v>
      </c>
      <c r="I398" s="25">
        <v>714.35</v>
      </c>
      <c r="J398" s="25">
        <v>0</v>
      </c>
      <c r="K398" s="25">
        <v>110.46</v>
      </c>
      <c r="L398" s="25">
        <v>0</v>
      </c>
      <c r="M398" s="25">
        <v>0</v>
      </c>
      <c r="N398" s="25">
        <v>0</v>
      </c>
      <c r="O398" s="25">
        <v>303.64</v>
      </c>
      <c r="P398" s="25">
        <v>3830.91</v>
      </c>
      <c r="Q398" s="25">
        <v>1207.27</v>
      </c>
      <c r="R398" s="28">
        <f t="shared" si="6"/>
        <v>2623.64</v>
      </c>
      <c r="U398" s="12"/>
      <c r="V398" s="12"/>
      <c r="W398" s="12"/>
      <c r="X398" s="12"/>
      <c r="Y398" s="12"/>
    </row>
    <row r="399" spans="1:25" s="11" customFormat="1">
      <c r="A399" s="15">
        <v>4676</v>
      </c>
      <c r="B399" s="15" t="s">
        <v>467</v>
      </c>
      <c r="C399" s="15" t="s">
        <v>18</v>
      </c>
      <c r="D399" s="55" t="s">
        <v>597</v>
      </c>
      <c r="E399" s="15" t="s">
        <v>540</v>
      </c>
      <c r="F399" s="25">
        <v>5268.88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5268.88</v>
      </c>
      <c r="O399" s="25">
        <v>0</v>
      </c>
      <c r="P399" s="25">
        <v>10537.76</v>
      </c>
      <c r="Q399" s="25">
        <v>2085.54</v>
      </c>
      <c r="R399" s="28">
        <f t="shared" si="6"/>
        <v>8452.2200000000012</v>
      </c>
      <c r="U399" s="12"/>
      <c r="V399" s="12"/>
      <c r="W399" s="12"/>
      <c r="X399" s="12"/>
      <c r="Y399" s="12"/>
    </row>
    <row r="400" spans="1:25" s="11" customFormat="1">
      <c r="A400" s="15">
        <v>400</v>
      </c>
      <c r="B400" s="15" t="s">
        <v>468</v>
      </c>
      <c r="C400" s="15" t="s">
        <v>27</v>
      </c>
      <c r="D400" s="55" t="s">
        <v>598</v>
      </c>
      <c r="E400" s="15" t="s">
        <v>540</v>
      </c>
      <c r="F400" s="25">
        <v>1436.27</v>
      </c>
      <c r="G400" s="25">
        <v>1036.33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2472.6</v>
      </c>
      <c r="Q400" s="25">
        <v>702.37</v>
      </c>
      <c r="R400" s="28">
        <f t="shared" si="6"/>
        <v>1770.23</v>
      </c>
      <c r="U400" s="12"/>
      <c r="V400" s="12"/>
      <c r="W400" s="12"/>
      <c r="X400" s="12"/>
      <c r="Y400" s="12"/>
    </row>
    <row r="401" spans="1:25" s="11" customFormat="1">
      <c r="A401" s="15">
        <v>1096</v>
      </c>
      <c r="B401" s="15" t="s">
        <v>469</v>
      </c>
      <c r="C401" s="41" t="s">
        <v>593</v>
      </c>
      <c r="D401" s="55" t="s">
        <v>608</v>
      </c>
      <c r="E401" s="15" t="s">
        <v>539</v>
      </c>
      <c r="F401" s="25">
        <v>0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16224</v>
      </c>
      <c r="M401" s="25">
        <v>0</v>
      </c>
      <c r="N401" s="25">
        <v>0</v>
      </c>
      <c r="O401" s="25">
        <v>0</v>
      </c>
      <c r="P401" s="25">
        <v>16224</v>
      </c>
      <c r="Q401" s="25">
        <v>5658.81</v>
      </c>
      <c r="R401" s="28">
        <f t="shared" si="6"/>
        <v>10565.189999999999</v>
      </c>
      <c r="U401" s="12"/>
      <c r="V401" s="12"/>
      <c r="W401" s="12"/>
      <c r="X401" s="12"/>
      <c r="Y401" s="12"/>
    </row>
    <row r="402" spans="1:25" s="11" customFormat="1">
      <c r="A402" s="15">
        <v>5549</v>
      </c>
      <c r="B402" s="15" t="s">
        <v>470</v>
      </c>
      <c r="C402" s="15" t="s">
        <v>11</v>
      </c>
      <c r="D402" s="55">
        <v>0</v>
      </c>
      <c r="E402" s="15" t="s">
        <v>537</v>
      </c>
      <c r="F402" s="25">
        <v>830</v>
      </c>
      <c r="G402" s="25">
        <v>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86</v>
      </c>
      <c r="N402" s="25">
        <v>0</v>
      </c>
      <c r="O402" s="25">
        <v>0</v>
      </c>
      <c r="P402" s="25">
        <v>916</v>
      </c>
      <c r="Q402" s="25">
        <v>0</v>
      </c>
      <c r="R402" s="28">
        <f t="shared" si="6"/>
        <v>916</v>
      </c>
      <c r="U402" s="12"/>
      <c r="V402" s="12"/>
      <c r="W402" s="12"/>
      <c r="X402" s="12"/>
      <c r="Y402" s="12"/>
    </row>
    <row r="403" spans="1:25" s="11" customFormat="1">
      <c r="A403" s="15">
        <v>4655</v>
      </c>
      <c r="B403" s="15" t="s">
        <v>471</v>
      </c>
      <c r="C403" s="15" t="s">
        <v>33</v>
      </c>
      <c r="D403" s="55" t="s">
        <v>597</v>
      </c>
      <c r="E403" s="15" t="s">
        <v>540</v>
      </c>
      <c r="F403" s="25">
        <v>5268.88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250.24</v>
      </c>
      <c r="P403" s="25">
        <v>5519.12</v>
      </c>
      <c r="Q403" s="25">
        <v>2391.87</v>
      </c>
      <c r="R403" s="28">
        <f t="shared" si="6"/>
        <v>3127.25</v>
      </c>
      <c r="U403" s="12"/>
      <c r="V403" s="12"/>
      <c r="W403" s="12"/>
      <c r="X403" s="12"/>
      <c r="Y403" s="12"/>
    </row>
    <row r="404" spans="1:25" s="11" customFormat="1">
      <c r="A404" s="15">
        <v>5006</v>
      </c>
      <c r="B404" s="15" t="s">
        <v>472</v>
      </c>
      <c r="C404" s="15" t="s">
        <v>20</v>
      </c>
      <c r="D404" s="55" t="s">
        <v>597</v>
      </c>
      <c r="E404" s="15" t="s">
        <v>540</v>
      </c>
      <c r="F404" s="25">
        <v>3993.39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4000</v>
      </c>
      <c r="M404" s="25">
        <v>0</v>
      </c>
      <c r="N404" s="25">
        <v>0</v>
      </c>
      <c r="O404" s="25">
        <v>162.41</v>
      </c>
      <c r="P404" s="25">
        <v>8155.8</v>
      </c>
      <c r="Q404" s="25">
        <v>1942.4</v>
      </c>
      <c r="R404" s="28">
        <f t="shared" si="6"/>
        <v>6213.4</v>
      </c>
      <c r="U404" s="12"/>
      <c r="V404" s="12"/>
      <c r="W404" s="12"/>
      <c r="X404" s="12"/>
      <c r="Y404" s="12"/>
    </row>
    <row r="405" spans="1:25" s="11" customFormat="1">
      <c r="A405" s="15">
        <v>4294</v>
      </c>
      <c r="B405" s="15" t="s">
        <v>473</v>
      </c>
      <c r="C405" s="15" t="s">
        <v>17</v>
      </c>
      <c r="D405" s="55" t="s">
        <v>598</v>
      </c>
      <c r="E405" s="15" t="s">
        <v>540</v>
      </c>
      <c r="F405" s="25">
        <v>2251.4299999999998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184.25</v>
      </c>
      <c r="P405" s="25">
        <v>2435.6799999999998</v>
      </c>
      <c r="Q405" s="25">
        <v>809.33</v>
      </c>
      <c r="R405" s="28">
        <f t="shared" si="6"/>
        <v>1626.35</v>
      </c>
      <c r="U405" s="12"/>
      <c r="V405" s="12"/>
      <c r="W405" s="12"/>
      <c r="X405" s="12"/>
      <c r="Y405" s="12"/>
    </row>
    <row r="406" spans="1:25" s="11" customFormat="1">
      <c r="A406" s="15">
        <v>5192</v>
      </c>
      <c r="B406" s="15" t="s">
        <v>474</v>
      </c>
      <c r="C406" s="15" t="s">
        <v>23</v>
      </c>
      <c r="D406" s="55" t="s">
        <v>561</v>
      </c>
      <c r="E406" s="15" t="s">
        <v>540</v>
      </c>
      <c r="F406" s="25">
        <v>1521.14</v>
      </c>
      <c r="G406" s="25">
        <v>0</v>
      </c>
      <c r="H406" s="25">
        <v>0</v>
      </c>
      <c r="I406" s="25">
        <v>199.6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167.9</v>
      </c>
      <c r="P406" s="25">
        <v>1888.64</v>
      </c>
      <c r="Q406" s="25">
        <v>333.76</v>
      </c>
      <c r="R406" s="28">
        <f t="shared" si="6"/>
        <v>1554.88</v>
      </c>
      <c r="U406" s="12"/>
      <c r="V406" s="12"/>
      <c r="W406" s="12"/>
      <c r="X406" s="12"/>
      <c r="Y406" s="12"/>
    </row>
    <row r="407" spans="1:25" s="11" customFormat="1">
      <c r="A407" s="15">
        <v>316</v>
      </c>
      <c r="B407" s="15" t="s">
        <v>475</v>
      </c>
      <c r="C407" s="15" t="s">
        <v>60</v>
      </c>
      <c r="D407" s="55" t="s">
        <v>598</v>
      </c>
      <c r="E407" s="15" t="s">
        <v>540</v>
      </c>
      <c r="F407" s="25">
        <v>2625.15</v>
      </c>
      <c r="G407" s="25">
        <v>879.58</v>
      </c>
      <c r="H407" s="25">
        <v>0</v>
      </c>
      <c r="I407" s="25">
        <v>199.6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303.64</v>
      </c>
      <c r="P407" s="25">
        <v>4007.97</v>
      </c>
      <c r="Q407" s="25">
        <v>632.73</v>
      </c>
      <c r="R407" s="28">
        <f t="shared" si="6"/>
        <v>3375.24</v>
      </c>
      <c r="U407" s="12"/>
      <c r="V407" s="12"/>
      <c r="W407" s="12"/>
      <c r="X407" s="12"/>
      <c r="Y407" s="12"/>
    </row>
    <row r="408" spans="1:25" s="11" customFormat="1">
      <c r="A408" s="15">
        <v>4721</v>
      </c>
      <c r="B408" s="15" t="s">
        <v>476</v>
      </c>
      <c r="C408" s="15" t="s">
        <v>38</v>
      </c>
      <c r="D408" s="55" t="s">
        <v>602</v>
      </c>
      <c r="E408" s="15" t="s">
        <v>540</v>
      </c>
      <c r="F408" s="25">
        <v>65.63</v>
      </c>
      <c r="G408" s="25">
        <v>17.47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233.48</v>
      </c>
      <c r="P408" s="25">
        <v>316.58</v>
      </c>
      <c r="Q408" s="25">
        <v>6.64</v>
      </c>
      <c r="R408" s="28">
        <f t="shared" si="6"/>
        <v>309.94</v>
      </c>
      <c r="U408" s="12"/>
      <c r="V408" s="12"/>
      <c r="W408" s="12"/>
      <c r="X408" s="12"/>
      <c r="Y408" s="12"/>
    </row>
    <row r="409" spans="1:25" s="11" customFormat="1">
      <c r="A409" s="15">
        <v>5080</v>
      </c>
      <c r="B409" s="15" t="s">
        <v>477</v>
      </c>
      <c r="C409" s="15" t="s">
        <v>20</v>
      </c>
      <c r="D409" s="55" t="s">
        <v>600</v>
      </c>
      <c r="E409" s="15" t="s">
        <v>540</v>
      </c>
      <c r="F409" s="25">
        <v>3763.06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233.48</v>
      </c>
      <c r="P409" s="25">
        <v>3996.54</v>
      </c>
      <c r="Q409" s="25">
        <v>561.5</v>
      </c>
      <c r="R409" s="28">
        <f t="shared" si="6"/>
        <v>3435.04</v>
      </c>
      <c r="U409" s="12"/>
      <c r="V409" s="12"/>
      <c r="W409" s="12"/>
      <c r="X409" s="12"/>
      <c r="Y409" s="12"/>
    </row>
    <row r="410" spans="1:25" s="11" customFormat="1">
      <c r="A410" s="15">
        <v>332</v>
      </c>
      <c r="B410" s="15" t="s">
        <v>478</v>
      </c>
      <c r="C410" s="15" t="s">
        <v>12</v>
      </c>
      <c r="D410" s="55" t="s">
        <v>600</v>
      </c>
      <c r="E410" s="15" t="s">
        <v>540</v>
      </c>
      <c r="F410" s="25">
        <v>3176.13</v>
      </c>
      <c r="G410" s="25">
        <v>0</v>
      </c>
      <c r="H410" s="25">
        <v>0</v>
      </c>
      <c r="I410" s="25">
        <v>0</v>
      </c>
      <c r="J410" s="25">
        <v>2784.09</v>
      </c>
      <c r="K410" s="25">
        <v>0</v>
      </c>
      <c r="L410" s="25">
        <v>1000</v>
      </c>
      <c r="M410" s="25">
        <v>0</v>
      </c>
      <c r="N410" s="25">
        <v>0</v>
      </c>
      <c r="O410" s="25">
        <v>0</v>
      </c>
      <c r="P410" s="25">
        <v>6960.22</v>
      </c>
      <c r="Q410" s="25">
        <v>1608.72</v>
      </c>
      <c r="R410" s="28">
        <f t="shared" si="6"/>
        <v>5351.5</v>
      </c>
      <c r="U410" s="12"/>
      <c r="V410" s="12"/>
      <c r="W410" s="12"/>
      <c r="X410" s="12"/>
      <c r="Y410" s="12"/>
    </row>
    <row r="411" spans="1:25" s="11" customFormat="1">
      <c r="A411" s="15">
        <v>247</v>
      </c>
      <c r="B411" s="15" t="s">
        <v>479</v>
      </c>
      <c r="C411" s="15" t="s">
        <v>18</v>
      </c>
      <c r="D411" s="55" t="s">
        <v>598</v>
      </c>
      <c r="E411" s="15" t="s">
        <v>540</v>
      </c>
      <c r="F411" s="25">
        <v>5374.24</v>
      </c>
      <c r="G411" s="25">
        <v>1647.4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25">
        <v>125.12</v>
      </c>
      <c r="P411" s="25">
        <v>7146.76</v>
      </c>
      <c r="Q411" s="25">
        <v>1885.2</v>
      </c>
      <c r="R411" s="28">
        <f t="shared" si="6"/>
        <v>5261.56</v>
      </c>
      <c r="U411" s="12"/>
      <c r="V411" s="12"/>
      <c r="W411" s="12"/>
      <c r="X411" s="12"/>
      <c r="Y411" s="12"/>
    </row>
    <row r="412" spans="1:25" s="11" customFormat="1">
      <c r="A412" s="15">
        <v>161</v>
      </c>
      <c r="B412" s="15" t="s">
        <v>480</v>
      </c>
      <c r="C412" s="15" t="s">
        <v>45</v>
      </c>
      <c r="D412" s="55" t="s">
        <v>598</v>
      </c>
      <c r="E412" s="15" t="s">
        <v>540</v>
      </c>
      <c r="F412" s="25">
        <v>4073.26</v>
      </c>
      <c r="G412" s="25">
        <v>573.63</v>
      </c>
      <c r="H412" s="25">
        <v>0</v>
      </c>
      <c r="I412" s="25">
        <v>598.79999999999995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327.54000000000002</v>
      </c>
      <c r="P412" s="25">
        <v>5573.23</v>
      </c>
      <c r="Q412" s="25">
        <v>991.54</v>
      </c>
      <c r="R412" s="28">
        <f t="shared" si="6"/>
        <v>4581.6899999999996</v>
      </c>
      <c r="U412" s="12"/>
      <c r="V412" s="12"/>
      <c r="W412" s="12"/>
      <c r="X412" s="12"/>
      <c r="Y412" s="12"/>
    </row>
    <row r="413" spans="1:25" s="11" customFormat="1">
      <c r="A413" s="15">
        <v>5017</v>
      </c>
      <c r="B413" s="15" t="s">
        <v>481</v>
      </c>
      <c r="C413" s="15" t="s">
        <v>20</v>
      </c>
      <c r="D413" s="55" t="s">
        <v>597</v>
      </c>
      <c r="E413" s="15" t="s">
        <v>540</v>
      </c>
      <c r="F413" s="25">
        <v>3993.39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5">
        <v>3993.39</v>
      </c>
      <c r="Q413" s="25">
        <v>1654.04</v>
      </c>
      <c r="R413" s="28">
        <f t="shared" si="6"/>
        <v>2339.35</v>
      </c>
      <c r="U413" s="12"/>
      <c r="V413" s="12"/>
      <c r="W413" s="12"/>
      <c r="X413" s="12"/>
      <c r="Y413" s="12"/>
    </row>
    <row r="414" spans="1:25" s="11" customFormat="1">
      <c r="A414" s="15">
        <v>536</v>
      </c>
      <c r="B414" s="15" t="s">
        <v>482</v>
      </c>
      <c r="C414" s="15" t="s">
        <v>39</v>
      </c>
      <c r="D414" s="55" t="s">
        <v>602</v>
      </c>
      <c r="E414" s="15" t="s">
        <v>540</v>
      </c>
      <c r="F414" s="25">
        <v>1968.86</v>
      </c>
      <c r="G414" s="25">
        <v>0</v>
      </c>
      <c r="H414" s="25">
        <v>0</v>
      </c>
      <c r="I414" s="25">
        <v>199.6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2168.46</v>
      </c>
      <c r="Q414" s="25">
        <v>195.16</v>
      </c>
      <c r="R414" s="28">
        <f t="shared" si="6"/>
        <v>1973.3</v>
      </c>
      <c r="U414" s="12"/>
      <c r="V414" s="12"/>
      <c r="W414" s="12"/>
      <c r="X414" s="12"/>
      <c r="Y414" s="12"/>
    </row>
    <row r="415" spans="1:25" s="11" customFormat="1">
      <c r="A415" s="15">
        <v>5176</v>
      </c>
      <c r="B415" s="15" t="s">
        <v>483</v>
      </c>
      <c r="C415" s="15" t="s">
        <v>23</v>
      </c>
      <c r="D415" s="55" t="s">
        <v>561</v>
      </c>
      <c r="E415" s="15" t="s">
        <v>540</v>
      </c>
      <c r="F415" s="25">
        <v>1521.14</v>
      </c>
      <c r="G415" s="25">
        <v>0</v>
      </c>
      <c r="H415" s="25">
        <v>0</v>
      </c>
      <c r="I415" s="25">
        <v>199.6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139.5</v>
      </c>
      <c r="P415" s="25">
        <v>1860.24</v>
      </c>
      <c r="Q415" s="25">
        <v>248.2</v>
      </c>
      <c r="R415" s="28">
        <f t="shared" si="6"/>
        <v>1612.04</v>
      </c>
      <c r="U415" s="12"/>
      <c r="V415" s="12"/>
      <c r="W415" s="12"/>
      <c r="X415" s="12"/>
      <c r="Y415" s="12"/>
    </row>
    <row r="416" spans="1:25" s="11" customFormat="1">
      <c r="A416" s="15">
        <v>1102</v>
      </c>
      <c r="B416" s="15" t="s">
        <v>484</v>
      </c>
      <c r="C416" s="41" t="s">
        <v>591</v>
      </c>
      <c r="D416" s="55">
        <v>0</v>
      </c>
      <c r="E416" s="15" t="s">
        <v>539</v>
      </c>
      <c r="F416" s="25">
        <v>0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14560</v>
      </c>
      <c r="M416" s="25">
        <v>0</v>
      </c>
      <c r="N416" s="25">
        <v>0</v>
      </c>
      <c r="O416" s="25">
        <v>0</v>
      </c>
      <c r="P416" s="25">
        <v>14560</v>
      </c>
      <c r="Q416" s="25">
        <v>3134.64</v>
      </c>
      <c r="R416" s="28">
        <f t="shared" si="6"/>
        <v>11425.36</v>
      </c>
      <c r="U416" s="12"/>
      <c r="V416" s="12"/>
      <c r="W416" s="12"/>
      <c r="X416" s="12"/>
      <c r="Y416" s="12"/>
    </row>
    <row r="417" spans="1:25" s="11" customFormat="1">
      <c r="A417" s="15">
        <v>4357</v>
      </c>
      <c r="B417" s="15" t="s">
        <v>485</v>
      </c>
      <c r="C417" s="15" t="s">
        <v>23</v>
      </c>
      <c r="D417" s="55" t="s">
        <v>598</v>
      </c>
      <c r="E417" s="15" t="s">
        <v>540</v>
      </c>
      <c r="F417" s="25">
        <v>1713.05</v>
      </c>
      <c r="G417" s="25">
        <v>645.49</v>
      </c>
      <c r="H417" s="25">
        <v>0</v>
      </c>
      <c r="I417" s="25">
        <v>199.6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233.48</v>
      </c>
      <c r="P417" s="25">
        <v>2791.62</v>
      </c>
      <c r="Q417" s="25">
        <v>369.8</v>
      </c>
      <c r="R417" s="28">
        <f t="shared" si="6"/>
        <v>2421.8199999999997</v>
      </c>
      <c r="U417" s="12"/>
      <c r="V417" s="12"/>
      <c r="W417" s="12"/>
      <c r="X417" s="12"/>
      <c r="Y417" s="12"/>
    </row>
    <row r="418" spans="1:25" s="11" customFormat="1">
      <c r="A418" s="15">
        <v>5405</v>
      </c>
      <c r="B418" s="15" t="s">
        <v>486</v>
      </c>
      <c r="C418" s="15" t="s">
        <v>11</v>
      </c>
      <c r="D418" s="55">
        <v>0</v>
      </c>
      <c r="E418" s="15" t="s">
        <v>537</v>
      </c>
      <c r="F418" s="25">
        <v>830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86</v>
      </c>
      <c r="N418" s="25">
        <v>0</v>
      </c>
      <c r="O418" s="25">
        <v>0</v>
      </c>
      <c r="P418" s="25">
        <v>916</v>
      </c>
      <c r="Q418" s="25">
        <v>0</v>
      </c>
      <c r="R418" s="28">
        <f t="shared" si="6"/>
        <v>916</v>
      </c>
      <c r="U418" s="12"/>
      <c r="V418" s="12"/>
      <c r="W418" s="12"/>
      <c r="X418" s="12"/>
      <c r="Y418" s="12"/>
    </row>
    <row r="419" spans="1:25" s="11" customFormat="1">
      <c r="A419" s="15">
        <v>4299</v>
      </c>
      <c r="B419" s="15" t="s">
        <v>487</v>
      </c>
      <c r="C419" s="15" t="s">
        <v>12</v>
      </c>
      <c r="D419" s="55" t="s">
        <v>600</v>
      </c>
      <c r="E419" s="15" t="s">
        <v>540</v>
      </c>
      <c r="F419" s="25">
        <v>3176.13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187.69</v>
      </c>
      <c r="P419" s="25">
        <v>3363.82</v>
      </c>
      <c r="Q419" s="25">
        <v>614.15</v>
      </c>
      <c r="R419" s="28">
        <f t="shared" si="6"/>
        <v>2749.67</v>
      </c>
      <c r="U419" s="12"/>
      <c r="V419" s="12"/>
      <c r="W419" s="12"/>
      <c r="X419" s="12"/>
      <c r="Y419" s="12"/>
    </row>
    <row r="420" spans="1:25" s="11" customFormat="1">
      <c r="A420" s="15">
        <v>286</v>
      </c>
      <c r="B420" s="15" t="s">
        <v>488</v>
      </c>
      <c r="C420" s="15" t="s">
        <v>39</v>
      </c>
      <c r="D420" s="55" t="s">
        <v>598</v>
      </c>
      <c r="E420" s="15" t="s">
        <v>540</v>
      </c>
      <c r="F420" s="25">
        <v>2625.15</v>
      </c>
      <c r="G420" s="25">
        <v>325.33</v>
      </c>
      <c r="H420" s="25">
        <v>0</v>
      </c>
      <c r="I420" s="25">
        <v>199.6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187.69</v>
      </c>
      <c r="P420" s="25">
        <v>3337.77</v>
      </c>
      <c r="Q420" s="25">
        <v>418.97</v>
      </c>
      <c r="R420" s="28">
        <f t="shared" si="6"/>
        <v>2918.8</v>
      </c>
      <c r="U420" s="12"/>
      <c r="V420" s="12"/>
      <c r="W420" s="12"/>
      <c r="X420" s="12"/>
      <c r="Y420" s="12"/>
    </row>
    <row r="421" spans="1:25" s="11" customFormat="1">
      <c r="A421" s="15">
        <v>133</v>
      </c>
      <c r="B421" s="15" t="s">
        <v>489</v>
      </c>
      <c r="C421" s="15" t="s">
        <v>54</v>
      </c>
      <c r="D421" s="55" t="s">
        <v>598</v>
      </c>
      <c r="E421" s="15" t="s">
        <v>540</v>
      </c>
      <c r="F421" s="25">
        <v>8284.5400000000009</v>
      </c>
      <c r="G421" s="25">
        <v>808.43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0</v>
      </c>
      <c r="P421" s="25">
        <v>9092.9699999999993</v>
      </c>
      <c r="Q421" s="25">
        <v>2101.9</v>
      </c>
      <c r="R421" s="28">
        <f t="shared" si="6"/>
        <v>6991.07</v>
      </c>
      <c r="U421" s="12"/>
      <c r="V421" s="12"/>
      <c r="W421" s="12"/>
      <c r="X421" s="12"/>
      <c r="Y421" s="12"/>
    </row>
    <row r="422" spans="1:25" s="11" customFormat="1">
      <c r="A422" s="15">
        <v>4649</v>
      </c>
      <c r="B422" s="15" t="s">
        <v>490</v>
      </c>
      <c r="C422" s="15" t="s">
        <v>16</v>
      </c>
      <c r="D422" s="55" t="s">
        <v>598</v>
      </c>
      <c r="E422" s="15" t="s">
        <v>540</v>
      </c>
      <c r="F422" s="25">
        <v>1713.05</v>
      </c>
      <c r="G422" s="25">
        <v>147.51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404.85</v>
      </c>
      <c r="P422" s="25">
        <v>2265.41</v>
      </c>
      <c r="Q422" s="25">
        <v>602.80999999999995</v>
      </c>
      <c r="R422" s="28">
        <f t="shared" si="6"/>
        <v>1662.6</v>
      </c>
      <c r="U422" s="12"/>
      <c r="V422" s="12"/>
      <c r="W422" s="12"/>
      <c r="X422" s="12"/>
      <c r="Y422" s="12"/>
    </row>
    <row r="423" spans="1:25" s="11" customFormat="1">
      <c r="A423" s="15">
        <v>284</v>
      </c>
      <c r="B423" s="15" t="s">
        <v>491</v>
      </c>
      <c r="C423" s="15" t="s">
        <v>18</v>
      </c>
      <c r="D423" s="55" t="s">
        <v>598</v>
      </c>
      <c r="E423" s="15" t="s">
        <v>540</v>
      </c>
      <c r="F423" s="25">
        <v>5374.24</v>
      </c>
      <c r="G423" s="25">
        <v>1393.61</v>
      </c>
      <c r="H423" s="25">
        <v>0</v>
      </c>
      <c r="I423" s="25">
        <v>0</v>
      </c>
      <c r="J423" s="25">
        <v>0</v>
      </c>
      <c r="K423" s="25">
        <v>0</v>
      </c>
      <c r="L423" s="25">
        <v>3000</v>
      </c>
      <c r="M423" s="25">
        <v>0</v>
      </c>
      <c r="N423" s="25">
        <v>0</v>
      </c>
      <c r="O423" s="25">
        <v>0</v>
      </c>
      <c r="P423" s="25">
        <v>9767.85</v>
      </c>
      <c r="Q423" s="25">
        <v>2183.21</v>
      </c>
      <c r="R423" s="28">
        <f t="shared" si="6"/>
        <v>7584.64</v>
      </c>
      <c r="U423" s="12"/>
      <c r="V423" s="12"/>
      <c r="W423" s="12"/>
      <c r="X423" s="12"/>
      <c r="Y423" s="12"/>
    </row>
    <row r="424" spans="1:25" s="11" customFormat="1">
      <c r="A424" s="15">
        <v>5389</v>
      </c>
      <c r="B424" s="15" t="s">
        <v>492</v>
      </c>
      <c r="C424" s="15" t="s">
        <v>17</v>
      </c>
      <c r="D424" s="55" t="s">
        <v>561</v>
      </c>
      <c r="E424" s="15" t="s">
        <v>540</v>
      </c>
      <c r="F424" s="25">
        <v>1999.2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1999.2</v>
      </c>
      <c r="Q424" s="25">
        <v>385.87</v>
      </c>
      <c r="R424" s="28">
        <f t="shared" si="6"/>
        <v>1613.33</v>
      </c>
      <c r="U424" s="12"/>
      <c r="V424" s="12"/>
      <c r="W424" s="12"/>
      <c r="X424" s="12"/>
      <c r="Y424" s="12"/>
    </row>
    <row r="425" spans="1:25" s="11" customFormat="1">
      <c r="A425" s="15">
        <v>4869</v>
      </c>
      <c r="B425" s="15" t="s">
        <v>493</v>
      </c>
      <c r="C425" s="15" t="s">
        <v>87</v>
      </c>
      <c r="D425" s="55">
        <v>4</v>
      </c>
      <c r="E425" s="15" t="s">
        <v>540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233.48</v>
      </c>
      <c r="P425" s="25">
        <v>233.48</v>
      </c>
      <c r="Q425" s="25">
        <v>0</v>
      </c>
      <c r="R425" s="28">
        <f t="shared" si="6"/>
        <v>233.48</v>
      </c>
      <c r="U425" s="12"/>
      <c r="V425" s="12"/>
      <c r="W425" s="12"/>
      <c r="X425" s="12"/>
      <c r="Y425" s="12"/>
    </row>
    <row r="426" spans="1:25" s="11" customFormat="1">
      <c r="A426" s="15">
        <v>681</v>
      </c>
      <c r="B426" s="15" t="s">
        <v>494</v>
      </c>
      <c r="C426" s="15" t="s">
        <v>40</v>
      </c>
      <c r="D426" s="55" t="s">
        <v>604</v>
      </c>
      <c r="E426" s="15" t="s">
        <v>540</v>
      </c>
      <c r="F426" s="25">
        <v>4923.76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4923.76</v>
      </c>
      <c r="Q426" s="25">
        <v>875.81</v>
      </c>
      <c r="R426" s="28">
        <f t="shared" si="6"/>
        <v>4047.9500000000003</v>
      </c>
      <c r="U426" s="12"/>
      <c r="V426" s="12"/>
      <c r="W426" s="12"/>
      <c r="X426" s="12"/>
      <c r="Y426" s="12"/>
    </row>
    <row r="427" spans="1:25" s="11" customFormat="1">
      <c r="A427" s="15">
        <v>5580</v>
      </c>
      <c r="B427" s="15" t="s">
        <v>558</v>
      </c>
      <c r="C427" s="15" t="s">
        <v>569</v>
      </c>
      <c r="D427" s="55" t="s">
        <v>561</v>
      </c>
      <c r="E427" s="15" t="s">
        <v>540</v>
      </c>
      <c r="F427" s="25">
        <v>3616.93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3616.93</v>
      </c>
      <c r="Q427" s="25">
        <v>535.91999999999996</v>
      </c>
      <c r="R427" s="28">
        <f t="shared" si="6"/>
        <v>3081.0099999999998</v>
      </c>
      <c r="U427" s="12"/>
      <c r="V427" s="12"/>
      <c r="W427" s="12"/>
      <c r="X427" s="12"/>
      <c r="Y427" s="12"/>
    </row>
    <row r="428" spans="1:25" s="11" customFormat="1">
      <c r="A428" s="15">
        <v>4521</v>
      </c>
      <c r="B428" s="15" t="s">
        <v>495</v>
      </c>
      <c r="C428" s="15" t="s">
        <v>39</v>
      </c>
      <c r="D428" s="55" t="s">
        <v>600</v>
      </c>
      <c r="E428" s="15" t="s">
        <v>540</v>
      </c>
      <c r="F428" s="25">
        <v>2425.23</v>
      </c>
      <c r="G428" s="25">
        <v>0</v>
      </c>
      <c r="H428" s="25">
        <v>0</v>
      </c>
      <c r="I428" s="25">
        <v>199.6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606.61</v>
      </c>
      <c r="P428" s="25">
        <v>3231.44</v>
      </c>
      <c r="Q428" s="25">
        <v>423.09</v>
      </c>
      <c r="R428" s="28">
        <f t="shared" si="6"/>
        <v>2808.35</v>
      </c>
      <c r="U428" s="12"/>
      <c r="V428" s="12"/>
      <c r="W428" s="12"/>
      <c r="X428" s="12"/>
      <c r="Y428" s="12"/>
    </row>
    <row r="429" spans="1:25" s="11" customFormat="1">
      <c r="A429" s="15">
        <v>5173</v>
      </c>
      <c r="B429" s="15" t="s">
        <v>496</v>
      </c>
      <c r="C429" s="15" t="s">
        <v>8</v>
      </c>
      <c r="D429" s="55" t="s">
        <v>599</v>
      </c>
      <c r="E429" s="15" t="s">
        <v>540</v>
      </c>
      <c r="F429" s="25">
        <v>1300.8800000000001</v>
      </c>
      <c r="G429" s="25">
        <v>0</v>
      </c>
      <c r="H429" s="25">
        <v>130.09</v>
      </c>
      <c r="I429" s="25">
        <v>0</v>
      </c>
      <c r="J429" s="25">
        <v>222.54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1653.51</v>
      </c>
      <c r="Q429" s="25">
        <v>215.33</v>
      </c>
      <c r="R429" s="28">
        <f t="shared" si="6"/>
        <v>1438.18</v>
      </c>
      <c r="U429" s="12"/>
      <c r="V429" s="12"/>
      <c r="W429" s="12"/>
      <c r="X429" s="12"/>
      <c r="Y429" s="12"/>
    </row>
    <row r="430" spans="1:25" s="11" customFormat="1">
      <c r="A430" s="15">
        <v>5314</v>
      </c>
      <c r="B430" s="15" t="s">
        <v>497</v>
      </c>
      <c r="C430" s="15" t="s">
        <v>11</v>
      </c>
      <c r="D430" s="55">
        <v>0</v>
      </c>
      <c r="E430" s="15" t="s">
        <v>537</v>
      </c>
      <c r="F430" s="25">
        <v>830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86</v>
      </c>
      <c r="N430" s="25">
        <v>0</v>
      </c>
      <c r="O430" s="25">
        <v>0</v>
      </c>
      <c r="P430" s="25">
        <v>916</v>
      </c>
      <c r="Q430" s="25">
        <v>27.67</v>
      </c>
      <c r="R430" s="28">
        <f t="shared" si="6"/>
        <v>888.33</v>
      </c>
      <c r="U430" s="12"/>
      <c r="V430" s="12"/>
      <c r="W430" s="12"/>
      <c r="X430" s="12"/>
      <c r="Y430" s="12"/>
    </row>
    <row r="431" spans="1:25" s="11" customFormat="1">
      <c r="A431" s="15">
        <v>5478</v>
      </c>
      <c r="B431" s="15" t="s">
        <v>498</v>
      </c>
      <c r="C431" s="15" t="s">
        <v>22</v>
      </c>
      <c r="D431" s="55">
        <v>5</v>
      </c>
      <c r="E431" s="15" t="s">
        <v>540</v>
      </c>
      <c r="F431" s="25">
        <v>14560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64.17</v>
      </c>
      <c r="P431" s="25">
        <v>14624.17</v>
      </c>
      <c r="Q431" s="25">
        <v>3605.33</v>
      </c>
      <c r="R431" s="28">
        <f t="shared" si="6"/>
        <v>11018.84</v>
      </c>
      <c r="U431" s="12"/>
      <c r="V431" s="12"/>
      <c r="W431" s="12"/>
      <c r="X431" s="12"/>
      <c r="Y431" s="12"/>
    </row>
    <row r="432" spans="1:25" s="11" customFormat="1">
      <c r="A432" s="15">
        <v>5258</v>
      </c>
      <c r="B432" s="15" t="s">
        <v>499</v>
      </c>
      <c r="C432" s="15" t="s">
        <v>7</v>
      </c>
      <c r="D432" s="55" t="s">
        <v>598</v>
      </c>
      <c r="E432" s="15" t="s">
        <v>540</v>
      </c>
      <c r="F432" s="25">
        <v>2251.4299999999998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25">
        <v>243.61</v>
      </c>
      <c r="P432" s="25">
        <v>2495.04</v>
      </c>
      <c r="Q432" s="25">
        <v>299.48</v>
      </c>
      <c r="R432" s="28">
        <f t="shared" si="6"/>
        <v>2195.56</v>
      </c>
      <c r="U432" s="12"/>
      <c r="V432" s="12"/>
      <c r="W432" s="12"/>
      <c r="X432" s="12"/>
      <c r="Y432" s="12"/>
    </row>
    <row r="433" spans="1:25" s="11" customFormat="1">
      <c r="A433" s="15">
        <v>5470</v>
      </c>
      <c r="B433" s="15" t="s">
        <v>500</v>
      </c>
      <c r="C433" s="15" t="s">
        <v>17</v>
      </c>
      <c r="D433" s="55" t="s">
        <v>561</v>
      </c>
      <c r="E433" s="15" t="s">
        <v>540</v>
      </c>
      <c r="F433" s="25">
        <v>1999.2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1999.2</v>
      </c>
      <c r="Q433" s="25">
        <v>184.92</v>
      </c>
      <c r="R433" s="28">
        <f t="shared" si="6"/>
        <v>1814.28</v>
      </c>
      <c r="U433" s="12"/>
      <c r="V433" s="12"/>
      <c r="W433" s="12"/>
      <c r="X433" s="12"/>
      <c r="Y433" s="12"/>
    </row>
    <row r="434" spans="1:25" s="11" customFormat="1">
      <c r="A434" s="15">
        <v>4667</v>
      </c>
      <c r="B434" s="15" t="s">
        <v>501</v>
      </c>
      <c r="C434" s="15" t="s">
        <v>9</v>
      </c>
      <c r="D434" s="55" t="s">
        <v>600</v>
      </c>
      <c r="E434" s="15" t="s">
        <v>540</v>
      </c>
      <c r="F434" s="25">
        <v>2425.23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2425.23</v>
      </c>
      <c r="O434" s="25">
        <v>195.41</v>
      </c>
      <c r="P434" s="25">
        <v>5045.87</v>
      </c>
      <c r="Q434" s="25">
        <v>632.49</v>
      </c>
      <c r="R434" s="28">
        <f t="shared" si="6"/>
        <v>4413.38</v>
      </c>
      <c r="U434" s="12"/>
      <c r="V434" s="12"/>
      <c r="W434" s="12"/>
      <c r="X434" s="12"/>
      <c r="Y434" s="12"/>
    </row>
    <row r="435" spans="1:25" s="11" customFormat="1">
      <c r="A435" s="15">
        <v>5464</v>
      </c>
      <c r="B435" s="15" t="s">
        <v>502</v>
      </c>
      <c r="C435" s="15" t="s">
        <v>23</v>
      </c>
      <c r="D435" s="55" t="s">
        <v>561</v>
      </c>
      <c r="E435" s="15" t="s">
        <v>540</v>
      </c>
      <c r="F435" s="25">
        <v>1521.14</v>
      </c>
      <c r="G435" s="25">
        <v>0</v>
      </c>
      <c r="H435" s="25">
        <v>0</v>
      </c>
      <c r="I435" s="25">
        <v>199.6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153.02000000000001</v>
      </c>
      <c r="P435" s="25">
        <v>1873.76</v>
      </c>
      <c r="Q435" s="25">
        <v>233.92</v>
      </c>
      <c r="R435" s="28">
        <f t="shared" si="6"/>
        <v>1639.84</v>
      </c>
      <c r="U435" s="12"/>
      <c r="V435" s="12"/>
      <c r="W435" s="12"/>
      <c r="X435" s="12"/>
      <c r="Y435" s="12"/>
    </row>
    <row r="436" spans="1:25" s="11" customFormat="1">
      <c r="A436" s="15">
        <v>5113</v>
      </c>
      <c r="B436" s="15" t="s">
        <v>503</v>
      </c>
      <c r="C436" s="15" t="s">
        <v>32</v>
      </c>
      <c r="D436" s="55" t="s">
        <v>599</v>
      </c>
      <c r="E436" s="15" t="s">
        <v>540</v>
      </c>
      <c r="F436" s="25">
        <v>1551.56</v>
      </c>
      <c r="G436" s="25">
        <v>0</v>
      </c>
      <c r="H436" s="25">
        <v>0</v>
      </c>
      <c r="I436" s="25">
        <v>199.6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311.01</v>
      </c>
      <c r="P436" s="25">
        <v>2062.17</v>
      </c>
      <c r="Q436" s="25">
        <v>615.69000000000005</v>
      </c>
      <c r="R436" s="28">
        <f t="shared" si="6"/>
        <v>1446.48</v>
      </c>
      <c r="U436" s="12"/>
      <c r="V436" s="12"/>
      <c r="W436" s="12"/>
      <c r="X436" s="12"/>
      <c r="Y436" s="12"/>
    </row>
    <row r="437" spans="1:25" s="11" customFormat="1">
      <c r="A437" s="15">
        <v>5437</v>
      </c>
      <c r="B437" s="15" t="s">
        <v>504</v>
      </c>
      <c r="C437" s="15" t="s">
        <v>23</v>
      </c>
      <c r="D437" s="55" t="s">
        <v>561</v>
      </c>
      <c r="E437" s="15" t="s">
        <v>540</v>
      </c>
      <c r="F437" s="25">
        <v>1521.14</v>
      </c>
      <c r="G437" s="25">
        <v>0</v>
      </c>
      <c r="H437" s="25">
        <v>0</v>
      </c>
      <c r="I437" s="25">
        <v>199.6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0</v>
      </c>
      <c r="P437" s="25">
        <v>1720.74</v>
      </c>
      <c r="Q437" s="25">
        <v>233.92</v>
      </c>
      <c r="R437" s="28">
        <f t="shared" si="6"/>
        <v>1486.82</v>
      </c>
      <c r="U437" s="12"/>
      <c r="V437" s="12"/>
      <c r="W437" s="12"/>
      <c r="X437" s="12"/>
      <c r="Y437" s="12"/>
    </row>
    <row r="438" spans="1:25" s="11" customFormat="1">
      <c r="A438" s="15">
        <v>598</v>
      </c>
      <c r="B438" s="15" t="s">
        <v>505</v>
      </c>
      <c r="C438" s="15" t="s">
        <v>27</v>
      </c>
      <c r="D438" s="55" t="s">
        <v>598</v>
      </c>
      <c r="E438" s="15" t="s">
        <v>540</v>
      </c>
      <c r="F438" s="25">
        <v>1436.27</v>
      </c>
      <c r="G438" s="25">
        <v>845.9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607.28</v>
      </c>
      <c r="P438" s="25">
        <v>2889.45</v>
      </c>
      <c r="Q438" s="25">
        <v>223.35</v>
      </c>
      <c r="R438" s="28">
        <f t="shared" si="6"/>
        <v>2666.1</v>
      </c>
      <c r="U438" s="12"/>
      <c r="V438" s="12"/>
      <c r="W438" s="12"/>
      <c r="X438" s="12"/>
      <c r="Y438" s="12"/>
    </row>
    <row r="439" spans="1:25" s="11" customFormat="1">
      <c r="A439" s="15">
        <v>696</v>
      </c>
      <c r="B439" s="15" t="s">
        <v>506</v>
      </c>
      <c r="C439" s="15" t="s">
        <v>34</v>
      </c>
      <c r="D439" s="55" t="s">
        <v>598</v>
      </c>
      <c r="E439" s="15" t="s">
        <v>540</v>
      </c>
      <c r="F439" s="25">
        <v>1713.05</v>
      </c>
      <c r="G439" s="25">
        <v>1005.98</v>
      </c>
      <c r="H439" s="25">
        <v>0</v>
      </c>
      <c r="I439" s="25">
        <v>0</v>
      </c>
      <c r="J439" s="25">
        <v>0</v>
      </c>
      <c r="K439" s="25">
        <v>0</v>
      </c>
      <c r="L439" s="25">
        <v>743.36</v>
      </c>
      <c r="M439" s="25">
        <v>0</v>
      </c>
      <c r="N439" s="25">
        <v>0</v>
      </c>
      <c r="O439" s="25">
        <v>303.64</v>
      </c>
      <c r="P439" s="25">
        <v>3766.03</v>
      </c>
      <c r="Q439" s="25">
        <v>1309.29</v>
      </c>
      <c r="R439" s="28">
        <f t="shared" si="6"/>
        <v>2456.7400000000002</v>
      </c>
      <c r="U439" s="12"/>
      <c r="V439" s="12"/>
      <c r="W439" s="12"/>
      <c r="X439" s="12"/>
      <c r="Y439" s="12"/>
    </row>
    <row r="440" spans="1:25" s="11" customFormat="1">
      <c r="A440" s="15">
        <v>7</v>
      </c>
      <c r="B440" s="15" t="s">
        <v>507</v>
      </c>
      <c r="C440" s="15" t="s">
        <v>10</v>
      </c>
      <c r="D440" s="55" t="s">
        <v>598</v>
      </c>
      <c r="E440" s="15" t="s">
        <v>540</v>
      </c>
      <c r="F440" s="25">
        <v>1713.05</v>
      </c>
      <c r="G440" s="25">
        <v>1378.42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3091.47</v>
      </c>
      <c r="O440" s="25">
        <v>0</v>
      </c>
      <c r="P440" s="25">
        <v>6182.94</v>
      </c>
      <c r="Q440" s="25">
        <v>1238.1300000000001</v>
      </c>
      <c r="R440" s="28">
        <f t="shared" si="6"/>
        <v>4944.8099999999995</v>
      </c>
      <c r="U440" s="12"/>
      <c r="V440" s="12"/>
      <c r="W440" s="12"/>
      <c r="X440" s="12"/>
      <c r="Y440" s="12"/>
    </row>
    <row r="441" spans="1:25" s="11" customFormat="1">
      <c r="A441" s="15">
        <v>423</v>
      </c>
      <c r="B441" s="15" t="s">
        <v>508</v>
      </c>
      <c r="C441" s="15" t="s">
        <v>23</v>
      </c>
      <c r="D441" s="55" t="s">
        <v>598</v>
      </c>
      <c r="E441" s="15" t="s">
        <v>540</v>
      </c>
      <c r="F441" s="25">
        <v>1713.05</v>
      </c>
      <c r="G441" s="25">
        <v>1160.68</v>
      </c>
      <c r="H441" s="25">
        <v>0</v>
      </c>
      <c r="I441" s="25">
        <v>199.6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428.66</v>
      </c>
      <c r="P441" s="25">
        <v>3501.99</v>
      </c>
      <c r="Q441" s="25">
        <v>452.17</v>
      </c>
      <c r="R441" s="28">
        <f t="shared" si="6"/>
        <v>3049.8199999999997</v>
      </c>
      <c r="U441" s="12"/>
      <c r="V441" s="12"/>
      <c r="W441" s="12"/>
      <c r="X441" s="12"/>
      <c r="Y441" s="12"/>
    </row>
    <row r="442" spans="1:25" s="11" customFormat="1">
      <c r="A442" s="15">
        <v>5058</v>
      </c>
      <c r="B442" s="15" t="s">
        <v>509</v>
      </c>
      <c r="C442" s="15" t="s">
        <v>20</v>
      </c>
      <c r="D442" s="55" t="s">
        <v>600</v>
      </c>
      <c r="E442" s="15" t="s">
        <v>540</v>
      </c>
      <c r="F442" s="25">
        <v>3763.06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233.25</v>
      </c>
      <c r="P442" s="25">
        <v>3996.31</v>
      </c>
      <c r="Q442" s="25">
        <v>1563.4</v>
      </c>
      <c r="R442" s="28">
        <f t="shared" si="6"/>
        <v>2432.91</v>
      </c>
      <c r="U442" s="12"/>
      <c r="V442" s="12"/>
      <c r="W442" s="12"/>
      <c r="X442" s="12"/>
      <c r="Y442" s="12"/>
    </row>
    <row r="443" spans="1:25" s="11" customFormat="1">
      <c r="A443" s="15">
        <v>337</v>
      </c>
      <c r="B443" s="15" t="s">
        <v>510</v>
      </c>
      <c r="C443" s="15" t="s">
        <v>12</v>
      </c>
      <c r="D443" s="55" t="s">
        <v>598</v>
      </c>
      <c r="E443" s="15" t="s">
        <v>540</v>
      </c>
      <c r="F443" s="25">
        <v>3437.95</v>
      </c>
      <c r="G443" s="25">
        <v>2518.54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183.65</v>
      </c>
      <c r="P443" s="25">
        <v>6140.14</v>
      </c>
      <c r="Q443" s="25">
        <v>2998.3</v>
      </c>
      <c r="R443" s="28">
        <f t="shared" si="6"/>
        <v>3141.84</v>
      </c>
      <c r="U443" s="12"/>
      <c r="V443" s="12"/>
      <c r="W443" s="12"/>
      <c r="X443" s="12"/>
      <c r="Y443" s="12"/>
    </row>
    <row r="444" spans="1:25" s="11" customFormat="1">
      <c r="A444" s="15">
        <v>5430</v>
      </c>
      <c r="B444" s="15" t="s">
        <v>511</v>
      </c>
      <c r="C444" s="15" t="s">
        <v>11</v>
      </c>
      <c r="D444" s="55">
        <v>0</v>
      </c>
      <c r="E444" s="15" t="s">
        <v>537</v>
      </c>
      <c r="F444" s="25">
        <v>830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86</v>
      </c>
      <c r="N444" s="25">
        <v>0</v>
      </c>
      <c r="O444" s="25">
        <v>0</v>
      </c>
      <c r="P444" s="25">
        <v>916</v>
      </c>
      <c r="Q444" s="25">
        <v>0</v>
      </c>
      <c r="R444" s="28">
        <f t="shared" si="6"/>
        <v>916</v>
      </c>
      <c r="U444" s="12"/>
      <c r="V444" s="12"/>
      <c r="W444" s="12"/>
      <c r="X444" s="12"/>
      <c r="Y444" s="12"/>
    </row>
    <row r="445" spans="1:25" s="11" customFormat="1">
      <c r="A445" s="15">
        <v>4968</v>
      </c>
      <c r="B445" s="15" t="s">
        <v>512</v>
      </c>
      <c r="C445" s="15" t="s">
        <v>65</v>
      </c>
      <c r="D445" s="55" t="s">
        <v>600</v>
      </c>
      <c r="E445" s="15" t="s">
        <v>540</v>
      </c>
      <c r="F445" s="25">
        <v>4258.29</v>
      </c>
      <c r="G445" s="25">
        <v>0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  <c r="N445" s="25">
        <v>0</v>
      </c>
      <c r="O445" s="25">
        <v>0</v>
      </c>
      <c r="P445" s="25">
        <v>4258.29</v>
      </c>
      <c r="Q445" s="25">
        <v>717</v>
      </c>
      <c r="R445" s="28">
        <f t="shared" si="6"/>
        <v>3541.29</v>
      </c>
      <c r="U445" s="12"/>
      <c r="V445" s="12"/>
      <c r="W445" s="12"/>
      <c r="X445" s="12"/>
      <c r="Y445" s="12"/>
    </row>
    <row r="446" spans="1:25" s="11" customFormat="1">
      <c r="A446" s="15">
        <v>5493</v>
      </c>
      <c r="B446" s="15" t="s">
        <v>513</v>
      </c>
      <c r="C446" s="15" t="s">
        <v>46</v>
      </c>
      <c r="D446" s="55" t="s">
        <v>561</v>
      </c>
      <c r="E446" s="15" t="s">
        <v>541</v>
      </c>
      <c r="F446" s="25">
        <v>1521.14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1521.14</v>
      </c>
      <c r="Q446" s="25">
        <v>217.96</v>
      </c>
      <c r="R446" s="28">
        <f t="shared" si="6"/>
        <v>1303.18</v>
      </c>
      <c r="U446" s="12"/>
      <c r="V446" s="12"/>
      <c r="W446" s="12"/>
      <c r="X446" s="12"/>
      <c r="Y446" s="12"/>
    </row>
    <row r="447" spans="1:25" s="11" customFormat="1">
      <c r="A447" s="15">
        <v>434</v>
      </c>
      <c r="B447" s="15" t="s">
        <v>514</v>
      </c>
      <c r="C447" s="15" t="s">
        <v>10</v>
      </c>
      <c r="D447" s="55" t="s">
        <v>598</v>
      </c>
      <c r="E447" s="15" t="s">
        <v>540</v>
      </c>
      <c r="F447" s="25">
        <v>1713.05</v>
      </c>
      <c r="G447" s="25">
        <v>920.94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195.41</v>
      </c>
      <c r="P447" s="25">
        <v>2829.4</v>
      </c>
      <c r="Q447" s="25">
        <v>1069.8499999999999</v>
      </c>
      <c r="R447" s="28">
        <f t="shared" si="6"/>
        <v>1759.5500000000002</v>
      </c>
      <c r="U447" s="12"/>
      <c r="V447" s="12"/>
      <c r="W447" s="12"/>
      <c r="X447" s="12"/>
      <c r="Y447" s="12"/>
    </row>
    <row r="448" spans="1:25" s="11" customFormat="1">
      <c r="A448" s="15">
        <v>288</v>
      </c>
      <c r="B448" s="15" t="s">
        <v>515</v>
      </c>
      <c r="C448" s="15" t="s">
        <v>39</v>
      </c>
      <c r="D448" s="55" t="s">
        <v>598</v>
      </c>
      <c r="E448" s="15" t="s">
        <v>540</v>
      </c>
      <c r="F448" s="25">
        <v>2625.15</v>
      </c>
      <c r="G448" s="25">
        <v>77.31</v>
      </c>
      <c r="H448" s="25">
        <v>0</v>
      </c>
      <c r="I448" s="25">
        <v>199.6</v>
      </c>
      <c r="J448" s="25">
        <v>0</v>
      </c>
      <c r="K448" s="25">
        <v>0</v>
      </c>
      <c r="L448" s="25">
        <v>0</v>
      </c>
      <c r="M448" s="25">
        <v>0</v>
      </c>
      <c r="N448" s="25">
        <v>2902.06</v>
      </c>
      <c r="O448" s="25">
        <v>303.64</v>
      </c>
      <c r="P448" s="25">
        <v>6107.76</v>
      </c>
      <c r="Q448" s="25">
        <v>637.9</v>
      </c>
      <c r="R448" s="28">
        <f t="shared" si="6"/>
        <v>5469.8600000000006</v>
      </c>
      <c r="U448" s="12"/>
      <c r="V448" s="12"/>
      <c r="W448" s="12"/>
      <c r="X448" s="12"/>
      <c r="Y448" s="12"/>
    </row>
    <row r="449" spans="1:25" s="11" customFormat="1">
      <c r="A449" s="15">
        <v>5551</v>
      </c>
      <c r="B449" s="15" t="s">
        <v>516</v>
      </c>
      <c r="C449" s="15" t="s">
        <v>17</v>
      </c>
      <c r="D449" s="55" t="s">
        <v>561</v>
      </c>
      <c r="E449" s="15" t="s">
        <v>541</v>
      </c>
      <c r="F449" s="25">
        <v>1999.2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1999.2</v>
      </c>
      <c r="Q449" s="25">
        <v>337.87</v>
      </c>
      <c r="R449" s="28">
        <f t="shared" si="6"/>
        <v>1661.33</v>
      </c>
      <c r="U449" s="12"/>
      <c r="V449" s="12"/>
      <c r="W449" s="12"/>
      <c r="X449" s="12"/>
      <c r="Y449" s="12"/>
    </row>
    <row r="450" spans="1:25" s="11" customFormat="1">
      <c r="A450" s="15">
        <v>5485</v>
      </c>
      <c r="B450" s="15" t="s">
        <v>517</v>
      </c>
      <c r="C450" s="15" t="s">
        <v>22</v>
      </c>
      <c r="D450" s="55">
        <v>4</v>
      </c>
      <c r="E450" s="15" t="s">
        <v>540</v>
      </c>
      <c r="F450" s="25">
        <v>10400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10400</v>
      </c>
      <c r="Q450" s="25">
        <v>2461.33</v>
      </c>
      <c r="R450" s="28">
        <f t="shared" si="6"/>
        <v>7938.67</v>
      </c>
      <c r="U450" s="12"/>
      <c r="V450" s="12"/>
      <c r="W450" s="12"/>
      <c r="X450" s="12"/>
      <c r="Y450" s="12"/>
    </row>
    <row r="451" spans="1:25" s="11" customFormat="1">
      <c r="A451" s="15">
        <v>5022</v>
      </c>
      <c r="B451" s="15" t="s">
        <v>518</v>
      </c>
      <c r="C451" s="15" t="s">
        <v>36</v>
      </c>
      <c r="D451" s="55" t="s">
        <v>598</v>
      </c>
      <c r="E451" s="15" t="s">
        <v>540</v>
      </c>
      <c r="F451" s="25">
        <v>2982.49</v>
      </c>
      <c r="G451" s="25">
        <v>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  <c r="N451" s="25">
        <v>0</v>
      </c>
      <c r="O451" s="25">
        <v>491.33</v>
      </c>
      <c r="P451" s="25">
        <v>3473.82</v>
      </c>
      <c r="Q451" s="25">
        <v>685.49</v>
      </c>
      <c r="R451" s="28">
        <f t="shared" si="6"/>
        <v>2788.33</v>
      </c>
      <c r="U451" s="12"/>
      <c r="V451" s="12"/>
      <c r="W451" s="12"/>
      <c r="X451" s="12"/>
      <c r="Y451" s="12"/>
    </row>
    <row r="452" spans="1:25" s="11" customFormat="1">
      <c r="A452" s="15">
        <v>4977</v>
      </c>
      <c r="B452" s="15" t="s">
        <v>519</v>
      </c>
      <c r="C452" s="15" t="s">
        <v>38</v>
      </c>
      <c r="D452" s="55" t="s">
        <v>598</v>
      </c>
      <c r="E452" s="15" t="s">
        <v>540</v>
      </c>
      <c r="F452" s="25">
        <v>2625.15</v>
      </c>
      <c r="G452" s="25">
        <v>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0</v>
      </c>
      <c r="N452" s="25">
        <v>0</v>
      </c>
      <c r="O452" s="25">
        <v>0</v>
      </c>
      <c r="P452" s="25">
        <v>2625.15</v>
      </c>
      <c r="Q452" s="25">
        <v>277.63</v>
      </c>
      <c r="R452" s="28">
        <f t="shared" si="6"/>
        <v>2347.52</v>
      </c>
      <c r="U452" s="12"/>
      <c r="V452" s="12"/>
      <c r="W452" s="12"/>
      <c r="X452" s="12"/>
      <c r="Y452" s="12"/>
    </row>
    <row r="453" spans="1:25" s="11" customFormat="1">
      <c r="A453" s="15">
        <v>5000</v>
      </c>
      <c r="B453" s="15" t="s">
        <v>520</v>
      </c>
      <c r="C453" s="15" t="s">
        <v>20</v>
      </c>
      <c r="D453" s="55" t="s">
        <v>597</v>
      </c>
      <c r="E453" s="15" t="s">
        <v>540</v>
      </c>
      <c r="F453" s="25">
        <v>3993.39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125.92</v>
      </c>
      <c r="P453" s="25">
        <v>4119.3100000000004</v>
      </c>
      <c r="Q453" s="25">
        <v>1509.67</v>
      </c>
      <c r="R453" s="28">
        <f t="shared" si="6"/>
        <v>2609.6400000000003</v>
      </c>
      <c r="U453" s="12"/>
      <c r="V453" s="12"/>
      <c r="W453" s="12"/>
      <c r="X453" s="12"/>
      <c r="Y453" s="12"/>
    </row>
    <row r="454" spans="1:25" s="11" customFormat="1">
      <c r="A454" s="15">
        <v>5112</v>
      </c>
      <c r="B454" s="15" t="s">
        <v>521</v>
      </c>
      <c r="C454" s="15" t="s">
        <v>66</v>
      </c>
      <c r="D454" s="55" t="s">
        <v>599</v>
      </c>
      <c r="E454" s="15" t="s">
        <v>540</v>
      </c>
      <c r="F454" s="25">
        <v>3689.29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1000</v>
      </c>
      <c r="M454" s="25">
        <v>0</v>
      </c>
      <c r="N454" s="25">
        <v>0</v>
      </c>
      <c r="O454" s="25">
        <v>0</v>
      </c>
      <c r="P454" s="25">
        <v>4689.29</v>
      </c>
      <c r="Q454" s="25">
        <v>1871.42</v>
      </c>
      <c r="R454" s="28">
        <f t="shared" si="6"/>
        <v>2817.87</v>
      </c>
      <c r="U454" s="12"/>
      <c r="V454" s="12"/>
      <c r="W454" s="12"/>
      <c r="X454" s="12"/>
      <c r="Y454" s="12"/>
    </row>
    <row r="455" spans="1:25" s="11" customFormat="1">
      <c r="A455" s="15">
        <v>4477</v>
      </c>
      <c r="B455" s="15" t="s">
        <v>522</v>
      </c>
      <c r="C455" s="15" t="s">
        <v>12</v>
      </c>
      <c r="D455" s="55" t="s">
        <v>600</v>
      </c>
      <c r="E455" s="15" t="s">
        <v>540</v>
      </c>
      <c r="F455" s="25">
        <v>3176.13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163.76</v>
      </c>
      <c r="P455" s="25">
        <v>3339.89</v>
      </c>
      <c r="Q455" s="25">
        <v>1330.79</v>
      </c>
      <c r="R455" s="28">
        <f t="shared" si="6"/>
        <v>2009.1</v>
      </c>
      <c r="U455" s="12"/>
      <c r="V455" s="12"/>
      <c r="W455" s="12"/>
      <c r="X455" s="12"/>
      <c r="Y455" s="12"/>
    </row>
    <row r="456" spans="1:25" s="11" customFormat="1">
      <c r="A456" s="15">
        <v>396</v>
      </c>
      <c r="B456" s="15" t="s">
        <v>523</v>
      </c>
      <c r="C456" s="15" t="s">
        <v>12</v>
      </c>
      <c r="D456" s="55" t="s">
        <v>600</v>
      </c>
      <c r="E456" s="15" t="s">
        <v>540</v>
      </c>
      <c r="F456" s="25">
        <v>3176.13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3176.13</v>
      </c>
      <c r="Q456" s="25">
        <v>811.3</v>
      </c>
      <c r="R456" s="28">
        <f t="shared" si="6"/>
        <v>2364.83</v>
      </c>
      <c r="U456" s="12"/>
      <c r="V456" s="12"/>
      <c r="W456" s="12"/>
      <c r="X456" s="12"/>
      <c r="Y456" s="12"/>
    </row>
    <row r="457" spans="1:25" s="11" customFormat="1">
      <c r="A457" s="15">
        <v>5014</v>
      </c>
      <c r="B457" s="15" t="s">
        <v>524</v>
      </c>
      <c r="C457" s="15" t="s">
        <v>20</v>
      </c>
      <c r="D457" s="55" t="s">
        <v>597</v>
      </c>
      <c r="E457" s="15" t="s">
        <v>540</v>
      </c>
      <c r="F457" s="25">
        <v>3993.39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114.76</v>
      </c>
      <c r="P457" s="25">
        <v>4108.1499999999996</v>
      </c>
      <c r="Q457" s="25">
        <v>617.59</v>
      </c>
      <c r="R457" s="28">
        <f t="shared" ref="R457:R470" si="7">SUM(P457-Q457)</f>
        <v>3490.5599999999995</v>
      </c>
      <c r="U457" s="12"/>
      <c r="V457" s="12"/>
      <c r="W457" s="12"/>
      <c r="X457" s="12"/>
      <c r="Y457" s="12"/>
    </row>
    <row r="458" spans="1:25" s="11" customFormat="1">
      <c r="A458" s="15">
        <v>528</v>
      </c>
      <c r="B458" s="15" t="s">
        <v>525</v>
      </c>
      <c r="C458" s="15" t="s">
        <v>17</v>
      </c>
      <c r="D458" s="55" t="s">
        <v>600</v>
      </c>
      <c r="E458" s="15" t="s">
        <v>540</v>
      </c>
      <c r="F458" s="25">
        <v>2079.9699999999998</v>
      </c>
      <c r="G458" s="25">
        <v>0</v>
      </c>
      <c r="H458" s="25">
        <v>0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  <c r="N458" s="25">
        <v>0</v>
      </c>
      <c r="O458" s="25">
        <v>233.48</v>
      </c>
      <c r="P458" s="25">
        <v>2313.4499999999998</v>
      </c>
      <c r="Q458" s="25">
        <v>219.19</v>
      </c>
      <c r="R458" s="28">
        <f t="shared" si="7"/>
        <v>2094.2599999999998</v>
      </c>
      <c r="U458" s="12"/>
      <c r="V458" s="12"/>
      <c r="W458" s="12"/>
      <c r="X458" s="12"/>
      <c r="Y458" s="12"/>
    </row>
    <row r="459" spans="1:25" s="11" customFormat="1">
      <c r="A459" s="15">
        <v>125</v>
      </c>
      <c r="B459" s="15" t="s">
        <v>526</v>
      </c>
      <c r="C459" s="15" t="s">
        <v>39</v>
      </c>
      <c r="D459" s="55" t="s">
        <v>598</v>
      </c>
      <c r="E459" s="15" t="s">
        <v>540</v>
      </c>
      <c r="F459" s="25">
        <v>2625.15</v>
      </c>
      <c r="G459" s="25">
        <v>77.31</v>
      </c>
      <c r="H459" s="25">
        <v>0</v>
      </c>
      <c r="I459" s="25">
        <v>714.35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417.5</v>
      </c>
      <c r="P459" s="25">
        <v>3834.31</v>
      </c>
      <c r="Q459" s="25">
        <v>531.45000000000005</v>
      </c>
      <c r="R459" s="28">
        <f t="shared" si="7"/>
        <v>3302.8599999999997</v>
      </c>
      <c r="U459" s="12"/>
      <c r="V459" s="12"/>
      <c r="W459" s="12"/>
      <c r="X459" s="12"/>
      <c r="Y459" s="12"/>
    </row>
    <row r="460" spans="1:25" s="11" customFormat="1">
      <c r="A460" s="15">
        <v>4624</v>
      </c>
      <c r="B460" s="15" t="s">
        <v>527</v>
      </c>
      <c r="C460" s="15" t="s">
        <v>52</v>
      </c>
      <c r="D460" s="55" t="s">
        <v>607</v>
      </c>
      <c r="E460" s="15" t="s">
        <v>540</v>
      </c>
      <c r="F460" s="25">
        <v>3874.17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3874.17</v>
      </c>
      <c r="Q460" s="25">
        <v>615.54999999999995</v>
      </c>
      <c r="R460" s="28">
        <f t="shared" si="7"/>
        <v>3258.62</v>
      </c>
      <c r="U460" s="12"/>
      <c r="V460" s="12"/>
      <c r="W460" s="12"/>
      <c r="X460" s="12"/>
      <c r="Y460" s="12"/>
    </row>
    <row r="461" spans="1:25" s="11" customFormat="1">
      <c r="A461" s="15">
        <v>4687</v>
      </c>
      <c r="B461" s="15" t="s">
        <v>528</v>
      </c>
      <c r="C461" s="15" t="s">
        <v>42</v>
      </c>
      <c r="D461" s="55" t="s">
        <v>600</v>
      </c>
      <c r="E461" s="15" t="s">
        <v>540</v>
      </c>
      <c r="F461" s="25">
        <v>6565.01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6565.01</v>
      </c>
      <c r="Q461" s="25">
        <v>1302.43</v>
      </c>
      <c r="R461" s="28">
        <f t="shared" si="7"/>
        <v>5262.58</v>
      </c>
      <c r="U461" s="12"/>
      <c r="V461" s="12"/>
      <c r="W461" s="12"/>
      <c r="X461" s="12"/>
      <c r="Y461" s="12"/>
    </row>
    <row r="462" spans="1:25" s="11" customFormat="1">
      <c r="A462" s="15">
        <v>5419</v>
      </c>
      <c r="B462" s="15" t="s">
        <v>529</v>
      </c>
      <c r="C462" s="15" t="s">
        <v>11</v>
      </c>
      <c r="D462" s="55">
        <v>0</v>
      </c>
      <c r="E462" s="15" t="s">
        <v>537</v>
      </c>
      <c r="F462" s="25">
        <v>830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86</v>
      </c>
      <c r="N462" s="25">
        <v>0</v>
      </c>
      <c r="O462" s="25">
        <v>0</v>
      </c>
      <c r="P462" s="25">
        <v>916</v>
      </c>
      <c r="Q462" s="25">
        <v>138.33000000000001</v>
      </c>
      <c r="R462" s="28">
        <f t="shared" si="7"/>
        <v>777.67</v>
      </c>
      <c r="U462" s="12"/>
      <c r="V462" s="12"/>
      <c r="W462" s="12"/>
      <c r="X462" s="12"/>
      <c r="Y462" s="12"/>
    </row>
    <row r="463" spans="1:25" s="11" customFormat="1">
      <c r="A463" s="15">
        <v>5441</v>
      </c>
      <c r="B463" s="15" t="s">
        <v>530</v>
      </c>
      <c r="C463" s="15" t="s">
        <v>4</v>
      </c>
      <c r="D463" s="55" t="s">
        <v>561</v>
      </c>
      <c r="E463" s="15" t="s">
        <v>540</v>
      </c>
      <c r="F463" s="25">
        <v>3616.93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3616.93</v>
      </c>
      <c r="Q463" s="25">
        <v>530.91999999999996</v>
      </c>
      <c r="R463" s="28">
        <f t="shared" si="7"/>
        <v>3086.0099999999998</v>
      </c>
      <c r="U463" s="12"/>
      <c r="V463" s="12"/>
      <c r="W463" s="12"/>
      <c r="X463" s="12"/>
      <c r="Y463" s="12"/>
    </row>
    <row r="464" spans="1:25" s="11" customFormat="1">
      <c r="A464" s="31">
        <v>5584</v>
      </c>
      <c r="B464" s="15" t="s">
        <v>584</v>
      </c>
      <c r="C464" s="15" t="s">
        <v>586</v>
      </c>
      <c r="D464" s="55" t="s">
        <v>561</v>
      </c>
      <c r="E464" s="15" t="s">
        <v>540</v>
      </c>
      <c r="F464" s="25">
        <v>1419.73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1419.73</v>
      </c>
      <c r="Q464" s="25">
        <v>118.57</v>
      </c>
      <c r="R464" s="28">
        <f t="shared" si="7"/>
        <v>1301.1600000000001</v>
      </c>
      <c r="U464" s="12"/>
      <c r="V464" s="12"/>
      <c r="W464" s="12"/>
      <c r="X464" s="12"/>
      <c r="Y464" s="12"/>
    </row>
    <row r="465" spans="1:25" s="11" customFormat="1">
      <c r="A465" s="15">
        <v>5062</v>
      </c>
      <c r="B465" s="15" t="s">
        <v>531</v>
      </c>
      <c r="C465" s="15" t="s">
        <v>23</v>
      </c>
      <c r="D465" s="55" t="s">
        <v>598</v>
      </c>
      <c r="E465" s="15" t="s">
        <v>540</v>
      </c>
      <c r="F465" s="25">
        <v>1713.05</v>
      </c>
      <c r="G465" s="25">
        <v>0</v>
      </c>
      <c r="H465" s="25">
        <v>0</v>
      </c>
      <c r="I465" s="25">
        <v>199.6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606.38</v>
      </c>
      <c r="P465" s="25">
        <v>2519.0300000000002</v>
      </c>
      <c r="Q465" s="25">
        <v>279.91000000000003</v>
      </c>
      <c r="R465" s="28">
        <f t="shared" si="7"/>
        <v>2239.1200000000003</v>
      </c>
      <c r="U465" s="12"/>
      <c r="V465" s="12"/>
      <c r="W465" s="12"/>
      <c r="X465" s="12"/>
      <c r="Y465" s="12"/>
    </row>
    <row r="466" spans="1:25" s="11" customFormat="1">
      <c r="A466" s="15">
        <v>1101</v>
      </c>
      <c r="B466" s="15" t="s">
        <v>532</v>
      </c>
      <c r="C466" s="41" t="s">
        <v>88</v>
      </c>
      <c r="D466" s="55">
        <v>0</v>
      </c>
      <c r="E466" s="15" t="s">
        <v>539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16224</v>
      </c>
      <c r="M466" s="25">
        <v>0</v>
      </c>
      <c r="N466" s="25">
        <v>16224</v>
      </c>
      <c r="O466" s="25">
        <v>0</v>
      </c>
      <c r="P466" s="25">
        <v>32448</v>
      </c>
      <c r="Q466" s="25">
        <v>11213.34</v>
      </c>
      <c r="R466" s="28">
        <f t="shared" si="7"/>
        <v>21234.66</v>
      </c>
      <c r="U466" s="12"/>
      <c r="V466" s="12"/>
      <c r="W466" s="12"/>
      <c r="X466" s="12"/>
      <c r="Y466" s="12"/>
    </row>
    <row r="467" spans="1:25" s="11" customFormat="1">
      <c r="A467" s="15">
        <v>5492</v>
      </c>
      <c r="B467" s="15" t="s">
        <v>533</v>
      </c>
      <c r="C467" s="15" t="s">
        <v>11</v>
      </c>
      <c r="D467" s="55">
        <v>0</v>
      </c>
      <c r="E467" s="15" t="s">
        <v>537</v>
      </c>
      <c r="F467" s="25">
        <v>830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86</v>
      </c>
      <c r="N467" s="25">
        <v>0</v>
      </c>
      <c r="O467" s="25">
        <v>0</v>
      </c>
      <c r="P467" s="25">
        <v>916</v>
      </c>
      <c r="Q467" s="25">
        <v>0</v>
      </c>
      <c r="R467" s="28">
        <f t="shared" si="7"/>
        <v>916</v>
      </c>
      <c r="U467" s="12"/>
      <c r="V467" s="12"/>
      <c r="W467" s="12"/>
      <c r="X467" s="12"/>
      <c r="Y467" s="12"/>
    </row>
    <row r="468" spans="1:25" s="11" customFormat="1">
      <c r="A468" s="15">
        <v>4994</v>
      </c>
      <c r="B468" s="15" t="s">
        <v>534</v>
      </c>
      <c r="C468" s="15" t="s">
        <v>20</v>
      </c>
      <c r="D468" s="55" t="s">
        <v>597</v>
      </c>
      <c r="E468" s="15" t="s">
        <v>540</v>
      </c>
      <c r="F468" s="25">
        <v>3993.39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3993.39</v>
      </c>
      <c r="Q468" s="25">
        <v>1787.28</v>
      </c>
      <c r="R468" s="28">
        <f t="shared" si="7"/>
        <v>2206.1099999999997</v>
      </c>
      <c r="U468" s="12"/>
      <c r="V468" s="12"/>
      <c r="W468" s="12"/>
      <c r="X468" s="12"/>
      <c r="Y468" s="12"/>
    </row>
    <row r="469" spans="1:25" s="11" customFormat="1">
      <c r="A469" s="15">
        <v>5431</v>
      </c>
      <c r="B469" s="15" t="s">
        <v>535</v>
      </c>
      <c r="C469" s="15" t="s">
        <v>11</v>
      </c>
      <c r="D469" s="55">
        <v>0</v>
      </c>
      <c r="E469" s="15" t="s">
        <v>537</v>
      </c>
      <c r="F469" s="25">
        <v>830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86</v>
      </c>
      <c r="N469" s="25">
        <v>0</v>
      </c>
      <c r="O469" s="25">
        <v>0</v>
      </c>
      <c r="P469" s="25">
        <v>916</v>
      </c>
      <c r="Q469" s="25">
        <v>0</v>
      </c>
      <c r="R469" s="28">
        <f t="shared" si="7"/>
        <v>916</v>
      </c>
      <c r="U469" s="12"/>
      <c r="V469" s="12"/>
      <c r="W469" s="12"/>
      <c r="X469" s="12"/>
      <c r="Y469" s="12"/>
    </row>
    <row r="470" spans="1:25" s="11" customFormat="1">
      <c r="A470" s="15">
        <v>424</v>
      </c>
      <c r="B470" s="15" t="s">
        <v>536</v>
      </c>
      <c r="C470" s="15" t="s">
        <v>5</v>
      </c>
      <c r="D470" s="55" t="s">
        <v>598</v>
      </c>
      <c r="E470" s="15" t="s">
        <v>540</v>
      </c>
      <c r="F470" s="25">
        <v>2625.15</v>
      </c>
      <c r="G470" s="25">
        <v>728.95</v>
      </c>
      <c r="H470" s="25">
        <v>0</v>
      </c>
      <c r="I470" s="25">
        <v>0</v>
      </c>
      <c r="J470" s="25">
        <v>2236.0700000000002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5590.17</v>
      </c>
      <c r="Q470" s="25">
        <v>1731.55</v>
      </c>
      <c r="R470" s="28">
        <f t="shared" si="7"/>
        <v>3858.62</v>
      </c>
      <c r="U470" s="12"/>
      <c r="V470" s="12"/>
      <c r="W470" s="12"/>
      <c r="X470" s="12"/>
      <c r="Y470" s="12"/>
    </row>
    <row r="471" spans="1:25" s="11" customFormat="1">
      <c r="A471" s="50" t="s">
        <v>99</v>
      </c>
      <c r="B471" s="50"/>
      <c r="C471" s="50"/>
      <c r="D471" s="50"/>
      <c r="E471" s="50"/>
      <c r="F471" s="17">
        <f>SUM(F9:F470)</f>
        <v>1490807.499999997</v>
      </c>
      <c r="G471" s="17">
        <f t="shared" ref="G471:Q471" si="8">SUM(G9:G470)</f>
        <v>120047.38999999998</v>
      </c>
      <c r="H471" s="17">
        <f t="shared" si="8"/>
        <v>317.95</v>
      </c>
      <c r="I471" s="17">
        <f t="shared" si="8"/>
        <v>31719.429999999964</v>
      </c>
      <c r="J471" s="17">
        <f t="shared" si="8"/>
        <v>29485.82</v>
      </c>
      <c r="K471" s="17">
        <f t="shared" si="8"/>
        <v>199.57</v>
      </c>
      <c r="L471" s="17">
        <f t="shared" si="8"/>
        <v>164354.69</v>
      </c>
      <c r="M471" s="17">
        <f t="shared" si="8"/>
        <v>3477.27</v>
      </c>
      <c r="N471" s="17">
        <f t="shared" si="8"/>
        <v>143777.21999999997</v>
      </c>
      <c r="O471" s="17">
        <f t="shared" si="8"/>
        <v>53536.27000000004</v>
      </c>
      <c r="P471" s="17">
        <f t="shared" si="8"/>
        <v>2037723.1099999975</v>
      </c>
      <c r="Q471" s="17">
        <f t="shared" si="8"/>
        <v>482058.76000000024</v>
      </c>
      <c r="R471" s="17">
        <f>SUM(R9:R470)</f>
        <v>1555664.350000001</v>
      </c>
      <c r="U471" s="12"/>
      <c r="V471" s="12"/>
      <c r="W471" s="12"/>
      <c r="X471" s="12"/>
      <c r="Y471" s="12"/>
    </row>
    <row r="472" spans="1:25" s="11" customFormat="1">
      <c r="A472"/>
      <c r="B472"/>
      <c r="C472"/>
      <c r="D472" s="56"/>
      <c r="E472" s="19"/>
      <c r="F472" s="12"/>
      <c r="G472" s="1"/>
      <c r="H472" s="12"/>
      <c r="I472" s="12"/>
      <c r="J472" s="12"/>
      <c r="K472" s="1"/>
      <c r="L472" s="12"/>
      <c r="M472" s="12"/>
      <c r="N472" s="12"/>
      <c r="O472" s="12"/>
      <c r="P472" s="1"/>
      <c r="Q472" s="1"/>
      <c r="R472" s="12"/>
      <c r="U472" s="12"/>
      <c r="V472" s="12"/>
      <c r="W472" s="12"/>
      <c r="X472" s="12"/>
      <c r="Y472" s="12"/>
    </row>
    <row r="473" spans="1:25" s="11" customFormat="1">
      <c r="A473"/>
      <c r="B473"/>
      <c r="C473"/>
      <c r="D473" s="56"/>
      <c r="E473" s="19"/>
      <c r="F473" s="12"/>
      <c r="G473" s="1"/>
      <c r="H473" s="12"/>
      <c r="I473" s="12"/>
      <c r="J473" s="12"/>
      <c r="K473" s="1"/>
      <c r="L473" s="12"/>
      <c r="M473" s="12"/>
      <c r="N473" s="12"/>
      <c r="O473" s="12"/>
      <c r="P473" s="1"/>
      <c r="Q473" s="1"/>
      <c r="R473" s="12"/>
      <c r="U473" s="12"/>
      <c r="V473" s="12"/>
      <c r="W473" s="12"/>
      <c r="X473" s="12"/>
      <c r="Y473" s="12"/>
    </row>
    <row r="474" spans="1:25" s="11" customFormat="1">
      <c r="A474"/>
      <c r="B474"/>
      <c r="C474"/>
      <c r="D474" s="56"/>
      <c r="E474" s="19"/>
      <c r="F474" s="12"/>
      <c r="G474" s="1"/>
      <c r="H474" s="12"/>
      <c r="I474" s="12"/>
      <c r="J474" s="12"/>
      <c r="K474" s="1"/>
      <c r="L474" s="12"/>
      <c r="M474" s="12"/>
      <c r="N474" s="12"/>
      <c r="O474" s="12"/>
      <c r="P474" s="1"/>
      <c r="Q474" s="1"/>
      <c r="R474" s="12"/>
      <c r="U474" s="12"/>
      <c r="V474" s="12"/>
      <c r="W474" s="12"/>
      <c r="X474" s="12"/>
      <c r="Y474" s="12"/>
    </row>
    <row r="475" spans="1:25" s="11" customFormat="1" ht="14.25">
      <c r="A475" s="10"/>
      <c r="B475" s="10"/>
      <c r="C475" s="10"/>
      <c r="D475" s="57"/>
      <c r="E475" s="35"/>
      <c r="F475" s="12"/>
      <c r="G475" s="30"/>
      <c r="H475" s="12"/>
      <c r="I475" s="12"/>
      <c r="J475" s="12"/>
      <c r="K475" s="30"/>
      <c r="L475" s="12"/>
      <c r="M475" s="12"/>
      <c r="N475" s="12"/>
      <c r="O475" s="12"/>
      <c r="P475" s="30"/>
      <c r="Q475" s="34"/>
      <c r="R475" s="12"/>
      <c r="U475" s="12"/>
      <c r="V475" s="12"/>
      <c r="W475" s="12"/>
      <c r="X475" s="12"/>
      <c r="Y475" s="12"/>
    </row>
    <row r="476" spans="1:25" s="11" customFormat="1" ht="14.25">
      <c r="A476" s="10"/>
      <c r="B476" s="10"/>
      <c r="C476" s="10"/>
      <c r="D476" s="57"/>
      <c r="E476" s="35"/>
      <c r="F476" s="12"/>
      <c r="G476" s="30"/>
      <c r="H476" s="12"/>
      <c r="I476" s="12"/>
      <c r="J476" s="12"/>
      <c r="K476" s="30"/>
      <c r="L476" s="12"/>
      <c r="M476" s="12"/>
      <c r="N476" s="12"/>
      <c r="O476" s="12"/>
      <c r="P476" s="30"/>
      <c r="R476" s="12"/>
      <c r="U476" s="12"/>
      <c r="V476" s="12"/>
      <c r="W476" s="12"/>
      <c r="X476" s="12"/>
      <c r="Y476" s="12"/>
    </row>
    <row r="477" spans="1:25" s="11" customFormat="1" ht="18">
      <c r="A477" s="49" t="s">
        <v>587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U477" s="12"/>
      <c r="V477" s="12"/>
      <c r="W477" s="12"/>
      <c r="X477" s="12"/>
      <c r="Y477" s="12"/>
    </row>
    <row r="478" spans="1:25" s="11" customFormat="1" ht="18">
      <c r="A478" s="36"/>
      <c r="B478" s="36"/>
      <c r="C478" s="36"/>
      <c r="D478" s="58"/>
      <c r="E478" s="37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U478" s="12"/>
      <c r="V478" s="12"/>
      <c r="W478" s="12"/>
      <c r="X478" s="12"/>
      <c r="Y478" s="12"/>
    </row>
    <row r="479" spans="1:25" s="11" customFormat="1" ht="18">
      <c r="A479" s="49" t="s">
        <v>575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U479" s="12"/>
      <c r="V479" s="12"/>
      <c r="W479" s="12"/>
      <c r="X479" s="12"/>
      <c r="Y479" s="12"/>
    </row>
    <row r="480" spans="1:25" s="11" customFormat="1" ht="18">
      <c r="A480" s="36"/>
      <c r="B480" s="36"/>
      <c r="C480" s="36"/>
      <c r="D480" s="58"/>
      <c r="E480" s="37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U480" s="12"/>
      <c r="V480" s="12"/>
      <c r="W480" s="12"/>
      <c r="X480" s="12"/>
      <c r="Y480" s="12"/>
    </row>
    <row r="481" spans="1:25" s="11" customFormat="1" ht="18.75">
      <c r="A481" s="2"/>
      <c r="B481" s="2"/>
      <c r="C481" s="2"/>
      <c r="D481" s="54"/>
      <c r="E481" s="1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U481" s="12"/>
      <c r="V481" s="12"/>
      <c r="W481" s="12"/>
      <c r="X481" s="12"/>
      <c r="Y481" s="12"/>
    </row>
    <row r="482" spans="1:25" s="11" customFormat="1" ht="27">
      <c r="A482" s="15"/>
      <c r="B482" s="16" t="s">
        <v>76</v>
      </c>
      <c r="C482" s="13" t="s">
        <v>67</v>
      </c>
      <c r="D482" s="13" t="s">
        <v>70</v>
      </c>
      <c r="E482" s="13" t="s">
        <v>538</v>
      </c>
      <c r="F482" s="14" t="s">
        <v>72</v>
      </c>
      <c r="G482" s="14" t="s">
        <v>3</v>
      </c>
      <c r="H482" s="14" t="s">
        <v>75</v>
      </c>
      <c r="I482" s="14" t="s">
        <v>78</v>
      </c>
      <c r="J482" s="14" t="s">
        <v>79</v>
      </c>
      <c r="K482" s="14" t="s">
        <v>74</v>
      </c>
      <c r="L482" s="14" t="s">
        <v>0</v>
      </c>
      <c r="M482" s="14" t="s">
        <v>1</v>
      </c>
      <c r="N482" s="14" t="s">
        <v>71</v>
      </c>
      <c r="O482" s="14" t="s">
        <v>73</v>
      </c>
      <c r="P482" s="14" t="s">
        <v>101</v>
      </c>
      <c r="Q482" s="14" t="s">
        <v>2</v>
      </c>
      <c r="R482" s="14" t="s">
        <v>68</v>
      </c>
      <c r="U482" s="12"/>
      <c r="V482" s="12"/>
      <c r="W482" s="12"/>
      <c r="X482" s="12"/>
      <c r="Y482" s="12"/>
    </row>
    <row r="483" spans="1:25" s="22" customFormat="1">
      <c r="A483" s="15">
        <v>5557</v>
      </c>
      <c r="B483" s="15" t="s">
        <v>89</v>
      </c>
      <c r="C483" s="15" t="s">
        <v>90</v>
      </c>
      <c r="D483" s="55" t="s">
        <v>561</v>
      </c>
      <c r="E483" s="24" t="s">
        <v>540</v>
      </c>
      <c r="F483" s="25">
        <v>1061.75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1094.55</v>
      </c>
      <c r="Q483" s="25">
        <v>186.21</v>
      </c>
      <c r="R483" s="28">
        <f>SUM(P483-Q483)</f>
        <v>908.33999999999992</v>
      </c>
      <c r="U483" s="1"/>
      <c r="V483" s="1"/>
      <c r="W483" s="1"/>
      <c r="X483" s="1"/>
      <c r="Y483" s="1"/>
    </row>
    <row r="484" spans="1:25" s="22" customFormat="1">
      <c r="A484" s="15">
        <v>5572</v>
      </c>
      <c r="B484" s="15" t="s">
        <v>570</v>
      </c>
      <c r="C484" s="15" t="s">
        <v>573</v>
      </c>
      <c r="D484" s="55" t="s">
        <v>561</v>
      </c>
      <c r="E484" s="24" t="s">
        <v>540</v>
      </c>
      <c r="F484" s="25">
        <v>1061.75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1061.75</v>
      </c>
      <c r="Q484" s="25">
        <v>224.65</v>
      </c>
      <c r="R484" s="28">
        <f t="shared" ref="R484:R492" si="9">SUM(P484-Q484)</f>
        <v>837.1</v>
      </c>
      <c r="U484" s="1"/>
      <c r="V484" s="1"/>
      <c r="W484" s="1"/>
      <c r="X484" s="1"/>
      <c r="Y484" s="1"/>
    </row>
    <row r="485" spans="1:25" s="22" customFormat="1">
      <c r="A485" s="15">
        <v>5552</v>
      </c>
      <c r="B485" s="15" t="s">
        <v>91</v>
      </c>
      <c r="C485" s="15" t="s">
        <v>92</v>
      </c>
      <c r="D485" s="55" t="s">
        <v>561</v>
      </c>
      <c r="E485" s="24" t="s">
        <v>540</v>
      </c>
      <c r="F485" s="25">
        <v>1999.2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1999.2</v>
      </c>
      <c r="Q485" s="25">
        <v>304.87</v>
      </c>
      <c r="R485" s="28">
        <f t="shared" si="9"/>
        <v>1694.33</v>
      </c>
      <c r="U485" s="1"/>
      <c r="V485" s="1"/>
      <c r="W485" s="1"/>
      <c r="X485" s="1"/>
      <c r="Y485" s="1"/>
    </row>
    <row r="486" spans="1:25" s="22" customFormat="1">
      <c r="A486" s="15">
        <v>5558</v>
      </c>
      <c r="B486" s="15" t="s">
        <v>93</v>
      </c>
      <c r="C486" s="15" t="s">
        <v>90</v>
      </c>
      <c r="D486" s="55" t="s">
        <v>561</v>
      </c>
      <c r="E486" s="24" t="s">
        <v>540</v>
      </c>
      <c r="F486" s="25">
        <v>1061.75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v>0</v>
      </c>
      <c r="P486" s="25">
        <v>1094.55</v>
      </c>
      <c r="Q486" s="25">
        <v>153.65</v>
      </c>
      <c r="R486" s="28">
        <f t="shared" si="9"/>
        <v>940.9</v>
      </c>
      <c r="U486" s="1"/>
      <c r="V486" s="1"/>
      <c r="W486" s="1"/>
      <c r="X486" s="1"/>
      <c r="Y486" s="1"/>
    </row>
    <row r="487" spans="1:25" s="22" customFormat="1">
      <c r="A487" s="15">
        <v>5555</v>
      </c>
      <c r="B487" s="15" t="s">
        <v>94</v>
      </c>
      <c r="C487" s="15" t="s">
        <v>90</v>
      </c>
      <c r="D487" s="55" t="s">
        <v>561</v>
      </c>
      <c r="E487" s="24" t="s">
        <v>540</v>
      </c>
      <c r="F487" s="25">
        <v>1061.75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1061.75</v>
      </c>
      <c r="Q487" s="25">
        <v>153.65</v>
      </c>
      <c r="R487" s="28">
        <f t="shared" si="9"/>
        <v>908.1</v>
      </c>
      <c r="U487" s="1"/>
      <c r="V487" s="1"/>
      <c r="W487" s="1"/>
      <c r="X487" s="1"/>
      <c r="Y487" s="1"/>
    </row>
    <row r="488" spans="1:25" s="22" customFormat="1">
      <c r="A488" s="15">
        <v>5556</v>
      </c>
      <c r="B488" s="15" t="s">
        <v>95</v>
      </c>
      <c r="C488" s="15" t="s">
        <v>96</v>
      </c>
      <c r="D488" s="55" t="s">
        <v>561</v>
      </c>
      <c r="E488" s="24" t="s">
        <v>540</v>
      </c>
      <c r="F488" s="25">
        <v>1673.25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1673.25</v>
      </c>
      <c r="Q488" s="25">
        <v>239.26</v>
      </c>
      <c r="R488" s="28">
        <f t="shared" si="9"/>
        <v>1433.99</v>
      </c>
      <c r="U488" s="1"/>
      <c r="V488" s="1"/>
      <c r="W488" s="1"/>
      <c r="X488" s="1"/>
      <c r="Y488" s="1"/>
    </row>
    <row r="489" spans="1:25" s="23" customFormat="1">
      <c r="A489" s="26">
        <v>5567</v>
      </c>
      <c r="B489" s="27" t="s">
        <v>571</v>
      </c>
      <c r="C489" s="27" t="s">
        <v>574</v>
      </c>
      <c r="D489" s="55" t="s">
        <v>561</v>
      </c>
      <c r="E489" s="24" t="s">
        <v>540</v>
      </c>
      <c r="F489" s="25">
        <v>3616.93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3616.93</v>
      </c>
      <c r="Q489" s="25">
        <v>525.91999999999996</v>
      </c>
      <c r="R489" s="28">
        <f t="shared" si="9"/>
        <v>3091.0099999999998</v>
      </c>
      <c r="U489" s="33"/>
      <c r="V489" s="33"/>
      <c r="W489" s="33"/>
      <c r="X489" s="33"/>
      <c r="Y489" s="33"/>
    </row>
    <row r="490" spans="1:25" s="22" customFormat="1">
      <c r="A490" s="15">
        <v>5568</v>
      </c>
      <c r="B490" s="15" t="s">
        <v>572</v>
      </c>
      <c r="C490" s="15" t="s">
        <v>573</v>
      </c>
      <c r="D490" s="59" t="s">
        <v>561</v>
      </c>
      <c r="E490" s="24" t="s">
        <v>540</v>
      </c>
      <c r="F490" s="25">
        <v>1061.75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5">
        <v>1094.55</v>
      </c>
      <c r="Q490" s="25">
        <v>158.65</v>
      </c>
      <c r="R490" s="28">
        <f t="shared" si="9"/>
        <v>935.9</v>
      </c>
      <c r="U490" s="1"/>
      <c r="V490" s="1"/>
      <c r="W490" s="1"/>
      <c r="X490" s="1"/>
      <c r="Y490" s="1"/>
    </row>
    <row r="491" spans="1:25" s="22" customFormat="1">
      <c r="A491" s="15">
        <v>5554</v>
      </c>
      <c r="B491" s="15" t="s">
        <v>97</v>
      </c>
      <c r="C491" s="15" t="s">
        <v>90</v>
      </c>
      <c r="D491" s="55" t="s">
        <v>561</v>
      </c>
      <c r="E491" s="24" t="s">
        <v>540</v>
      </c>
      <c r="F491" s="25">
        <v>1061.75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5">
        <v>1192.95</v>
      </c>
      <c r="Q491" s="25">
        <v>153.65</v>
      </c>
      <c r="R491" s="28">
        <f t="shared" si="9"/>
        <v>1039.3</v>
      </c>
      <c r="U491" s="1"/>
      <c r="V491" s="1"/>
      <c r="W491" s="1"/>
      <c r="X491" s="1"/>
      <c r="Y491" s="1"/>
    </row>
    <row r="492" spans="1:25">
      <c r="A492" s="15">
        <v>5474</v>
      </c>
      <c r="B492" s="15" t="s">
        <v>98</v>
      </c>
      <c r="C492" s="15" t="s">
        <v>51</v>
      </c>
      <c r="D492" s="55" t="s">
        <v>561</v>
      </c>
      <c r="E492" s="24" t="s">
        <v>540</v>
      </c>
      <c r="F492" s="25">
        <v>4092.94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4000</v>
      </c>
      <c r="M492" s="25">
        <v>0</v>
      </c>
      <c r="N492" s="25">
        <v>8092.94</v>
      </c>
      <c r="O492" s="25">
        <v>0</v>
      </c>
      <c r="P492" s="25">
        <v>16185.88</v>
      </c>
      <c r="Q492" s="25">
        <v>3648.78</v>
      </c>
      <c r="R492" s="28">
        <f t="shared" si="9"/>
        <v>12537.099999999999</v>
      </c>
    </row>
    <row r="493" spans="1:25">
      <c r="A493" s="29" t="s">
        <v>99</v>
      </c>
      <c r="B493" s="50" t="s">
        <v>99</v>
      </c>
      <c r="C493" s="50"/>
      <c r="D493" s="50"/>
      <c r="E493" s="50"/>
      <c r="F493" s="17">
        <f>SUM(F483:F492)</f>
        <v>17752.82</v>
      </c>
      <c r="G493" s="17">
        <f t="shared" ref="G493:R493" si="10">SUM(G483:G492)</f>
        <v>0</v>
      </c>
      <c r="H493" s="17">
        <f t="shared" si="10"/>
        <v>0</v>
      </c>
      <c r="I493" s="17">
        <f t="shared" si="10"/>
        <v>0</v>
      </c>
      <c r="J493" s="17">
        <f t="shared" si="10"/>
        <v>0</v>
      </c>
      <c r="K493" s="17">
        <f t="shared" si="10"/>
        <v>0</v>
      </c>
      <c r="L493" s="17">
        <f t="shared" si="10"/>
        <v>4000</v>
      </c>
      <c r="M493" s="17">
        <f t="shared" si="10"/>
        <v>0</v>
      </c>
      <c r="N493" s="17">
        <f t="shared" si="10"/>
        <v>8092.94</v>
      </c>
      <c r="O493" s="17">
        <f t="shared" si="10"/>
        <v>0</v>
      </c>
      <c r="P493" s="17">
        <f t="shared" si="10"/>
        <v>30075.360000000001</v>
      </c>
      <c r="Q493" s="17">
        <f t="shared" si="10"/>
        <v>5749.2900000000009</v>
      </c>
      <c r="R493" s="17">
        <f t="shared" si="10"/>
        <v>24326.07</v>
      </c>
    </row>
    <row r="494" spans="1:25">
      <c r="F494" s="12"/>
      <c r="H494" s="12"/>
      <c r="I494" s="12"/>
      <c r="J494" s="12"/>
      <c r="L494" s="12"/>
      <c r="M494" s="12"/>
      <c r="N494" s="12"/>
      <c r="O494" s="12"/>
      <c r="R494" s="12"/>
    </row>
    <row r="495" spans="1:25">
      <c r="B495" s="51" t="s">
        <v>596</v>
      </c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</row>
    <row r="496" spans="1:25">
      <c r="B496" s="10"/>
      <c r="C496" s="10"/>
      <c r="D496" s="42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43"/>
      <c r="Q496" s="30"/>
      <c r="R496" s="30"/>
    </row>
    <row r="497" spans="2:18">
      <c r="B497" s="10"/>
      <c r="C497" s="10"/>
      <c r="D497" s="42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43"/>
      <c r="Q497" s="30"/>
      <c r="R497" s="30"/>
    </row>
    <row r="498" spans="2:18">
      <c r="B498" s="10"/>
      <c r="C498" s="10"/>
      <c r="D498" s="42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43"/>
      <c r="Q498" s="30"/>
      <c r="R498" s="30"/>
    </row>
    <row r="499" spans="2:18">
      <c r="B499" s="10"/>
      <c r="C499" s="30"/>
      <c r="D499" s="42"/>
      <c r="E499" s="30"/>
      <c r="F499" s="30"/>
      <c r="G499" s="12"/>
      <c r="H499" s="12"/>
      <c r="I499" s="12"/>
      <c r="J499" s="12"/>
      <c r="K499" s="30"/>
      <c r="L499" s="12"/>
      <c r="M499" s="12"/>
      <c r="N499" s="12"/>
      <c r="O499" s="12"/>
      <c r="P499" s="44"/>
      <c r="Q499" s="30"/>
      <c r="R499" s="30"/>
    </row>
    <row r="500" spans="2:18">
      <c r="B500" s="52" t="s">
        <v>594</v>
      </c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</row>
    <row r="501" spans="2:18">
      <c r="B501" s="52" t="s">
        <v>595</v>
      </c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</row>
    <row r="883" spans="1:5" s="1" customFormat="1">
      <c r="A883"/>
      <c r="B883"/>
      <c r="C883"/>
      <c r="D883" s="56"/>
      <c r="E883" s="19"/>
    </row>
    <row r="884" spans="1:5" s="1" customFormat="1">
      <c r="A884"/>
      <c r="B884"/>
      <c r="C884"/>
      <c r="D884" s="56"/>
      <c r="E884" s="19"/>
    </row>
    <row r="885" spans="1:5" s="1" customFormat="1">
      <c r="A885"/>
      <c r="B885"/>
      <c r="C885"/>
      <c r="D885" s="56"/>
      <c r="E885" s="19"/>
    </row>
    <row r="886" spans="1:5" s="1" customFormat="1">
      <c r="A886"/>
      <c r="B886"/>
      <c r="C886"/>
      <c r="D886" s="56"/>
      <c r="E886" s="19"/>
    </row>
    <row r="887" spans="1:5" s="1" customFormat="1">
      <c r="A887"/>
      <c r="B887"/>
      <c r="C887"/>
      <c r="D887" s="56"/>
      <c r="E887" s="19"/>
    </row>
    <row r="888" spans="1:5" s="1" customFormat="1">
      <c r="A888"/>
      <c r="B888"/>
      <c r="C888"/>
      <c r="D888" s="56"/>
      <c r="E888" s="19"/>
    </row>
    <row r="889" spans="1:5" s="1" customFormat="1">
      <c r="A889"/>
      <c r="B889"/>
      <c r="C889"/>
      <c r="D889" s="56"/>
      <c r="E889" s="19"/>
    </row>
    <row r="890" spans="1:5" s="1" customFormat="1">
      <c r="A890"/>
      <c r="B890"/>
      <c r="C890"/>
      <c r="D890" s="56"/>
      <c r="E890" s="19"/>
    </row>
    <row r="891" spans="1:5" s="1" customFormat="1">
      <c r="A891"/>
      <c r="B891"/>
      <c r="C891"/>
      <c r="D891" s="56"/>
      <c r="E891" s="19"/>
    </row>
    <row r="892" spans="1:5" s="1" customFormat="1">
      <c r="A892"/>
      <c r="B892"/>
      <c r="C892"/>
      <c r="D892" s="56"/>
      <c r="E892" s="19"/>
    </row>
    <row r="893" spans="1:5" s="1" customFormat="1">
      <c r="A893"/>
      <c r="B893"/>
      <c r="C893"/>
      <c r="D893" s="56"/>
      <c r="E893" s="19"/>
    </row>
    <row r="894" spans="1:5" s="1" customFormat="1">
      <c r="A894"/>
      <c r="B894"/>
      <c r="C894"/>
      <c r="D894" s="56"/>
      <c r="E894" s="19"/>
    </row>
    <row r="896" spans="1:5" s="1" customFormat="1">
      <c r="A896"/>
      <c r="B896"/>
      <c r="C896"/>
      <c r="D896" s="56"/>
      <c r="E896" s="19"/>
    </row>
    <row r="897" spans="1:5" s="1" customFormat="1">
      <c r="A897"/>
      <c r="B897"/>
      <c r="C897"/>
      <c r="D897" s="56"/>
      <c r="E897" s="19"/>
    </row>
    <row r="898" spans="1:5" s="1" customFormat="1">
      <c r="A898"/>
      <c r="B898"/>
      <c r="C898"/>
      <c r="D898" s="56"/>
      <c r="E898" s="19"/>
    </row>
    <row r="899" spans="1:5" s="1" customFormat="1">
      <c r="A899"/>
      <c r="B899"/>
      <c r="C899"/>
      <c r="D899" s="56"/>
      <c r="E899" s="19"/>
    </row>
    <row r="900" spans="1:5" s="1" customFormat="1">
      <c r="A900"/>
      <c r="B900"/>
      <c r="C900"/>
      <c r="D900" s="56"/>
      <c r="E900" s="19"/>
    </row>
    <row r="901" spans="1:5" s="1" customFormat="1">
      <c r="A901"/>
      <c r="B901"/>
      <c r="C901"/>
      <c r="D901" s="56"/>
      <c r="E901" s="19"/>
    </row>
    <row r="902" spans="1:5" s="1" customFormat="1">
      <c r="A902"/>
      <c r="B902"/>
      <c r="C902"/>
      <c r="D902" s="56"/>
      <c r="E902" s="19"/>
    </row>
    <row r="903" spans="1:5" s="1" customFormat="1">
      <c r="A903"/>
      <c r="B903"/>
      <c r="C903"/>
      <c r="D903" s="56"/>
      <c r="E903" s="19"/>
    </row>
    <row r="904" spans="1:5" s="1" customFormat="1">
      <c r="A904"/>
      <c r="B904"/>
      <c r="C904"/>
      <c r="D904" s="56"/>
      <c r="E904" s="19"/>
    </row>
    <row r="915" spans="1:5" s="1" customFormat="1">
      <c r="A915"/>
      <c r="B915"/>
      <c r="C915"/>
      <c r="D915" s="56"/>
      <c r="E915" s="19"/>
    </row>
    <row r="916" spans="1:5" s="1" customFormat="1">
      <c r="A916"/>
      <c r="B916"/>
      <c r="C916"/>
      <c r="D916" s="56"/>
      <c r="E916" s="19"/>
    </row>
    <row r="917" spans="1:5" s="1" customFormat="1">
      <c r="A917"/>
      <c r="B917"/>
      <c r="C917"/>
      <c r="D917" s="56"/>
      <c r="E917" s="19"/>
    </row>
    <row r="918" spans="1:5" s="1" customFormat="1">
      <c r="A918"/>
      <c r="B918"/>
      <c r="C918"/>
      <c r="D918" s="56"/>
      <c r="E918" s="19"/>
    </row>
    <row r="919" spans="1:5" s="1" customFormat="1">
      <c r="A919"/>
      <c r="B919"/>
      <c r="C919"/>
      <c r="D919" s="56"/>
      <c r="E919" s="19"/>
    </row>
    <row r="921" spans="1:5" s="1" customFormat="1">
      <c r="A921"/>
      <c r="B921"/>
      <c r="C921"/>
      <c r="D921" s="56"/>
      <c r="E921" s="19"/>
    </row>
    <row r="922" spans="1:5" s="1" customFormat="1">
      <c r="A922"/>
      <c r="B922"/>
      <c r="C922"/>
      <c r="D922" s="56"/>
      <c r="E922" s="19"/>
    </row>
    <row r="923" spans="1:5" s="1" customFormat="1">
      <c r="A923"/>
      <c r="B923"/>
      <c r="C923"/>
      <c r="D923" s="56"/>
      <c r="E923" s="19"/>
    </row>
    <row r="924" spans="1:5" s="1" customFormat="1">
      <c r="A924"/>
      <c r="B924"/>
      <c r="C924"/>
      <c r="D924" s="56"/>
      <c r="E924" s="19"/>
    </row>
    <row r="925" spans="1:5" s="1" customFormat="1">
      <c r="A925"/>
      <c r="B925"/>
      <c r="C925"/>
      <c r="D925" s="56"/>
      <c r="E925" s="19"/>
    </row>
    <row r="926" spans="1:5" s="1" customFormat="1">
      <c r="A926"/>
      <c r="B926"/>
      <c r="C926"/>
      <c r="D926" s="56"/>
      <c r="E926" s="19"/>
    </row>
    <row r="927" spans="1:5" s="1" customFormat="1">
      <c r="A927"/>
      <c r="B927"/>
      <c r="C927"/>
      <c r="D927" s="56"/>
      <c r="E927" s="19"/>
    </row>
    <row r="928" spans="1:5" s="1" customFormat="1">
      <c r="A928"/>
      <c r="B928"/>
      <c r="C928"/>
      <c r="D928" s="56"/>
      <c r="E928" s="19"/>
    </row>
    <row r="929" spans="1:5" s="1" customFormat="1">
      <c r="A929"/>
      <c r="B929"/>
      <c r="C929"/>
      <c r="D929" s="56"/>
      <c r="E929" s="19"/>
    </row>
    <row r="930" spans="1:5" s="1" customFormat="1">
      <c r="A930"/>
      <c r="B930"/>
      <c r="C930"/>
      <c r="D930" s="56"/>
      <c r="E930" s="19"/>
    </row>
    <row r="931" spans="1:5" s="1" customFormat="1">
      <c r="A931"/>
      <c r="B931"/>
      <c r="C931"/>
      <c r="D931" s="56"/>
      <c r="E931" s="19"/>
    </row>
    <row r="932" spans="1:5" s="1" customFormat="1">
      <c r="A932"/>
      <c r="B932"/>
      <c r="C932"/>
      <c r="D932" s="56"/>
      <c r="E932" s="19"/>
    </row>
    <row r="933" spans="1:5" s="1" customFormat="1">
      <c r="A933"/>
      <c r="B933"/>
      <c r="C933"/>
      <c r="D933" s="56"/>
      <c r="E933" s="19"/>
    </row>
    <row r="934" spans="1:5" s="1" customFormat="1">
      <c r="A934"/>
      <c r="B934"/>
      <c r="C934"/>
      <c r="D934" s="56"/>
      <c r="E934" s="19"/>
    </row>
    <row r="935" spans="1:5" s="1" customFormat="1">
      <c r="A935"/>
      <c r="B935"/>
      <c r="C935"/>
      <c r="D935" s="56"/>
      <c r="E935" s="19"/>
    </row>
    <row r="936" spans="1:5" s="1" customFormat="1">
      <c r="A936"/>
      <c r="B936"/>
      <c r="C936"/>
      <c r="D936" s="56"/>
      <c r="E936" s="19"/>
    </row>
    <row r="937" spans="1:5" s="1" customFormat="1">
      <c r="A937"/>
      <c r="B937"/>
      <c r="C937"/>
      <c r="D937" s="56"/>
      <c r="E937" s="19"/>
    </row>
    <row r="938" spans="1:5" s="1" customFormat="1">
      <c r="A938"/>
      <c r="B938"/>
      <c r="C938"/>
      <c r="D938" s="56"/>
      <c r="E938" s="19"/>
    </row>
    <row r="939" spans="1:5" s="1" customFormat="1">
      <c r="A939"/>
      <c r="B939"/>
      <c r="C939"/>
      <c r="D939" s="56"/>
      <c r="E939" s="19"/>
    </row>
    <row r="940" spans="1:5" s="1" customFormat="1">
      <c r="A940"/>
      <c r="B940"/>
      <c r="C940"/>
      <c r="D940" s="56"/>
      <c r="E940" s="19"/>
    </row>
    <row r="941" spans="1:5" s="1" customFormat="1">
      <c r="A941"/>
      <c r="B941"/>
      <c r="C941"/>
      <c r="D941" s="56"/>
      <c r="E941" s="19"/>
    </row>
    <row r="943" spans="1:5" s="1" customFormat="1">
      <c r="A943"/>
      <c r="B943"/>
      <c r="C943"/>
      <c r="D943" s="56"/>
      <c r="E943" s="19"/>
    </row>
    <row r="952" spans="1:5" s="1" customFormat="1">
      <c r="A952"/>
      <c r="B952"/>
      <c r="C952"/>
      <c r="D952" s="56"/>
      <c r="E952" s="19"/>
    </row>
    <row r="953" spans="1:5" s="1" customFormat="1">
      <c r="A953"/>
      <c r="B953"/>
      <c r="C953"/>
      <c r="D953" s="56"/>
      <c r="E953" s="19"/>
    </row>
    <row r="954" spans="1:5" s="1" customFormat="1">
      <c r="A954"/>
      <c r="B954"/>
      <c r="C954"/>
      <c r="D954" s="56"/>
      <c r="E954" s="19"/>
    </row>
    <row r="956" spans="1:5" s="1" customFormat="1">
      <c r="A956"/>
      <c r="B956"/>
      <c r="C956"/>
      <c r="D956" s="56"/>
      <c r="E956" s="19"/>
    </row>
    <row r="957" spans="1:5" s="1" customFormat="1">
      <c r="A957"/>
      <c r="B957"/>
      <c r="C957"/>
      <c r="D957" s="56"/>
      <c r="E957" s="19"/>
    </row>
    <row r="959" spans="1:5" s="1" customFormat="1">
      <c r="A959"/>
      <c r="B959"/>
      <c r="C959"/>
      <c r="D959" s="56"/>
      <c r="E959" s="19"/>
    </row>
    <row r="960" spans="1:5" s="1" customFormat="1">
      <c r="A960"/>
      <c r="B960"/>
      <c r="C960"/>
      <c r="D960" s="56"/>
      <c r="E960" s="19"/>
    </row>
    <row r="961" spans="1:5" s="1" customFormat="1">
      <c r="A961"/>
      <c r="B961"/>
      <c r="C961"/>
      <c r="D961" s="56"/>
      <c r="E961" s="19"/>
    </row>
    <row r="962" spans="1:5" s="1" customFormat="1">
      <c r="A962"/>
      <c r="B962"/>
      <c r="C962"/>
      <c r="D962" s="56"/>
      <c r="E962" s="19"/>
    </row>
    <row r="963" spans="1:5" s="1" customFormat="1">
      <c r="D963" s="60"/>
      <c r="E963" s="20"/>
    </row>
    <row r="964" spans="1:5" s="1" customFormat="1">
      <c r="A964"/>
      <c r="B964"/>
      <c r="C964"/>
      <c r="D964" s="56"/>
      <c r="E964" s="19"/>
    </row>
    <row r="965" spans="1:5" s="1" customFormat="1">
      <c r="A965"/>
      <c r="B965"/>
      <c r="C965"/>
      <c r="D965" s="56"/>
      <c r="E965" s="19"/>
    </row>
    <row r="966" spans="1:5" s="1" customFormat="1">
      <c r="A966"/>
      <c r="B966"/>
      <c r="C966"/>
      <c r="D966" s="56"/>
      <c r="E966" s="19"/>
    </row>
    <row r="967" spans="1:5" s="1" customFormat="1">
      <c r="A967"/>
      <c r="B967"/>
      <c r="C967"/>
      <c r="D967" s="56"/>
      <c r="E967" s="19"/>
    </row>
    <row r="968" spans="1:5" s="1" customFormat="1">
      <c r="A968"/>
      <c r="B968"/>
      <c r="C968"/>
      <c r="D968" s="56"/>
      <c r="E968" s="19"/>
    </row>
    <row r="969" spans="1:5" s="1" customFormat="1">
      <c r="A969"/>
      <c r="B969"/>
      <c r="C969"/>
      <c r="D969" s="56"/>
      <c r="E969" s="19"/>
    </row>
    <row r="970" spans="1:5" s="1" customFormat="1">
      <c r="A970"/>
      <c r="B970"/>
      <c r="C970"/>
      <c r="D970" s="56"/>
      <c r="E970" s="19"/>
    </row>
    <row r="972" spans="1:5" s="1" customFormat="1">
      <c r="D972" s="60"/>
      <c r="E972" s="20"/>
    </row>
    <row r="973" spans="1:5" s="1" customFormat="1">
      <c r="D973" s="60"/>
      <c r="E973" s="20"/>
    </row>
    <row r="974" spans="1:5" s="1" customFormat="1">
      <c r="A974"/>
      <c r="B974"/>
      <c r="C974"/>
      <c r="D974" s="56"/>
      <c r="E974" s="19"/>
    </row>
    <row r="975" spans="1:5" s="1" customFormat="1">
      <c r="A975"/>
      <c r="B975"/>
      <c r="C975"/>
      <c r="D975" s="56"/>
      <c r="E975" s="19"/>
    </row>
    <row r="976" spans="1:5" s="1" customFormat="1">
      <c r="A976"/>
      <c r="B976"/>
      <c r="C976"/>
      <c r="D976" s="56"/>
      <c r="E976" s="19"/>
    </row>
    <row r="977" spans="1:5" s="1" customFormat="1">
      <c r="A977"/>
      <c r="B977"/>
      <c r="C977"/>
      <c r="D977" s="56"/>
      <c r="E977" s="19"/>
    </row>
    <row r="978" spans="1:5" s="1" customFormat="1">
      <c r="A978"/>
      <c r="B978"/>
      <c r="C978"/>
      <c r="D978" s="56"/>
      <c r="E978" s="19"/>
    </row>
    <row r="979" spans="1:5" s="1" customFormat="1">
      <c r="A979"/>
      <c r="B979"/>
      <c r="C979"/>
      <c r="D979" s="56"/>
      <c r="E979" s="19"/>
    </row>
    <row r="980" spans="1:5" s="1" customFormat="1">
      <c r="A980"/>
      <c r="B980"/>
      <c r="C980"/>
      <c r="D980" s="56"/>
      <c r="E980" s="19"/>
    </row>
    <row r="981" spans="1:5" s="1" customFormat="1">
      <c r="A981"/>
      <c r="B981"/>
      <c r="C981"/>
      <c r="D981" s="56"/>
      <c r="E981" s="19"/>
    </row>
    <row r="982" spans="1:5" s="1" customFormat="1">
      <c r="A982"/>
      <c r="B982"/>
      <c r="C982"/>
      <c r="D982" s="56"/>
      <c r="E982" s="19"/>
    </row>
    <row r="983" spans="1:5" s="1" customFormat="1">
      <c r="A983"/>
      <c r="B983"/>
      <c r="C983"/>
      <c r="D983" s="56"/>
      <c r="E983" s="19"/>
    </row>
    <row r="984" spans="1:5" s="1" customFormat="1">
      <c r="A984"/>
      <c r="B984"/>
      <c r="C984"/>
      <c r="D984" s="56"/>
      <c r="E984" s="19"/>
    </row>
    <row r="985" spans="1:5" s="1" customFormat="1">
      <c r="A985"/>
      <c r="B985"/>
      <c r="C985"/>
      <c r="D985" s="56"/>
      <c r="E985" s="19"/>
    </row>
    <row r="987" spans="1:5" s="1" customFormat="1">
      <c r="A987"/>
      <c r="B987"/>
      <c r="C987"/>
      <c r="D987" s="56"/>
      <c r="E987" s="19"/>
    </row>
    <row r="988" spans="1:5" s="1" customFormat="1">
      <c r="A988"/>
      <c r="B988"/>
      <c r="C988"/>
      <c r="D988" s="56"/>
      <c r="E988" s="19"/>
    </row>
    <row r="989" spans="1:5" s="1" customFormat="1">
      <c r="A989"/>
      <c r="B989"/>
      <c r="C989"/>
      <c r="D989" s="56"/>
      <c r="E989" s="19"/>
    </row>
    <row r="990" spans="1:5" s="1" customFormat="1">
      <c r="A990"/>
      <c r="B990"/>
      <c r="C990"/>
      <c r="D990" s="56"/>
      <c r="E990" s="19"/>
    </row>
    <row r="991" spans="1:5" s="1" customFormat="1">
      <c r="A991"/>
      <c r="B991"/>
      <c r="C991"/>
      <c r="D991" s="56"/>
      <c r="E991" s="19"/>
    </row>
    <row r="992" spans="1:5" s="1" customFormat="1">
      <c r="A992"/>
      <c r="B992"/>
      <c r="C992"/>
      <c r="D992" s="56"/>
      <c r="E992" s="19"/>
    </row>
    <row r="993" spans="1:5" s="1" customFormat="1">
      <c r="A993"/>
      <c r="B993"/>
      <c r="C993"/>
      <c r="D993" s="56"/>
      <c r="E993" s="19"/>
    </row>
    <row r="994" spans="1:5" s="1" customFormat="1">
      <c r="A994"/>
      <c r="B994"/>
      <c r="C994"/>
      <c r="D994" s="56"/>
      <c r="E994" s="19"/>
    </row>
    <row r="995" spans="1:5" s="1" customFormat="1">
      <c r="A995"/>
      <c r="B995"/>
      <c r="C995"/>
      <c r="D995" s="56"/>
      <c r="E995" s="19"/>
    </row>
    <row r="996" spans="1:5" s="1" customFormat="1">
      <c r="A996"/>
      <c r="B996"/>
      <c r="C996"/>
      <c r="D996" s="56"/>
      <c r="E996" s="19"/>
    </row>
    <row r="997" spans="1:5" s="1" customFormat="1">
      <c r="A997"/>
      <c r="B997"/>
      <c r="C997"/>
      <c r="D997" s="56"/>
      <c r="E997" s="19"/>
    </row>
    <row r="998" spans="1:5" s="1" customFormat="1">
      <c r="A998"/>
      <c r="B998"/>
      <c r="C998"/>
      <c r="D998" s="56"/>
      <c r="E998" s="19"/>
    </row>
    <row r="999" spans="1:5" s="1" customFormat="1">
      <c r="A999"/>
      <c r="B999"/>
      <c r="C999"/>
      <c r="D999" s="56"/>
      <c r="E999" s="19"/>
    </row>
    <row r="1000" spans="1:5" s="1" customFormat="1">
      <c r="A1000"/>
      <c r="B1000"/>
      <c r="C1000"/>
      <c r="D1000" s="56"/>
      <c r="E1000" s="19"/>
    </row>
    <row r="1001" spans="1:5" s="1" customFormat="1">
      <c r="A1001"/>
      <c r="B1001"/>
      <c r="C1001"/>
      <c r="D1001" s="56"/>
      <c r="E1001" s="19"/>
    </row>
    <row r="1002" spans="1:5" s="1" customFormat="1">
      <c r="A1002"/>
      <c r="B1002"/>
      <c r="C1002"/>
      <c r="D1002" s="56"/>
      <c r="E1002" s="19"/>
    </row>
    <row r="1003" spans="1:5" s="1" customFormat="1">
      <c r="A1003"/>
      <c r="B1003"/>
      <c r="C1003"/>
      <c r="D1003" s="56"/>
      <c r="E1003" s="19"/>
    </row>
    <row r="1004" spans="1:5" s="1" customFormat="1">
      <c r="A1004"/>
      <c r="B1004"/>
      <c r="C1004"/>
      <c r="D1004" s="56"/>
      <c r="E1004" s="19"/>
    </row>
    <row r="1005" spans="1:5" s="1" customFormat="1">
      <c r="A1005"/>
      <c r="B1005"/>
      <c r="C1005"/>
      <c r="D1005" s="56"/>
      <c r="E1005" s="19"/>
    </row>
    <row r="1006" spans="1:5" s="1" customFormat="1">
      <c r="A1006"/>
      <c r="B1006"/>
      <c r="C1006"/>
      <c r="D1006" s="56"/>
      <c r="E1006" s="19"/>
    </row>
    <row r="1007" spans="1:5" s="1" customFormat="1">
      <c r="A1007"/>
      <c r="B1007"/>
      <c r="C1007"/>
      <c r="D1007" s="56"/>
      <c r="E1007" s="19"/>
    </row>
    <row r="1008" spans="1:5" s="1" customFormat="1">
      <c r="A1008"/>
      <c r="B1008"/>
      <c r="C1008"/>
      <c r="D1008" s="56"/>
      <c r="E1008" s="19"/>
    </row>
    <row r="1009" spans="1:5" s="1" customFormat="1">
      <c r="A1009"/>
      <c r="B1009"/>
      <c r="C1009"/>
      <c r="D1009" s="56"/>
      <c r="E1009" s="19"/>
    </row>
    <row r="1010" spans="1:5" s="1" customFormat="1">
      <c r="A1010"/>
      <c r="B1010"/>
      <c r="C1010"/>
      <c r="D1010" s="56"/>
      <c r="E1010" s="19"/>
    </row>
    <row r="1011" spans="1:5" s="1" customFormat="1">
      <c r="A1011"/>
      <c r="B1011"/>
      <c r="C1011"/>
      <c r="D1011" s="56"/>
      <c r="E1011" s="19"/>
    </row>
    <row r="1012" spans="1:5" s="1" customFormat="1">
      <c r="A1012"/>
      <c r="B1012"/>
      <c r="C1012"/>
      <c r="D1012" s="56"/>
      <c r="E1012" s="19"/>
    </row>
    <row r="1013" spans="1:5" s="1" customFormat="1">
      <c r="A1013"/>
      <c r="B1013"/>
      <c r="C1013"/>
      <c r="D1013" s="56"/>
      <c r="E1013" s="19"/>
    </row>
    <row r="1014" spans="1:5" s="1" customFormat="1">
      <c r="D1014" s="60"/>
    </row>
    <row r="1015" spans="1:5" s="1" customFormat="1">
      <c r="A1015"/>
      <c r="B1015"/>
      <c r="C1015"/>
      <c r="D1015" s="56"/>
      <c r="E1015" s="19"/>
    </row>
    <row r="1016" spans="1:5" s="1" customFormat="1">
      <c r="A1016"/>
      <c r="B1016"/>
      <c r="C1016"/>
      <c r="D1016" s="56"/>
      <c r="E1016" s="19"/>
    </row>
    <row r="1017" spans="1:5" s="1" customFormat="1">
      <c r="A1017"/>
      <c r="B1017"/>
      <c r="C1017"/>
      <c r="D1017" s="56"/>
      <c r="E1017" s="19"/>
    </row>
    <row r="1018" spans="1:5" s="1" customFormat="1">
      <c r="A1018"/>
      <c r="B1018"/>
      <c r="C1018"/>
      <c r="D1018" s="56"/>
      <c r="E1018" s="19"/>
    </row>
    <row r="1019" spans="1:5" s="1" customFormat="1">
      <c r="A1019"/>
      <c r="B1019"/>
      <c r="C1019"/>
      <c r="D1019" s="56"/>
      <c r="E1019" s="19"/>
    </row>
    <row r="1020" spans="1:5" s="1" customFormat="1">
      <c r="A1020"/>
      <c r="B1020"/>
      <c r="C1020"/>
      <c r="D1020" s="56"/>
      <c r="E1020" s="19"/>
    </row>
    <row r="1021" spans="1:5" s="1" customFormat="1">
      <c r="A1021"/>
      <c r="B1021"/>
      <c r="C1021"/>
      <c r="D1021" s="56"/>
      <c r="E1021" s="19"/>
    </row>
    <row r="1022" spans="1:5" s="1" customFormat="1">
      <c r="A1022"/>
      <c r="B1022"/>
      <c r="C1022"/>
      <c r="D1022" s="56"/>
      <c r="E1022" s="19"/>
    </row>
    <row r="1023" spans="1:5" s="1" customFormat="1">
      <c r="A1023"/>
      <c r="B1023"/>
      <c r="C1023"/>
      <c r="D1023" s="56"/>
      <c r="E1023" s="19"/>
    </row>
    <row r="1024" spans="1:5" s="1" customFormat="1">
      <c r="A1024"/>
      <c r="B1024"/>
      <c r="C1024"/>
      <c r="D1024" s="56"/>
      <c r="E1024" s="19"/>
    </row>
    <row r="1025" spans="1:5" s="1" customFormat="1">
      <c r="A1025"/>
      <c r="B1025"/>
      <c r="C1025"/>
      <c r="D1025" s="56"/>
      <c r="E1025" s="19"/>
    </row>
    <row r="1026" spans="1:5" s="1" customFormat="1">
      <c r="A1026"/>
      <c r="B1026"/>
      <c r="C1026"/>
      <c r="D1026" s="56"/>
      <c r="E1026" s="19"/>
    </row>
    <row r="1027" spans="1:5" s="1" customFormat="1">
      <c r="A1027"/>
      <c r="B1027"/>
      <c r="C1027"/>
      <c r="D1027" s="56"/>
      <c r="E1027" s="19"/>
    </row>
    <row r="1028" spans="1:5" s="1" customFormat="1">
      <c r="A1028"/>
      <c r="B1028"/>
      <c r="C1028"/>
      <c r="D1028" s="56"/>
      <c r="E1028" s="19"/>
    </row>
    <row r="1029" spans="1:5" s="1" customFormat="1">
      <c r="A1029"/>
      <c r="B1029"/>
      <c r="C1029"/>
      <c r="D1029" s="56"/>
      <c r="E1029" s="19"/>
    </row>
    <row r="1030" spans="1:5" s="1" customFormat="1">
      <c r="A1030"/>
      <c r="B1030"/>
      <c r="C1030"/>
      <c r="D1030" s="56"/>
      <c r="E1030" s="19"/>
    </row>
    <row r="1031" spans="1:5" s="1" customFormat="1">
      <c r="A1031"/>
      <c r="B1031"/>
      <c r="C1031"/>
      <c r="D1031" s="56"/>
      <c r="E1031" s="19"/>
    </row>
    <row r="1032" spans="1:5" s="1" customFormat="1">
      <c r="A1032"/>
      <c r="B1032"/>
      <c r="C1032"/>
      <c r="D1032" s="56"/>
      <c r="E1032" s="19"/>
    </row>
    <row r="1033" spans="1:5" s="1" customFormat="1">
      <c r="A1033"/>
      <c r="B1033"/>
      <c r="C1033"/>
      <c r="D1033" s="56"/>
      <c r="E1033" s="19"/>
    </row>
    <row r="1034" spans="1:5" s="1" customFormat="1">
      <c r="A1034"/>
      <c r="B1034"/>
      <c r="C1034"/>
      <c r="D1034" s="56"/>
      <c r="E1034" s="19"/>
    </row>
    <row r="1035" spans="1:5" s="1" customFormat="1">
      <c r="A1035"/>
      <c r="B1035"/>
      <c r="C1035"/>
      <c r="D1035" s="56"/>
      <c r="E1035" s="19"/>
    </row>
    <row r="1036" spans="1:5" s="1" customFormat="1">
      <c r="A1036"/>
      <c r="B1036"/>
      <c r="C1036"/>
      <c r="D1036" s="56"/>
      <c r="E1036" s="19"/>
    </row>
    <row r="1037" spans="1:5" s="1" customFormat="1">
      <c r="A1037"/>
      <c r="B1037"/>
      <c r="C1037"/>
      <c r="D1037" s="56"/>
      <c r="E1037" s="19"/>
    </row>
    <row r="1038" spans="1:5" s="1" customFormat="1">
      <c r="A1038"/>
      <c r="B1038"/>
      <c r="C1038"/>
      <c r="D1038" s="56"/>
      <c r="E1038" s="19"/>
    </row>
    <row r="1039" spans="1:5" s="1" customFormat="1">
      <c r="A1039"/>
      <c r="B1039"/>
      <c r="C1039"/>
      <c r="D1039" s="56"/>
      <c r="E1039" s="19"/>
    </row>
    <row r="1040" spans="1:5" s="1" customFormat="1">
      <c r="A1040"/>
      <c r="B1040"/>
      <c r="C1040"/>
      <c r="D1040" s="56"/>
      <c r="E1040" s="19"/>
    </row>
    <row r="1041" spans="1:5" s="1" customFormat="1">
      <c r="A1041"/>
      <c r="B1041"/>
      <c r="C1041"/>
      <c r="D1041" s="56"/>
      <c r="E1041" s="19"/>
    </row>
    <row r="1042" spans="1:5" s="1" customFormat="1">
      <c r="A1042"/>
      <c r="B1042"/>
      <c r="C1042"/>
      <c r="D1042" s="56"/>
      <c r="E1042" s="19"/>
    </row>
    <row r="1043" spans="1:5" s="1" customFormat="1">
      <c r="A1043"/>
      <c r="B1043"/>
      <c r="C1043"/>
      <c r="D1043" s="56"/>
      <c r="E1043" s="19"/>
    </row>
    <row r="1044" spans="1:5" s="1" customFormat="1">
      <c r="A1044"/>
      <c r="B1044"/>
      <c r="C1044"/>
      <c r="D1044" s="56"/>
      <c r="E1044" s="19"/>
    </row>
    <row r="1045" spans="1:5" s="1" customFormat="1">
      <c r="A1045"/>
      <c r="B1045"/>
      <c r="C1045"/>
      <c r="D1045" s="56"/>
      <c r="E1045" s="19"/>
    </row>
    <row r="1046" spans="1:5" s="1" customFormat="1">
      <c r="A1046"/>
      <c r="B1046"/>
      <c r="C1046"/>
      <c r="D1046" s="56"/>
      <c r="E1046" s="19"/>
    </row>
    <row r="1047" spans="1:5" s="1" customFormat="1">
      <c r="A1047"/>
      <c r="B1047"/>
      <c r="C1047"/>
      <c r="D1047" s="56"/>
      <c r="E1047" s="19"/>
    </row>
    <row r="1048" spans="1:5" s="1" customFormat="1">
      <c r="A1048"/>
      <c r="B1048"/>
      <c r="C1048"/>
      <c r="D1048" s="56"/>
      <c r="E1048" s="19"/>
    </row>
    <row r="1049" spans="1:5" s="1" customFormat="1">
      <c r="A1049"/>
      <c r="B1049"/>
      <c r="C1049"/>
      <c r="D1049" s="56"/>
      <c r="E1049" s="19"/>
    </row>
    <row r="1050" spans="1:5" s="1" customFormat="1">
      <c r="A1050"/>
      <c r="B1050"/>
      <c r="C1050"/>
      <c r="D1050" s="56"/>
      <c r="E1050" s="19"/>
    </row>
    <row r="1051" spans="1:5" s="1" customFormat="1">
      <c r="A1051"/>
      <c r="B1051"/>
      <c r="C1051"/>
      <c r="D1051" s="56"/>
      <c r="E1051" s="19"/>
    </row>
    <row r="1052" spans="1:5" s="1" customFormat="1">
      <c r="A1052"/>
      <c r="B1052"/>
      <c r="C1052"/>
      <c r="D1052" s="56"/>
      <c r="E1052" s="19"/>
    </row>
    <row r="1053" spans="1:5" s="1" customFormat="1">
      <c r="A1053"/>
      <c r="B1053"/>
      <c r="C1053"/>
      <c r="D1053" s="56"/>
      <c r="E1053" s="19"/>
    </row>
    <row r="1054" spans="1:5" s="1" customFormat="1">
      <c r="A1054"/>
      <c r="B1054"/>
      <c r="C1054"/>
      <c r="D1054" s="56"/>
      <c r="E1054" s="19"/>
    </row>
    <row r="1055" spans="1:5" s="1" customFormat="1">
      <c r="A1055"/>
      <c r="B1055"/>
      <c r="C1055"/>
      <c r="D1055" s="56"/>
      <c r="E1055" s="19"/>
    </row>
    <row r="1056" spans="1:5" s="1" customFormat="1">
      <c r="A1056"/>
      <c r="B1056"/>
      <c r="C1056"/>
      <c r="D1056" s="56"/>
      <c r="E1056" s="19"/>
    </row>
    <row r="1057" spans="1:5" s="1" customFormat="1">
      <c r="A1057"/>
      <c r="B1057"/>
      <c r="C1057"/>
      <c r="D1057" s="56"/>
      <c r="E1057" s="19"/>
    </row>
    <row r="1058" spans="1:5" s="1" customFormat="1">
      <c r="A1058"/>
      <c r="B1058"/>
      <c r="C1058"/>
      <c r="D1058" s="56"/>
      <c r="E1058" s="19"/>
    </row>
    <row r="1059" spans="1:5" s="1" customFormat="1">
      <c r="A1059"/>
      <c r="B1059"/>
      <c r="C1059"/>
      <c r="D1059" s="56"/>
      <c r="E1059" s="19"/>
    </row>
    <row r="1060" spans="1:5" s="1" customFormat="1">
      <c r="A1060"/>
      <c r="B1060"/>
      <c r="C1060"/>
      <c r="D1060" s="56"/>
      <c r="E1060" s="19"/>
    </row>
    <row r="1061" spans="1:5" s="1" customFormat="1">
      <c r="A1061"/>
      <c r="B1061"/>
      <c r="C1061"/>
      <c r="D1061" s="56"/>
      <c r="E1061" s="19"/>
    </row>
    <row r="1062" spans="1:5" s="1" customFormat="1">
      <c r="A1062"/>
      <c r="B1062"/>
      <c r="C1062"/>
      <c r="D1062" s="56"/>
      <c r="E1062" s="19"/>
    </row>
    <row r="1063" spans="1:5" s="1" customFormat="1">
      <c r="A1063"/>
      <c r="B1063"/>
      <c r="C1063"/>
      <c r="D1063" s="56"/>
      <c r="E1063" s="19"/>
    </row>
    <row r="1064" spans="1:5" s="1" customFormat="1">
      <c r="A1064"/>
      <c r="B1064"/>
      <c r="C1064"/>
      <c r="D1064" s="56"/>
      <c r="E1064" s="19"/>
    </row>
    <row r="1065" spans="1:5" s="1" customFormat="1">
      <c r="A1065"/>
      <c r="B1065"/>
      <c r="C1065"/>
      <c r="D1065" s="56"/>
      <c r="E1065" s="19"/>
    </row>
    <row r="1066" spans="1:5" s="1" customFormat="1">
      <c r="A1066"/>
      <c r="B1066"/>
      <c r="C1066"/>
      <c r="D1066" s="56"/>
      <c r="E1066" s="19"/>
    </row>
    <row r="1067" spans="1:5" s="1" customFormat="1">
      <c r="A1067"/>
      <c r="B1067"/>
      <c r="C1067"/>
      <c r="D1067" s="56"/>
      <c r="E1067" s="19"/>
    </row>
    <row r="1068" spans="1:5" s="1" customFormat="1">
      <c r="A1068"/>
      <c r="B1068"/>
      <c r="C1068"/>
      <c r="D1068" s="56"/>
      <c r="E1068" s="19"/>
    </row>
    <row r="1069" spans="1:5" s="1" customFormat="1">
      <c r="A1069"/>
      <c r="B1069"/>
      <c r="C1069"/>
      <c r="D1069" s="56"/>
      <c r="E1069" s="19"/>
    </row>
    <row r="1070" spans="1:5" s="1" customFormat="1">
      <c r="A1070"/>
      <c r="B1070"/>
      <c r="C1070"/>
      <c r="D1070" s="56"/>
      <c r="E1070" s="19"/>
    </row>
    <row r="1071" spans="1:5" s="1" customFormat="1">
      <c r="A1071"/>
      <c r="B1071"/>
      <c r="C1071"/>
      <c r="D1071" s="56"/>
      <c r="E1071" s="19"/>
    </row>
    <row r="1072" spans="1:5" s="1" customFormat="1">
      <c r="A1072"/>
      <c r="B1072"/>
      <c r="C1072"/>
      <c r="D1072" s="56"/>
      <c r="E1072" s="19"/>
    </row>
    <row r="1073" spans="1:5" s="1" customFormat="1">
      <c r="A1073"/>
      <c r="B1073"/>
      <c r="C1073"/>
      <c r="D1073" s="56"/>
      <c r="E1073" s="19"/>
    </row>
    <row r="1074" spans="1:5" s="1" customFormat="1">
      <c r="A1074"/>
      <c r="B1074"/>
      <c r="C1074"/>
      <c r="D1074" s="56"/>
      <c r="E1074" s="19"/>
    </row>
    <row r="1075" spans="1:5" s="1" customFormat="1">
      <c r="A1075"/>
      <c r="B1075"/>
      <c r="C1075"/>
      <c r="D1075" s="56"/>
      <c r="E1075" s="19"/>
    </row>
    <row r="1076" spans="1:5" s="1" customFormat="1">
      <c r="A1076"/>
      <c r="B1076"/>
      <c r="C1076"/>
      <c r="D1076" s="56"/>
      <c r="E1076" s="19"/>
    </row>
    <row r="1077" spans="1:5" s="1" customFormat="1">
      <c r="A1077"/>
      <c r="B1077"/>
      <c r="C1077"/>
      <c r="D1077" s="56"/>
      <c r="E1077" s="19"/>
    </row>
    <row r="1078" spans="1:5" s="1" customFormat="1">
      <c r="A1078"/>
      <c r="B1078"/>
      <c r="C1078"/>
      <c r="D1078" s="56"/>
      <c r="E1078" s="19"/>
    </row>
    <row r="1079" spans="1:5" s="1" customFormat="1">
      <c r="A1079"/>
      <c r="B1079"/>
      <c r="C1079"/>
      <c r="D1079" s="56"/>
      <c r="E1079" s="19"/>
    </row>
    <row r="1080" spans="1:5" s="1" customFormat="1">
      <c r="A1080"/>
      <c r="B1080"/>
      <c r="C1080"/>
      <c r="D1080" s="56"/>
      <c r="E1080" s="19"/>
    </row>
    <row r="1081" spans="1:5" s="1" customFormat="1">
      <c r="A1081"/>
      <c r="B1081"/>
      <c r="C1081"/>
      <c r="D1081" s="56"/>
      <c r="E1081" s="19"/>
    </row>
    <row r="1082" spans="1:5" s="1" customFormat="1">
      <c r="A1082"/>
      <c r="B1082"/>
      <c r="C1082"/>
      <c r="D1082" s="56"/>
      <c r="E1082" s="19"/>
    </row>
    <row r="1083" spans="1:5" s="1" customFormat="1">
      <c r="A1083"/>
      <c r="B1083"/>
      <c r="C1083"/>
      <c r="D1083" s="56"/>
      <c r="E1083" s="19"/>
    </row>
    <row r="1084" spans="1:5" s="1" customFormat="1">
      <c r="A1084"/>
      <c r="B1084"/>
      <c r="C1084"/>
      <c r="D1084" s="56"/>
      <c r="E1084" s="19"/>
    </row>
    <row r="1085" spans="1:5" s="1" customFormat="1">
      <c r="A1085"/>
      <c r="B1085"/>
      <c r="C1085"/>
      <c r="D1085" s="56"/>
      <c r="E1085" s="19"/>
    </row>
    <row r="1086" spans="1:5" s="1" customFormat="1">
      <c r="A1086"/>
      <c r="B1086"/>
      <c r="C1086"/>
      <c r="D1086" s="56"/>
      <c r="E1086" s="19"/>
    </row>
    <row r="1087" spans="1:5" s="1" customFormat="1">
      <c r="A1087"/>
      <c r="B1087"/>
      <c r="C1087"/>
      <c r="D1087" s="56"/>
      <c r="E1087" s="19"/>
    </row>
    <row r="1088" spans="1:5" s="1" customFormat="1">
      <c r="A1088"/>
      <c r="B1088"/>
      <c r="C1088"/>
      <c r="D1088" s="56"/>
      <c r="E1088" s="19"/>
    </row>
    <row r="1089" spans="1:5" s="1" customFormat="1">
      <c r="A1089"/>
      <c r="B1089"/>
      <c r="C1089"/>
      <c r="D1089" s="56"/>
      <c r="E1089" s="19"/>
    </row>
    <row r="1090" spans="1:5" s="1" customFormat="1">
      <c r="A1090"/>
      <c r="B1090"/>
      <c r="C1090"/>
      <c r="D1090" s="56"/>
      <c r="E1090" s="19"/>
    </row>
    <row r="1091" spans="1:5" s="1" customFormat="1">
      <c r="A1091"/>
      <c r="B1091"/>
      <c r="C1091"/>
      <c r="D1091" s="56"/>
      <c r="E1091" s="19"/>
    </row>
    <row r="1092" spans="1:5" s="1" customFormat="1">
      <c r="A1092"/>
      <c r="B1092"/>
      <c r="C1092"/>
      <c r="D1092" s="56"/>
      <c r="E1092" s="19"/>
    </row>
    <row r="1093" spans="1:5" s="1" customFormat="1">
      <c r="A1093"/>
      <c r="B1093"/>
      <c r="C1093"/>
      <c r="D1093" s="56"/>
      <c r="E1093" s="19"/>
    </row>
    <row r="1094" spans="1:5" s="1" customFormat="1">
      <c r="A1094"/>
      <c r="B1094"/>
      <c r="C1094"/>
      <c r="D1094" s="56"/>
      <c r="E1094" s="19"/>
    </row>
    <row r="1095" spans="1:5" s="1" customFormat="1">
      <c r="A1095"/>
      <c r="B1095"/>
      <c r="C1095"/>
      <c r="D1095" s="56"/>
      <c r="E1095" s="19"/>
    </row>
    <row r="1096" spans="1:5" s="1" customFormat="1">
      <c r="A1096"/>
      <c r="B1096"/>
      <c r="C1096"/>
      <c r="D1096" s="56"/>
      <c r="E1096" s="19"/>
    </row>
    <row r="1097" spans="1:5" s="1" customFormat="1">
      <c r="A1097"/>
      <c r="B1097"/>
      <c r="C1097"/>
      <c r="D1097" s="56"/>
      <c r="E1097" s="19"/>
    </row>
    <row r="1098" spans="1:5" s="1" customFormat="1">
      <c r="A1098"/>
      <c r="B1098"/>
      <c r="C1098"/>
      <c r="D1098" s="56"/>
      <c r="E1098" s="19"/>
    </row>
    <row r="1099" spans="1:5" s="1" customFormat="1">
      <c r="A1099"/>
      <c r="B1099"/>
      <c r="C1099"/>
      <c r="D1099" s="56"/>
      <c r="E1099" s="19"/>
    </row>
    <row r="1100" spans="1:5" s="1" customFormat="1">
      <c r="A1100"/>
      <c r="B1100"/>
      <c r="C1100"/>
      <c r="D1100" s="56"/>
      <c r="E1100" s="19"/>
    </row>
    <row r="1101" spans="1:5" s="1" customFormat="1">
      <c r="A1101"/>
      <c r="B1101"/>
      <c r="C1101"/>
      <c r="D1101" s="56"/>
      <c r="E1101" s="19"/>
    </row>
    <row r="1102" spans="1:5" s="1" customFormat="1">
      <c r="A1102"/>
      <c r="B1102"/>
      <c r="C1102"/>
      <c r="D1102" s="56"/>
      <c r="E1102" s="19"/>
    </row>
    <row r="1103" spans="1:5" s="1" customFormat="1">
      <c r="A1103"/>
      <c r="B1103"/>
      <c r="C1103"/>
      <c r="D1103" s="56"/>
      <c r="E1103" s="19"/>
    </row>
    <row r="1104" spans="1:5" s="1" customFormat="1">
      <c r="A1104"/>
      <c r="B1104"/>
      <c r="C1104"/>
      <c r="D1104" s="56"/>
      <c r="E1104" s="19"/>
    </row>
    <row r="1105" spans="1:5" s="1" customFormat="1">
      <c r="A1105"/>
      <c r="B1105"/>
      <c r="C1105"/>
      <c r="D1105" s="56"/>
      <c r="E1105" s="19"/>
    </row>
    <row r="1106" spans="1:5" s="1" customFormat="1">
      <c r="A1106"/>
      <c r="B1106"/>
      <c r="C1106"/>
      <c r="D1106" s="56"/>
      <c r="E1106" s="19"/>
    </row>
    <row r="1107" spans="1:5" s="1" customFormat="1">
      <c r="A1107"/>
      <c r="B1107"/>
      <c r="C1107"/>
      <c r="D1107" s="56"/>
      <c r="E1107" s="19"/>
    </row>
    <row r="1108" spans="1:5" s="1" customFormat="1">
      <c r="A1108"/>
      <c r="B1108"/>
      <c r="C1108"/>
      <c r="D1108" s="56"/>
      <c r="E1108" s="19"/>
    </row>
    <row r="1109" spans="1:5" s="1" customFormat="1">
      <c r="A1109"/>
      <c r="B1109"/>
      <c r="C1109"/>
      <c r="D1109" s="56"/>
      <c r="E1109" s="19"/>
    </row>
    <row r="1110" spans="1:5" s="1" customFormat="1">
      <c r="A1110"/>
      <c r="B1110"/>
      <c r="C1110"/>
      <c r="D1110" s="56"/>
      <c r="E1110" s="19"/>
    </row>
    <row r="1111" spans="1:5" s="1" customFormat="1">
      <c r="A1111"/>
      <c r="B1111"/>
      <c r="C1111"/>
      <c r="D1111" s="56"/>
      <c r="E1111" s="19"/>
    </row>
    <row r="1112" spans="1:5" s="1" customFormat="1">
      <c r="A1112"/>
      <c r="B1112"/>
      <c r="C1112"/>
      <c r="D1112" s="56"/>
      <c r="E1112" s="19"/>
    </row>
    <row r="1113" spans="1:5" s="1" customFormat="1">
      <c r="A1113"/>
      <c r="B1113"/>
      <c r="C1113"/>
      <c r="D1113" s="56"/>
      <c r="E1113" s="19"/>
    </row>
    <row r="1114" spans="1:5" s="1" customFormat="1">
      <c r="D1114" s="60"/>
    </row>
    <row r="1115" spans="1:5" s="1" customFormat="1">
      <c r="A1115"/>
      <c r="B1115"/>
      <c r="C1115"/>
      <c r="D1115" s="56"/>
      <c r="E1115" s="19"/>
    </row>
    <row r="1116" spans="1:5" s="1" customFormat="1">
      <c r="A1116"/>
      <c r="B1116"/>
      <c r="C1116"/>
      <c r="D1116" s="56"/>
      <c r="E1116" s="19"/>
    </row>
    <row r="1117" spans="1:5" s="1" customFormat="1">
      <c r="A1117"/>
      <c r="B1117"/>
      <c r="C1117"/>
      <c r="D1117" s="56"/>
      <c r="E1117" s="19"/>
    </row>
    <row r="1118" spans="1:5" s="1" customFormat="1">
      <c r="A1118"/>
      <c r="B1118"/>
      <c r="C1118"/>
      <c r="D1118" s="56"/>
      <c r="E1118" s="19"/>
    </row>
    <row r="1119" spans="1:5" s="1" customFormat="1">
      <c r="A1119"/>
      <c r="B1119"/>
      <c r="C1119"/>
      <c r="D1119" s="56"/>
      <c r="E1119" s="19"/>
    </row>
    <row r="1120" spans="1:5" s="1" customFormat="1">
      <c r="A1120"/>
      <c r="B1120"/>
      <c r="C1120"/>
      <c r="D1120" s="56"/>
      <c r="E1120" s="19"/>
    </row>
    <row r="1121" spans="1:5" s="1" customFormat="1">
      <c r="A1121"/>
      <c r="B1121"/>
      <c r="C1121"/>
      <c r="D1121" s="56"/>
      <c r="E1121" s="19"/>
    </row>
    <row r="1122" spans="1:5" s="1" customFormat="1">
      <c r="A1122"/>
      <c r="B1122"/>
      <c r="C1122"/>
      <c r="D1122" s="56"/>
      <c r="E1122" s="19"/>
    </row>
    <row r="1123" spans="1:5" s="1" customFormat="1">
      <c r="A1123"/>
      <c r="B1123"/>
      <c r="C1123"/>
      <c r="D1123" s="56"/>
      <c r="E1123" s="19"/>
    </row>
    <row r="1124" spans="1:5" s="1" customFormat="1">
      <c r="A1124"/>
      <c r="B1124"/>
      <c r="C1124"/>
      <c r="D1124" s="56"/>
      <c r="E1124" s="19"/>
    </row>
    <row r="1125" spans="1:5" s="1" customFormat="1">
      <c r="A1125"/>
      <c r="B1125"/>
      <c r="C1125"/>
      <c r="D1125" s="56"/>
      <c r="E1125" s="19"/>
    </row>
    <row r="1126" spans="1:5" s="1" customFormat="1">
      <c r="A1126"/>
      <c r="B1126"/>
      <c r="C1126"/>
      <c r="D1126" s="56"/>
      <c r="E1126" s="19"/>
    </row>
    <row r="1127" spans="1:5" s="1" customFormat="1">
      <c r="A1127"/>
      <c r="B1127"/>
      <c r="C1127"/>
      <c r="D1127" s="56"/>
      <c r="E1127" s="19"/>
    </row>
    <row r="1128" spans="1:5" s="1" customFormat="1">
      <c r="A1128"/>
      <c r="B1128"/>
      <c r="C1128"/>
      <c r="D1128" s="56"/>
      <c r="E1128" s="19"/>
    </row>
    <row r="1129" spans="1:5" s="1" customFormat="1">
      <c r="D1129" s="60"/>
    </row>
    <row r="1130" spans="1:5" s="1" customFormat="1">
      <c r="A1130"/>
      <c r="B1130"/>
      <c r="C1130"/>
      <c r="D1130" s="56"/>
      <c r="E1130" s="19"/>
    </row>
    <row r="1131" spans="1:5" s="1" customFormat="1">
      <c r="A1131"/>
      <c r="B1131"/>
      <c r="C1131"/>
      <c r="D1131" s="56"/>
      <c r="E1131" s="19"/>
    </row>
    <row r="1132" spans="1:5" s="1" customFormat="1">
      <c r="A1132"/>
      <c r="B1132"/>
      <c r="C1132"/>
      <c r="D1132" s="56"/>
      <c r="E1132" s="19"/>
    </row>
    <row r="1133" spans="1:5" s="1" customFormat="1">
      <c r="A1133"/>
      <c r="B1133"/>
      <c r="C1133"/>
      <c r="D1133" s="56"/>
      <c r="E1133" s="19"/>
    </row>
    <row r="1134" spans="1:5" s="1" customFormat="1">
      <c r="A1134"/>
      <c r="B1134"/>
      <c r="C1134"/>
      <c r="D1134" s="56"/>
      <c r="E1134" s="19"/>
    </row>
    <row r="1135" spans="1:5" s="1" customFormat="1">
      <c r="A1135"/>
      <c r="B1135"/>
      <c r="C1135"/>
      <c r="D1135" s="56"/>
      <c r="E1135" s="19"/>
    </row>
    <row r="1136" spans="1:5" s="1" customFormat="1">
      <c r="A1136"/>
      <c r="B1136"/>
      <c r="C1136"/>
      <c r="D1136" s="56"/>
      <c r="E1136" s="19"/>
    </row>
    <row r="1137" spans="1:5" s="1" customFormat="1">
      <c r="A1137"/>
      <c r="B1137"/>
      <c r="C1137"/>
      <c r="D1137" s="56"/>
      <c r="E1137" s="19"/>
    </row>
    <row r="1138" spans="1:5" s="1" customFormat="1">
      <c r="A1138"/>
      <c r="B1138"/>
      <c r="C1138"/>
      <c r="D1138" s="56"/>
      <c r="E1138" s="19"/>
    </row>
    <row r="1139" spans="1:5" s="1" customFormat="1">
      <c r="A1139"/>
      <c r="B1139"/>
      <c r="C1139"/>
      <c r="D1139" s="56"/>
      <c r="E1139" s="19"/>
    </row>
    <row r="1140" spans="1:5" s="1" customFormat="1">
      <c r="A1140"/>
      <c r="B1140"/>
      <c r="C1140"/>
      <c r="D1140" s="56"/>
      <c r="E1140" s="19"/>
    </row>
    <row r="1141" spans="1:5" s="1" customFormat="1">
      <c r="A1141"/>
      <c r="B1141"/>
      <c r="C1141"/>
      <c r="D1141" s="56"/>
      <c r="E1141" s="19"/>
    </row>
    <row r="1142" spans="1:5" s="1" customFormat="1">
      <c r="A1142"/>
      <c r="B1142"/>
      <c r="C1142"/>
      <c r="D1142" s="56"/>
      <c r="E1142" s="19"/>
    </row>
    <row r="1143" spans="1:5" s="1" customFormat="1">
      <c r="A1143"/>
      <c r="B1143"/>
      <c r="C1143"/>
      <c r="D1143" s="56"/>
      <c r="E1143" s="19"/>
    </row>
    <row r="1144" spans="1:5" s="1" customFormat="1">
      <c r="A1144"/>
      <c r="B1144"/>
      <c r="C1144"/>
      <c r="D1144" s="56"/>
      <c r="E1144" s="19"/>
    </row>
    <row r="1145" spans="1:5" s="1" customFormat="1">
      <c r="A1145"/>
      <c r="B1145"/>
      <c r="C1145"/>
      <c r="D1145" s="56"/>
      <c r="E1145" s="19"/>
    </row>
    <row r="1146" spans="1:5" s="1" customFormat="1">
      <c r="A1146"/>
      <c r="B1146"/>
      <c r="C1146"/>
      <c r="D1146" s="56"/>
      <c r="E1146" s="19"/>
    </row>
  </sheetData>
  <sortState ref="A9:S470">
    <sortCondition ref="B9:B470"/>
  </sortState>
  <mergeCells count="11">
    <mergeCell ref="B495:R495"/>
    <mergeCell ref="B500:R500"/>
    <mergeCell ref="B501:R501"/>
    <mergeCell ref="A477:R477"/>
    <mergeCell ref="A479:R479"/>
    <mergeCell ref="B493:E493"/>
    <mergeCell ref="A1:D1"/>
    <mergeCell ref="A2:R2"/>
    <mergeCell ref="A4:R4"/>
    <mergeCell ref="B6:R6"/>
    <mergeCell ref="A471:E471"/>
  </mergeCells>
  <pageMargins left="0.17" right="0.17" top="0.15748031496062992" bottom="0.33" header="0.19685039370078741" footer="0.15748031496062992"/>
  <pageSetup paperSize="9" scale="45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SETEMBRO-2019</vt:lpstr>
      <vt:lpstr>'SETEMBRO-2019'!Títulos_de_Impressão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2024-02-05T17:32:02Z</cp:lastPrinted>
  <dcterms:created xsi:type="dcterms:W3CDTF">2018-11-07T13:25:58Z</dcterms:created>
  <dcterms:modified xsi:type="dcterms:W3CDTF">2024-02-05T17:32:17Z</dcterms:modified>
</cp:coreProperties>
</file>