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NOVEMBRO-2021" sheetId="3" r:id="rId1"/>
  </sheets>
  <definedNames>
    <definedName name="_xlnm._FilterDatabase" localSheetId="0" hidden="1">'NOVEMBRO-2021'!$A$7:$S$557</definedName>
    <definedName name="_xlnm.Print_Area" localSheetId="0">'NOVEMBRO-2021'!$B$1:$S$630</definedName>
    <definedName name="_xlnm.Print_Titles" localSheetId="0">'NOVEMBRO-2021'!$1:$7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11" i="3" l="1"/>
  <c r="Q600" i="3"/>
  <c r="S600" i="3" s="1"/>
  <c r="Q601" i="3"/>
  <c r="S601" i="3" s="1"/>
  <c r="Q602" i="3"/>
  <c r="S602" i="3" s="1"/>
  <c r="Q599" i="3"/>
  <c r="Q567" i="3"/>
  <c r="S567" i="3" s="1"/>
  <c r="Q568" i="3"/>
  <c r="S568" i="3" s="1"/>
  <c r="Q569" i="3"/>
  <c r="S569" i="3" s="1"/>
  <c r="Q570" i="3"/>
  <c r="Q571" i="3"/>
  <c r="S571" i="3" s="1"/>
  <c r="Q572" i="3"/>
  <c r="S572" i="3" s="1"/>
  <c r="Q573" i="3"/>
  <c r="S573" i="3" s="1"/>
  <c r="Q574" i="3"/>
  <c r="S574" i="3" s="1"/>
  <c r="Q575" i="3"/>
  <c r="S575" i="3" s="1"/>
  <c r="Q576" i="3"/>
  <c r="S576" i="3" s="1"/>
  <c r="Q577" i="3"/>
  <c r="S577" i="3" s="1"/>
  <c r="Q578" i="3"/>
  <c r="S578" i="3" s="1"/>
  <c r="Q566" i="3"/>
  <c r="Q9" i="3"/>
  <c r="S9" i="3" s="1"/>
  <c r="Q10" i="3"/>
  <c r="S10" i="3" s="1"/>
  <c r="Q11" i="3"/>
  <c r="S11" i="3" s="1"/>
  <c r="Q12" i="3"/>
  <c r="S12" i="3" s="1"/>
  <c r="Q13" i="3"/>
  <c r="S13" i="3" s="1"/>
  <c r="Q14" i="3"/>
  <c r="S14" i="3" s="1"/>
  <c r="Q15" i="3"/>
  <c r="S15" i="3" s="1"/>
  <c r="Q16" i="3"/>
  <c r="S16" i="3" s="1"/>
  <c r="Q17" i="3"/>
  <c r="S17" i="3" s="1"/>
  <c r="Q18" i="3"/>
  <c r="S18" i="3" s="1"/>
  <c r="Q19" i="3"/>
  <c r="S19" i="3" s="1"/>
  <c r="Q20" i="3"/>
  <c r="S20" i="3" s="1"/>
  <c r="Q21" i="3"/>
  <c r="S21" i="3" s="1"/>
  <c r="Q22" i="3"/>
  <c r="S22" i="3" s="1"/>
  <c r="Q23" i="3"/>
  <c r="S23" i="3" s="1"/>
  <c r="Q24" i="3"/>
  <c r="S24" i="3" s="1"/>
  <c r="Q25" i="3"/>
  <c r="S25" i="3" s="1"/>
  <c r="Q26" i="3"/>
  <c r="S26" i="3" s="1"/>
  <c r="Q27" i="3"/>
  <c r="S27" i="3" s="1"/>
  <c r="Q28" i="3"/>
  <c r="S28" i="3" s="1"/>
  <c r="Q29" i="3"/>
  <c r="S29" i="3" s="1"/>
  <c r="Q30" i="3"/>
  <c r="S30" i="3" s="1"/>
  <c r="Q31" i="3"/>
  <c r="S31" i="3" s="1"/>
  <c r="Q32" i="3"/>
  <c r="S32" i="3" s="1"/>
  <c r="Q33" i="3"/>
  <c r="S33" i="3" s="1"/>
  <c r="Q34" i="3"/>
  <c r="S34" i="3" s="1"/>
  <c r="Q35" i="3"/>
  <c r="S35" i="3" s="1"/>
  <c r="Q36" i="3"/>
  <c r="S36" i="3" s="1"/>
  <c r="Q37" i="3"/>
  <c r="S37" i="3" s="1"/>
  <c r="Q38" i="3"/>
  <c r="S38" i="3" s="1"/>
  <c r="Q39" i="3"/>
  <c r="S39" i="3" s="1"/>
  <c r="Q40" i="3"/>
  <c r="S40" i="3" s="1"/>
  <c r="Q41" i="3"/>
  <c r="S41" i="3" s="1"/>
  <c r="Q42" i="3"/>
  <c r="S42" i="3" s="1"/>
  <c r="Q43" i="3"/>
  <c r="S43" i="3" s="1"/>
  <c r="Q44" i="3"/>
  <c r="S44" i="3" s="1"/>
  <c r="Q45" i="3"/>
  <c r="S45" i="3" s="1"/>
  <c r="Q46" i="3"/>
  <c r="S46" i="3" s="1"/>
  <c r="Q47" i="3"/>
  <c r="S47" i="3" s="1"/>
  <c r="Q48" i="3"/>
  <c r="S48" i="3" s="1"/>
  <c r="Q49" i="3"/>
  <c r="S49" i="3" s="1"/>
  <c r="Q50" i="3"/>
  <c r="S50" i="3" s="1"/>
  <c r="Q51" i="3"/>
  <c r="S51" i="3" s="1"/>
  <c r="Q52" i="3"/>
  <c r="S52" i="3" s="1"/>
  <c r="Q53" i="3"/>
  <c r="S53" i="3" s="1"/>
  <c r="Q54" i="3"/>
  <c r="S54" i="3" s="1"/>
  <c r="Q55" i="3"/>
  <c r="S55" i="3" s="1"/>
  <c r="Q56" i="3"/>
  <c r="S56" i="3" s="1"/>
  <c r="Q57" i="3"/>
  <c r="S57" i="3" s="1"/>
  <c r="Q58" i="3"/>
  <c r="S58" i="3" s="1"/>
  <c r="Q59" i="3"/>
  <c r="S59" i="3" s="1"/>
  <c r="Q60" i="3"/>
  <c r="S60" i="3" s="1"/>
  <c r="Q61" i="3"/>
  <c r="S61" i="3" s="1"/>
  <c r="Q62" i="3"/>
  <c r="S62" i="3" s="1"/>
  <c r="Q63" i="3"/>
  <c r="S63" i="3" s="1"/>
  <c r="Q64" i="3"/>
  <c r="S64" i="3" s="1"/>
  <c r="Q65" i="3"/>
  <c r="S65" i="3" s="1"/>
  <c r="Q66" i="3"/>
  <c r="S66" i="3" s="1"/>
  <c r="Q67" i="3"/>
  <c r="S67" i="3" s="1"/>
  <c r="Q68" i="3"/>
  <c r="S68" i="3" s="1"/>
  <c r="Q69" i="3"/>
  <c r="S69" i="3" s="1"/>
  <c r="Q70" i="3"/>
  <c r="S70" i="3" s="1"/>
  <c r="Q71" i="3"/>
  <c r="S71" i="3" s="1"/>
  <c r="Q72" i="3"/>
  <c r="S72" i="3" s="1"/>
  <c r="Q73" i="3"/>
  <c r="S73" i="3" s="1"/>
  <c r="Q74" i="3"/>
  <c r="S74" i="3" s="1"/>
  <c r="Q75" i="3"/>
  <c r="S75" i="3" s="1"/>
  <c r="Q76" i="3"/>
  <c r="S76" i="3" s="1"/>
  <c r="Q77" i="3"/>
  <c r="S77" i="3" s="1"/>
  <c r="Q78" i="3"/>
  <c r="S78" i="3" s="1"/>
  <c r="Q79" i="3"/>
  <c r="S79" i="3" s="1"/>
  <c r="Q80" i="3"/>
  <c r="S80" i="3" s="1"/>
  <c r="Q81" i="3"/>
  <c r="S81" i="3" s="1"/>
  <c r="Q82" i="3"/>
  <c r="S82" i="3" s="1"/>
  <c r="Q83" i="3"/>
  <c r="S83" i="3" s="1"/>
  <c r="Q84" i="3"/>
  <c r="S84" i="3" s="1"/>
  <c r="Q85" i="3"/>
  <c r="S85" i="3" s="1"/>
  <c r="Q86" i="3"/>
  <c r="S86" i="3" s="1"/>
  <c r="Q87" i="3"/>
  <c r="S87" i="3" s="1"/>
  <c r="Q88" i="3"/>
  <c r="S88" i="3" s="1"/>
  <c r="Q89" i="3"/>
  <c r="S89" i="3" s="1"/>
  <c r="Q90" i="3"/>
  <c r="S90" i="3" s="1"/>
  <c r="Q91" i="3"/>
  <c r="S91" i="3" s="1"/>
  <c r="Q92" i="3"/>
  <c r="S92" i="3" s="1"/>
  <c r="Q93" i="3"/>
  <c r="S93" i="3" s="1"/>
  <c r="Q94" i="3"/>
  <c r="S94" i="3" s="1"/>
  <c r="Q95" i="3"/>
  <c r="S95" i="3" s="1"/>
  <c r="Q96" i="3"/>
  <c r="S96" i="3" s="1"/>
  <c r="Q97" i="3"/>
  <c r="S97" i="3" s="1"/>
  <c r="Q98" i="3"/>
  <c r="S98" i="3" s="1"/>
  <c r="Q99" i="3"/>
  <c r="S99" i="3" s="1"/>
  <c r="Q100" i="3"/>
  <c r="S100" i="3" s="1"/>
  <c r="Q101" i="3"/>
  <c r="S101" i="3" s="1"/>
  <c r="Q102" i="3"/>
  <c r="S102" i="3" s="1"/>
  <c r="Q103" i="3"/>
  <c r="S103" i="3" s="1"/>
  <c r="Q104" i="3"/>
  <c r="S104" i="3" s="1"/>
  <c r="Q105" i="3"/>
  <c r="S105" i="3" s="1"/>
  <c r="Q106" i="3"/>
  <c r="S106" i="3" s="1"/>
  <c r="Q107" i="3"/>
  <c r="S107" i="3" s="1"/>
  <c r="Q108" i="3"/>
  <c r="S108" i="3" s="1"/>
  <c r="Q109" i="3"/>
  <c r="S109" i="3" s="1"/>
  <c r="Q110" i="3"/>
  <c r="S110" i="3" s="1"/>
  <c r="Q111" i="3"/>
  <c r="S111" i="3" s="1"/>
  <c r="Q112" i="3"/>
  <c r="S112" i="3" s="1"/>
  <c r="Q113" i="3"/>
  <c r="S113" i="3" s="1"/>
  <c r="Q114" i="3"/>
  <c r="S114" i="3" s="1"/>
  <c r="Q115" i="3"/>
  <c r="S115" i="3" s="1"/>
  <c r="Q116" i="3"/>
  <c r="S116" i="3" s="1"/>
  <c r="Q117" i="3"/>
  <c r="S117" i="3" s="1"/>
  <c r="Q118" i="3"/>
  <c r="S118" i="3" s="1"/>
  <c r="Q119" i="3"/>
  <c r="S119" i="3" s="1"/>
  <c r="Q120" i="3"/>
  <c r="S120" i="3" s="1"/>
  <c r="Q121" i="3"/>
  <c r="S121" i="3" s="1"/>
  <c r="Q122" i="3"/>
  <c r="S122" i="3" s="1"/>
  <c r="Q123" i="3"/>
  <c r="S123" i="3" s="1"/>
  <c r="Q124" i="3"/>
  <c r="S124" i="3" s="1"/>
  <c r="Q125" i="3"/>
  <c r="S125" i="3" s="1"/>
  <c r="Q126" i="3"/>
  <c r="S126" i="3" s="1"/>
  <c r="Q127" i="3"/>
  <c r="S127" i="3" s="1"/>
  <c r="Q128" i="3"/>
  <c r="S128" i="3" s="1"/>
  <c r="Q129" i="3"/>
  <c r="S129" i="3" s="1"/>
  <c r="Q130" i="3"/>
  <c r="S130" i="3" s="1"/>
  <c r="Q131" i="3"/>
  <c r="S131" i="3" s="1"/>
  <c r="Q132" i="3"/>
  <c r="S132" i="3" s="1"/>
  <c r="Q133" i="3"/>
  <c r="S133" i="3" s="1"/>
  <c r="Q134" i="3"/>
  <c r="S134" i="3" s="1"/>
  <c r="Q135" i="3"/>
  <c r="S135" i="3" s="1"/>
  <c r="Q136" i="3"/>
  <c r="S136" i="3" s="1"/>
  <c r="Q137" i="3"/>
  <c r="S137" i="3" s="1"/>
  <c r="Q138" i="3"/>
  <c r="S138" i="3" s="1"/>
  <c r="Q139" i="3"/>
  <c r="S139" i="3" s="1"/>
  <c r="Q140" i="3"/>
  <c r="S140" i="3" s="1"/>
  <c r="Q141" i="3"/>
  <c r="S141" i="3" s="1"/>
  <c r="Q142" i="3"/>
  <c r="S142" i="3" s="1"/>
  <c r="Q143" i="3"/>
  <c r="S143" i="3" s="1"/>
  <c r="Q144" i="3"/>
  <c r="S144" i="3" s="1"/>
  <c r="Q145" i="3"/>
  <c r="S145" i="3" s="1"/>
  <c r="Q146" i="3"/>
  <c r="S146" i="3" s="1"/>
  <c r="Q147" i="3"/>
  <c r="S147" i="3" s="1"/>
  <c r="Q148" i="3"/>
  <c r="S148" i="3" s="1"/>
  <c r="Q149" i="3"/>
  <c r="S149" i="3" s="1"/>
  <c r="Q150" i="3"/>
  <c r="S150" i="3" s="1"/>
  <c r="Q151" i="3"/>
  <c r="S151" i="3" s="1"/>
  <c r="Q152" i="3"/>
  <c r="S152" i="3" s="1"/>
  <c r="Q153" i="3"/>
  <c r="S153" i="3" s="1"/>
  <c r="Q154" i="3"/>
  <c r="S154" i="3" s="1"/>
  <c r="Q155" i="3"/>
  <c r="S155" i="3" s="1"/>
  <c r="Q156" i="3"/>
  <c r="S156" i="3" s="1"/>
  <c r="Q157" i="3"/>
  <c r="S157" i="3" s="1"/>
  <c r="Q158" i="3"/>
  <c r="S158" i="3" s="1"/>
  <c r="Q159" i="3"/>
  <c r="S159" i="3" s="1"/>
  <c r="Q160" i="3"/>
  <c r="S160" i="3" s="1"/>
  <c r="Q161" i="3"/>
  <c r="S161" i="3" s="1"/>
  <c r="Q162" i="3"/>
  <c r="S162" i="3" s="1"/>
  <c r="Q163" i="3"/>
  <c r="S163" i="3" s="1"/>
  <c r="Q164" i="3"/>
  <c r="S164" i="3" s="1"/>
  <c r="Q165" i="3"/>
  <c r="S165" i="3" s="1"/>
  <c r="Q166" i="3"/>
  <c r="S166" i="3" s="1"/>
  <c r="Q167" i="3"/>
  <c r="S167" i="3" s="1"/>
  <c r="Q168" i="3"/>
  <c r="S168" i="3" s="1"/>
  <c r="Q169" i="3"/>
  <c r="S169" i="3" s="1"/>
  <c r="Q170" i="3"/>
  <c r="S170" i="3" s="1"/>
  <c r="Q171" i="3"/>
  <c r="S171" i="3" s="1"/>
  <c r="Q172" i="3"/>
  <c r="S172" i="3" s="1"/>
  <c r="Q173" i="3"/>
  <c r="S173" i="3" s="1"/>
  <c r="Q174" i="3"/>
  <c r="S174" i="3" s="1"/>
  <c r="Q175" i="3"/>
  <c r="S175" i="3" s="1"/>
  <c r="Q176" i="3"/>
  <c r="S176" i="3" s="1"/>
  <c r="Q177" i="3"/>
  <c r="S177" i="3" s="1"/>
  <c r="Q178" i="3"/>
  <c r="S178" i="3" s="1"/>
  <c r="Q179" i="3"/>
  <c r="S179" i="3" s="1"/>
  <c r="Q180" i="3"/>
  <c r="S180" i="3" s="1"/>
  <c r="Q181" i="3"/>
  <c r="S181" i="3" s="1"/>
  <c r="Q182" i="3"/>
  <c r="S182" i="3" s="1"/>
  <c r="Q183" i="3"/>
  <c r="S183" i="3" s="1"/>
  <c r="Q184" i="3"/>
  <c r="S184" i="3" s="1"/>
  <c r="Q185" i="3"/>
  <c r="S185" i="3" s="1"/>
  <c r="Q186" i="3"/>
  <c r="S186" i="3" s="1"/>
  <c r="Q187" i="3"/>
  <c r="S187" i="3" s="1"/>
  <c r="Q188" i="3"/>
  <c r="S188" i="3" s="1"/>
  <c r="Q189" i="3"/>
  <c r="S189" i="3" s="1"/>
  <c r="Q190" i="3"/>
  <c r="S190" i="3" s="1"/>
  <c r="Q191" i="3"/>
  <c r="S191" i="3" s="1"/>
  <c r="Q192" i="3"/>
  <c r="S192" i="3" s="1"/>
  <c r="Q193" i="3"/>
  <c r="S193" i="3" s="1"/>
  <c r="Q194" i="3"/>
  <c r="S194" i="3" s="1"/>
  <c r="Q195" i="3"/>
  <c r="S195" i="3" s="1"/>
  <c r="Q196" i="3"/>
  <c r="S196" i="3" s="1"/>
  <c r="Q197" i="3"/>
  <c r="S197" i="3" s="1"/>
  <c r="Q198" i="3"/>
  <c r="S198" i="3" s="1"/>
  <c r="Q199" i="3"/>
  <c r="S199" i="3" s="1"/>
  <c r="Q200" i="3"/>
  <c r="S200" i="3" s="1"/>
  <c r="Q201" i="3"/>
  <c r="S201" i="3" s="1"/>
  <c r="Q202" i="3"/>
  <c r="S202" i="3" s="1"/>
  <c r="Q203" i="3"/>
  <c r="S203" i="3" s="1"/>
  <c r="Q204" i="3"/>
  <c r="S204" i="3" s="1"/>
  <c r="Q205" i="3"/>
  <c r="S205" i="3" s="1"/>
  <c r="Q206" i="3"/>
  <c r="S206" i="3" s="1"/>
  <c r="Q207" i="3"/>
  <c r="S207" i="3" s="1"/>
  <c r="Q208" i="3"/>
  <c r="S208" i="3" s="1"/>
  <c r="Q209" i="3"/>
  <c r="S209" i="3" s="1"/>
  <c r="Q210" i="3"/>
  <c r="S210" i="3" s="1"/>
  <c r="Q211" i="3"/>
  <c r="S211" i="3" s="1"/>
  <c r="Q212" i="3"/>
  <c r="S212" i="3" s="1"/>
  <c r="Q213" i="3"/>
  <c r="S213" i="3" s="1"/>
  <c r="Q214" i="3"/>
  <c r="S214" i="3" s="1"/>
  <c r="Q215" i="3"/>
  <c r="S215" i="3" s="1"/>
  <c r="Q216" i="3"/>
  <c r="S216" i="3" s="1"/>
  <c r="Q217" i="3"/>
  <c r="S217" i="3" s="1"/>
  <c r="Q218" i="3"/>
  <c r="S218" i="3" s="1"/>
  <c r="Q219" i="3"/>
  <c r="S219" i="3" s="1"/>
  <c r="Q220" i="3"/>
  <c r="S220" i="3" s="1"/>
  <c r="Q221" i="3"/>
  <c r="S221" i="3" s="1"/>
  <c r="Q222" i="3"/>
  <c r="S222" i="3" s="1"/>
  <c r="Q223" i="3"/>
  <c r="S223" i="3" s="1"/>
  <c r="Q224" i="3"/>
  <c r="S224" i="3" s="1"/>
  <c r="Q225" i="3"/>
  <c r="S225" i="3" s="1"/>
  <c r="Q226" i="3"/>
  <c r="S226" i="3" s="1"/>
  <c r="Q227" i="3"/>
  <c r="S227" i="3" s="1"/>
  <c r="Q228" i="3"/>
  <c r="S228" i="3" s="1"/>
  <c r="Q229" i="3"/>
  <c r="S229" i="3" s="1"/>
  <c r="Q230" i="3"/>
  <c r="S230" i="3" s="1"/>
  <c r="Q231" i="3"/>
  <c r="S231" i="3" s="1"/>
  <c r="Q232" i="3"/>
  <c r="S232" i="3" s="1"/>
  <c r="Q233" i="3"/>
  <c r="S233" i="3" s="1"/>
  <c r="Q234" i="3"/>
  <c r="S234" i="3" s="1"/>
  <c r="Q235" i="3"/>
  <c r="S235" i="3" s="1"/>
  <c r="Q236" i="3"/>
  <c r="S236" i="3" s="1"/>
  <c r="Q237" i="3"/>
  <c r="S237" i="3" s="1"/>
  <c r="Q238" i="3"/>
  <c r="S238" i="3" s="1"/>
  <c r="Q239" i="3"/>
  <c r="S239" i="3" s="1"/>
  <c r="Q240" i="3"/>
  <c r="S240" i="3" s="1"/>
  <c r="Q241" i="3"/>
  <c r="S241" i="3" s="1"/>
  <c r="Q242" i="3"/>
  <c r="S242" i="3" s="1"/>
  <c r="Q243" i="3"/>
  <c r="S243" i="3" s="1"/>
  <c r="Q244" i="3"/>
  <c r="S244" i="3" s="1"/>
  <c r="Q245" i="3"/>
  <c r="S245" i="3" s="1"/>
  <c r="Q246" i="3"/>
  <c r="S246" i="3" s="1"/>
  <c r="Q247" i="3"/>
  <c r="S247" i="3" s="1"/>
  <c r="Q248" i="3"/>
  <c r="S248" i="3" s="1"/>
  <c r="Q249" i="3"/>
  <c r="S249" i="3" s="1"/>
  <c r="Q250" i="3"/>
  <c r="S250" i="3" s="1"/>
  <c r="Q251" i="3"/>
  <c r="S251" i="3" s="1"/>
  <c r="Q252" i="3"/>
  <c r="S252" i="3" s="1"/>
  <c r="Q253" i="3"/>
  <c r="S253" i="3" s="1"/>
  <c r="Q254" i="3"/>
  <c r="S254" i="3" s="1"/>
  <c r="Q255" i="3"/>
  <c r="S255" i="3" s="1"/>
  <c r="Q256" i="3"/>
  <c r="S256" i="3" s="1"/>
  <c r="Q257" i="3"/>
  <c r="S257" i="3" s="1"/>
  <c r="Q258" i="3"/>
  <c r="S258" i="3" s="1"/>
  <c r="Q259" i="3"/>
  <c r="S259" i="3" s="1"/>
  <c r="Q260" i="3"/>
  <c r="S260" i="3" s="1"/>
  <c r="Q261" i="3"/>
  <c r="S261" i="3" s="1"/>
  <c r="Q262" i="3"/>
  <c r="S262" i="3" s="1"/>
  <c r="Q263" i="3"/>
  <c r="S263" i="3" s="1"/>
  <c r="Q264" i="3"/>
  <c r="S264" i="3" s="1"/>
  <c r="Q265" i="3"/>
  <c r="S265" i="3" s="1"/>
  <c r="Q266" i="3"/>
  <c r="S266" i="3" s="1"/>
  <c r="Q267" i="3"/>
  <c r="S267" i="3" s="1"/>
  <c r="Q268" i="3"/>
  <c r="S268" i="3" s="1"/>
  <c r="Q269" i="3"/>
  <c r="S269" i="3" s="1"/>
  <c r="Q270" i="3"/>
  <c r="S270" i="3" s="1"/>
  <c r="Q271" i="3"/>
  <c r="S271" i="3" s="1"/>
  <c r="Q272" i="3"/>
  <c r="S272" i="3" s="1"/>
  <c r="Q273" i="3"/>
  <c r="S273" i="3" s="1"/>
  <c r="Q274" i="3"/>
  <c r="S274" i="3" s="1"/>
  <c r="Q275" i="3"/>
  <c r="S275" i="3" s="1"/>
  <c r="Q276" i="3"/>
  <c r="S276" i="3" s="1"/>
  <c r="Q277" i="3"/>
  <c r="S277" i="3" s="1"/>
  <c r="Q278" i="3"/>
  <c r="S278" i="3" s="1"/>
  <c r="Q279" i="3"/>
  <c r="S279" i="3" s="1"/>
  <c r="Q280" i="3"/>
  <c r="S280" i="3" s="1"/>
  <c r="Q281" i="3"/>
  <c r="S281" i="3" s="1"/>
  <c r="Q282" i="3"/>
  <c r="S282" i="3" s="1"/>
  <c r="Q283" i="3"/>
  <c r="S283" i="3" s="1"/>
  <c r="Q284" i="3"/>
  <c r="S284" i="3" s="1"/>
  <c r="Q285" i="3"/>
  <c r="S285" i="3" s="1"/>
  <c r="Q286" i="3"/>
  <c r="S286" i="3" s="1"/>
  <c r="Q287" i="3"/>
  <c r="S287" i="3" s="1"/>
  <c r="Q288" i="3"/>
  <c r="S288" i="3" s="1"/>
  <c r="Q289" i="3"/>
  <c r="S289" i="3" s="1"/>
  <c r="Q290" i="3"/>
  <c r="S290" i="3" s="1"/>
  <c r="Q291" i="3"/>
  <c r="S291" i="3" s="1"/>
  <c r="Q292" i="3"/>
  <c r="S292" i="3" s="1"/>
  <c r="Q293" i="3"/>
  <c r="S293" i="3" s="1"/>
  <c r="Q294" i="3"/>
  <c r="S294" i="3" s="1"/>
  <c r="Q295" i="3"/>
  <c r="S295" i="3" s="1"/>
  <c r="Q296" i="3"/>
  <c r="S296" i="3" s="1"/>
  <c r="Q297" i="3"/>
  <c r="S297" i="3" s="1"/>
  <c r="Q298" i="3"/>
  <c r="S298" i="3" s="1"/>
  <c r="Q299" i="3"/>
  <c r="S299" i="3" s="1"/>
  <c r="Q300" i="3"/>
  <c r="S300" i="3" s="1"/>
  <c r="Q301" i="3"/>
  <c r="S301" i="3" s="1"/>
  <c r="Q302" i="3"/>
  <c r="S302" i="3" s="1"/>
  <c r="Q303" i="3"/>
  <c r="S303" i="3" s="1"/>
  <c r="Q304" i="3"/>
  <c r="S304" i="3" s="1"/>
  <c r="Q305" i="3"/>
  <c r="S305" i="3" s="1"/>
  <c r="Q306" i="3"/>
  <c r="S306" i="3" s="1"/>
  <c r="Q307" i="3"/>
  <c r="S307" i="3" s="1"/>
  <c r="Q308" i="3"/>
  <c r="S308" i="3" s="1"/>
  <c r="Q309" i="3"/>
  <c r="S309" i="3" s="1"/>
  <c r="Q310" i="3"/>
  <c r="S310" i="3" s="1"/>
  <c r="Q311" i="3"/>
  <c r="S311" i="3" s="1"/>
  <c r="Q312" i="3"/>
  <c r="S312" i="3" s="1"/>
  <c r="Q313" i="3"/>
  <c r="S313" i="3" s="1"/>
  <c r="Q314" i="3"/>
  <c r="S314" i="3" s="1"/>
  <c r="Q315" i="3"/>
  <c r="S315" i="3" s="1"/>
  <c r="Q316" i="3"/>
  <c r="S316" i="3" s="1"/>
  <c r="Q317" i="3"/>
  <c r="S317" i="3" s="1"/>
  <c r="Q318" i="3"/>
  <c r="S318" i="3" s="1"/>
  <c r="Q319" i="3"/>
  <c r="S319" i="3" s="1"/>
  <c r="Q320" i="3"/>
  <c r="S320" i="3" s="1"/>
  <c r="Q321" i="3"/>
  <c r="S321" i="3" s="1"/>
  <c r="Q322" i="3"/>
  <c r="S322" i="3" s="1"/>
  <c r="Q323" i="3"/>
  <c r="S323" i="3" s="1"/>
  <c r="Q324" i="3"/>
  <c r="S324" i="3" s="1"/>
  <c r="Q325" i="3"/>
  <c r="S325" i="3" s="1"/>
  <c r="Q326" i="3"/>
  <c r="S326" i="3" s="1"/>
  <c r="Q327" i="3"/>
  <c r="S327" i="3" s="1"/>
  <c r="Q328" i="3"/>
  <c r="S328" i="3" s="1"/>
  <c r="Q329" i="3"/>
  <c r="S329" i="3" s="1"/>
  <c r="Q330" i="3"/>
  <c r="S330" i="3" s="1"/>
  <c r="Q331" i="3"/>
  <c r="S331" i="3" s="1"/>
  <c r="Q332" i="3"/>
  <c r="S332" i="3" s="1"/>
  <c r="Q333" i="3"/>
  <c r="S333" i="3" s="1"/>
  <c r="Q334" i="3"/>
  <c r="S334" i="3" s="1"/>
  <c r="Q335" i="3"/>
  <c r="S335" i="3" s="1"/>
  <c r="Q336" i="3"/>
  <c r="S336" i="3" s="1"/>
  <c r="Q337" i="3"/>
  <c r="S337" i="3" s="1"/>
  <c r="Q338" i="3"/>
  <c r="S338" i="3" s="1"/>
  <c r="Q339" i="3"/>
  <c r="S339" i="3" s="1"/>
  <c r="Q340" i="3"/>
  <c r="S340" i="3" s="1"/>
  <c r="Q341" i="3"/>
  <c r="S341" i="3" s="1"/>
  <c r="Q342" i="3"/>
  <c r="S342" i="3" s="1"/>
  <c r="Q343" i="3"/>
  <c r="S343" i="3" s="1"/>
  <c r="Q344" i="3"/>
  <c r="S344" i="3" s="1"/>
  <c r="Q345" i="3"/>
  <c r="S345" i="3" s="1"/>
  <c r="Q346" i="3"/>
  <c r="S346" i="3" s="1"/>
  <c r="Q347" i="3"/>
  <c r="S347" i="3" s="1"/>
  <c r="Q348" i="3"/>
  <c r="S348" i="3" s="1"/>
  <c r="Q349" i="3"/>
  <c r="S349" i="3" s="1"/>
  <c r="Q350" i="3"/>
  <c r="S350" i="3" s="1"/>
  <c r="Q351" i="3"/>
  <c r="S351" i="3" s="1"/>
  <c r="Q352" i="3"/>
  <c r="S352" i="3" s="1"/>
  <c r="Q353" i="3"/>
  <c r="S353" i="3" s="1"/>
  <c r="Q354" i="3"/>
  <c r="S354" i="3" s="1"/>
  <c r="Q355" i="3"/>
  <c r="S355" i="3" s="1"/>
  <c r="Q356" i="3"/>
  <c r="S356" i="3" s="1"/>
  <c r="Q357" i="3"/>
  <c r="S357" i="3" s="1"/>
  <c r="Q358" i="3"/>
  <c r="S358" i="3" s="1"/>
  <c r="Q359" i="3"/>
  <c r="S359" i="3" s="1"/>
  <c r="Q360" i="3"/>
  <c r="S360" i="3" s="1"/>
  <c r="Q361" i="3"/>
  <c r="S361" i="3" s="1"/>
  <c r="Q362" i="3"/>
  <c r="S362" i="3" s="1"/>
  <c r="Q363" i="3"/>
  <c r="S363" i="3" s="1"/>
  <c r="Q364" i="3"/>
  <c r="S364" i="3" s="1"/>
  <c r="Q365" i="3"/>
  <c r="S365" i="3" s="1"/>
  <c r="Q366" i="3"/>
  <c r="S366" i="3" s="1"/>
  <c r="Q367" i="3"/>
  <c r="S367" i="3" s="1"/>
  <c r="Q368" i="3"/>
  <c r="S368" i="3" s="1"/>
  <c r="Q369" i="3"/>
  <c r="S369" i="3" s="1"/>
  <c r="Q370" i="3"/>
  <c r="S370" i="3" s="1"/>
  <c r="Q371" i="3"/>
  <c r="S371" i="3" s="1"/>
  <c r="Q372" i="3"/>
  <c r="S372" i="3" s="1"/>
  <c r="Q373" i="3"/>
  <c r="S373" i="3" s="1"/>
  <c r="Q374" i="3"/>
  <c r="S374" i="3" s="1"/>
  <c r="Q375" i="3"/>
  <c r="S375" i="3" s="1"/>
  <c r="Q376" i="3"/>
  <c r="S376" i="3" s="1"/>
  <c r="Q377" i="3"/>
  <c r="S377" i="3" s="1"/>
  <c r="Q378" i="3"/>
  <c r="S378" i="3" s="1"/>
  <c r="Q379" i="3"/>
  <c r="S379" i="3" s="1"/>
  <c r="Q380" i="3"/>
  <c r="S380" i="3" s="1"/>
  <c r="Q381" i="3"/>
  <c r="S381" i="3" s="1"/>
  <c r="Q382" i="3"/>
  <c r="S382" i="3" s="1"/>
  <c r="Q383" i="3"/>
  <c r="S383" i="3" s="1"/>
  <c r="Q384" i="3"/>
  <c r="S384" i="3" s="1"/>
  <c r="Q385" i="3"/>
  <c r="S385" i="3" s="1"/>
  <c r="Q386" i="3"/>
  <c r="S386" i="3" s="1"/>
  <c r="Q387" i="3"/>
  <c r="S387" i="3" s="1"/>
  <c r="Q388" i="3"/>
  <c r="S388" i="3" s="1"/>
  <c r="Q389" i="3"/>
  <c r="S389" i="3" s="1"/>
  <c r="Q390" i="3"/>
  <c r="S390" i="3" s="1"/>
  <c r="Q391" i="3"/>
  <c r="S391" i="3" s="1"/>
  <c r="Q392" i="3"/>
  <c r="S392" i="3" s="1"/>
  <c r="Q393" i="3"/>
  <c r="S393" i="3" s="1"/>
  <c r="Q394" i="3"/>
  <c r="S394" i="3" s="1"/>
  <c r="Q395" i="3"/>
  <c r="S395" i="3" s="1"/>
  <c r="Q396" i="3"/>
  <c r="S396" i="3" s="1"/>
  <c r="Q397" i="3"/>
  <c r="S397" i="3" s="1"/>
  <c r="Q398" i="3"/>
  <c r="S398" i="3" s="1"/>
  <c r="Q399" i="3"/>
  <c r="S399" i="3" s="1"/>
  <c r="Q400" i="3"/>
  <c r="S400" i="3" s="1"/>
  <c r="Q401" i="3"/>
  <c r="S401" i="3" s="1"/>
  <c r="Q402" i="3"/>
  <c r="S402" i="3" s="1"/>
  <c r="Q403" i="3"/>
  <c r="S403" i="3" s="1"/>
  <c r="Q404" i="3"/>
  <c r="S404" i="3" s="1"/>
  <c r="Q405" i="3"/>
  <c r="S405" i="3" s="1"/>
  <c r="Q406" i="3"/>
  <c r="S406" i="3" s="1"/>
  <c r="Q407" i="3"/>
  <c r="S407" i="3" s="1"/>
  <c r="Q408" i="3"/>
  <c r="S408" i="3" s="1"/>
  <c r="Q409" i="3"/>
  <c r="S409" i="3" s="1"/>
  <c r="Q410" i="3"/>
  <c r="S410" i="3" s="1"/>
  <c r="Q411" i="3"/>
  <c r="S411" i="3" s="1"/>
  <c r="Q412" i="3"/>
  <c r="S412" i="3" s="1"/>
  <c r="Q413" i="3"/>
  <c r="S413" i="3" s="1"/>
  <c r="Q414" i="3"/>
  <c r="S414" i="3" s="1"/>
  <c r="Q415" i="3"/>
  <c r="S415" i="3" s="1"/>
  <c r="Q416" i="3"/>
  <c r="S416" i="3" s="1"/>
  <c r="Q417" i="3"/>
  <c r="S417" i="3" s="1"/>
  <c r="Q418" i="3"/>
  <c r="S418" i="3" s="1"/>
  <c r="Q419" i="3"/>
  <c r="S419" i="3" s="1"/>
  <c r="Q420" i="3"/>
  <c r="S420" i="3" s="1"/>
  <c r="Q421" i="3"/>
  <c r="S421" i="3" s="1"/>
  <c r="Q422" i="3"/>
  <c r="S422" i="3" s="1"/>
  <c r="Q423" i="3"/>
  <c r="S423" i="3" s="1"/>
  <c r="Q424" i="3"/>
  <c r="S424" i="3" s="1"/>
  <c r="Q425" i="3"/>
  <c r="S425" i="3" s="1"/>
  <c r="Q426" i="3"/>
  <c r="S426" i="3" s="1"/>
  <c r="Q427" i="3"/>
  <c r="S427" i="3" s="1"/>
  <c r="Q428" i="3"/>
  <c r="S428" i="3" s="1"/>
  <c r="Q429" i="3"/>
  <c r="S429" i="3" s="1"/>
  <c r="Q430" i="3"/>
  <c r="S430" i="3" s="1"/>
  <c r="Q431" i="3"/>
  <c r="S431" i="3" s="1"/>
  <c r="Q432" i="3"/>
  <c r="S432" i="3" s="1"/>
  <c r="Q433" i="3"/>
  <c r="S433" i="3" s="1"/>
  <c r="Q434" i="3"/>
  <c r="S434" i="3" s="1"/>
  <c r="Q435" i="3"/>
  <c r="S435" i="3" s="1"/>
  <c r="Q436" i="3"/>
  <c r="S436" i="3" s="1"/>
  <c r="Q437" i="3"/>
  <c r="S437" i="3" s="1"/>
  <c r="Q438" i="3"/>
  <c r="S438" i="3" s="1"/>
  <c r="Q439" i="3"/>
  <c r="S439" i="3" s="1"/>
  <c r="Q440" i="3"/>
  <c r="S440" i="3" s="1"/>
  <c r="Q441" i="3"/>
  <c r="S441" i="3" s="1"/>
  <c r="Q442" i="3"/>
  <c r="S442" i="3" s="1"/>
  <c r="Q443" i="3"/>
  <c r="S443" i="3" s="1"/>
  <c r="Q444" i="3"/>
  <c r="S444" i="3" s="1"/>
  <c r="Q445" i="3"/>
  <c r="S445" i="3" s="1"/>
  <c r="Q446" i="3"/>
  <c r="S446" i="3" s="1"/>
  <c r="Q447" i="3"/>
  <c r="S447" i="3" s="1"/>
  <c r="Q448" i="3"/>
  <c r="S448" i="3" s="1"/>
  <c r="Q449" i="3"/>
  <c r="S449" i="3" s="1"/>
  <c r="Q450" i="3"/>
  <c r="S450" i="3" s="1"/>
  <c r="Q451" i="3"/>
  <c r="S451" i="3" s="1"/>
  <c r="Q452" i="3"/>
  <c r="S452" i="3" s="1"/>
  <c r="Q453" i="3"/>
  <c r="S453" i="3" s="1"/>
  <c r="Q454" i="3"/>
  <c r="S454" i="3" s="1"/>
  <c r="Q455" i="3"/>
  <c r="S455" i="3" s="1"/>
  <c r="Q456" i="3"/>
  <c r="S456" i="3" s="1"/>
  <c r="Q457" i="3"/>
  <c r="S457" i="3" s="1"/>
  <c r="Q458" i="3"/>
  <c r="S458" i="3" s="1"/>
  <c r="Q459" i="3"/>
  <c r="S459" i="3" s="1"/>
  <c r="Q460" i="3"/>
  <c r="S460" i="3" s="1"/>
  <c r="Q461" i="3"/>
  <c r="S461" i="3" s="1"/>
  <c r="Q462" i="3"/>
  <c r="S462" i="3" s="1"/>
  <c r="Q463" i="3"/>
  <c r="S463" i="3" s="1"/>
  <c r="Q464" i="3"/>
  <c r="S464" i="3" s="1"/>
  <c r="Q465" i="3"/>
  <c r="S465" i="3" s="1"/>
  <c r="Q466" i="3"/>
  <c r="S466" i="3" s="1"/>
  <c r="Q467" i="3"/>
  <c r="S467" i="3" s="1"/>
  <c r="Q468" i="3"/>
  <c r="S468" i="3" s="1"/>
  <c r="Q469" i="3"/>
  <c r="S469" i="3" s="1"/>
  <c r="Q470" i="3"/>
  <c r="S470" i="3" s="1"/>
  <c r="Q471" i="3"/>
  <c r="S471" i="3" s="1"/>
  <c r="Q472" i="3"/>
  <c r="S472" i="3" s="1"/>
  <c r="Q473" i="3"/>
  <c r="S473" i="3" s="1"/>
  <c r="Q474" i="3"/>
  <c r="S474" i="3" s="1"/>
  <c r="Q475" i="3"/>
  <c r="S475" i="3" s="1"/>
  <c r="Q476" i="3"/>
  <c r="S476" i="3" s="1"/>
  <c r="Q477" i="3"/>
  <c r="S477" i="3" s="1"/>
  <c r="Q478" i="3"/>
  <c r="S478" i="3" s="1"/>
  <c r="Q479" i="3"/>
  <c r="S479" i="3" s="1"/>
  <c r="Q480" i="3"/>
  <c r="S480" i="3" s="1"/>
  <c r="Q481" i="3"/>
  <c r="S481" i="3" s="1"/>
  <c r="Q482" i="3"/>
  <c r="S482" i="3" s="1"/>
  <c r="Q483" i="3"/>
  <c r="S483" i="3" s="1"/>
  <c r="Q484" i="3"/>
  <c r="S484" i="3" s="1"/>
  <c r="Q485" i="3"/>
  <c r="S485" i="3" s="1"/>
  <c r="Q486" i="3"/>
  <c r="S486" i="3" s="1"/>
  <c r="Q487" i="3"/>
  <c r="S487" i="3" s="1"/>
  <c r="Q488" i="3"/>
  <c r="S488" i="3" s="1"/>
  <c r="Q489" i="3"/>
  <c r="S489" i="3" s="1"/>
  <c r="Q490" i="3"/>
  <c r="S490" i="3" s="1"/>
  <c r="Q491" i="3"/>
  <c r="S491" i="3" s="1"/>
  <c r="Q492" i="3"/>
  <c r="S492" i="3" s="1"/>
  <c r="Q493" i="3"/>
  <c r="S493" i="3" s="1"/>
  <c r="Q494" i="3"/>
  <c r="S494" i="3" s="1"/>
  <c r="Q495" i="3"/>
  <c r="S495" i="3" s="1"/>
  <c r="Q496" i="3"/>
  <c r="S496" i="3" s="1"/>
  <c r="Q497" i="3"/>
  <c r="S497" i="3" s="1"/>
  <c r="Q498" i="3"/>
  <c r="S498" i="3" s="1"/>
  <c r="Q499" i="3"/>
  <c r="S499" i="3" s="1"/>
  <c r="Q500" i="3"/>
  <c r="S500" i="3" s="1"/>
  <c r="Q501" i="3"/>
  <c r="S501" i="3" s="1"/>
  <c r="Q502" i="3"/>
  <c r="S502" i="3" s="1"/>
  <c r="Q503" i="3"/>
  <c r="S503" i="3" s="1"/>
  <c r="Q504" i="3"/>
  <c r="S504" i="3" s="1"/>
  <c r="Q505" i="3"/>
  <c r="S505" i="3" s="1"/>
  <c r="Q506" i="3"/>
  <c r="S506" i="3" s="1"/>
  <c r="Q507" i="3"/>
  <c r="S507" i="3" s="1"/>
  <c r="Q508" i="3"/>
  <c r="S508" i="3" s="1"/>
  <c r="Q509" i="3"/>
  <c r="S509" i="3" s="1"/>
  <c r="Q510" i="3"/>
  <c r="S510" i="3" s="1"/>
  <c r="Q511" i="3"/>
  <c r="S511" i="3" s="1"/>
  <c r="Q512" i="3"/>
  <c r="S512" i="3" s="1"/>
  <c r="Q513" i="3"/>
  <c r="S513" i="3" s="1"/>
  <c r="Q514" i="3"/>
  <c r="S514" i="3" s="1"/>
  <c r="Q515" i="3"/>
  <c r="S515" i="3" s="1"/>
  <c r="Q516" i="3"/>
  <c r="S516" i="3" s="1"/>
  <c r="Q517" i="3"/>
  <c r="S517" i="3" s="1"/>
  <c r="Q518" i="3"/>
  <c r="S518" i="3" s="1"/>
  <c r="Q519" i="3"/>
  <c r="S519" i="3" s="1"/>
  <c r="Q520" i="3"/>
  <c r="S520" i="3" s="1"/>
  <c r="Q521" i="3"/>
  <c r="S521" i="3" s="1"/>
  <c r="Q522" i="3"/>
  <c r="S522" i="3" s="1"/>
  <c r="Q523" i="3"/>
  <c r="S523" i="3" s="1"/>
  <c r="Q524" i="3"/>
  <c r="S524" i="3" s="1"/>
  <c r="Q525" i="3"/>
  <c r="S525" i="3" s="1"/>
  <c r="Q526" i="3"/>
  <c r="S526" i="3" s="1"/>
  <c r="Q527" i="3"/>
  <c r="S527" i="3" s="1"/>
  <c r="Q528" i="3"/>
  <c r="S528" i="3" s="1"/>
  <c r="Q529" i="3"/>
  <c r="S529" i="3" s="1"/>
  <c r="Q530" i="3"/>
  <c r="S530" i="3" s="1"/>
  <c r="Q531" i="3"/>
  <c r="S531" i="3" s="1"/>
  <c r="Q532" i="3"/>
  <c r="S532" i="3" s="1"/>
  <c r="Q533" i="3"/>
  <c r="S533" i="3" s="1"/>
  <c r="Q534" i="3"/>
  <c r="S534" i="3" s="1"/>
  <c r="Q535" i="3"/>
  <c r="S535" i="3" s="1"/>
  <c r="Q536" i="3"/>
  <c r="S536" i="3" s="1"/>
  <c r="Q537" i="3"/>
  <c r="S537" i="3" s="1"/>
  <c r="Q538" i="3"/>
  <c r="S538" i="3" s="1"/>
  <c r="Q539" i="3"/>
  <c r="S539" i="3" s="1"/>
  <c r="Q540" i="3"/>
  <c r="S540" i="3" s="1"/>
  <c r="Q541" i="3"/>
  <c r="S541" i="3" s="1"/>
  <c r="Q542" i="3"/>
  <c r="S542" i="3" s="1"/>
  <c r="Q543" i="3"/>
  <c r="S543" i="3" s="1"/>
  <c r="Q544" i="3"/>
  <c r="S544" i="3" s="1"/>
  <c r="Q545" i="3"/>
  <c r="S545" i="3" s="1"/>
  <c r="Q546" i="3"/>
  <c r="S546" i="3" s="1"/>
  <c r="Q547" i="3"/>
  <c r="S547" i="3" s="1"/>
  <c r="Q548" i="3"/>
  <c r="S548" i="3" s="1"/>
  <c r="Q549" i="3"/>
  <c r="S549" i="3" s="1"/>
  <c r="Q550" i="3"/>
  <c r="S550" i="3" s="1"/>
  <c r="Q551" i="3"/>
  <c r="S551" i="3" s="1"/>
  <c r="Q552" i="3"/>
  <c r="S552" i="3" s="1"/>
  <c r="Q553" i="3"/>
  <c r="S553" i="3" s="1"/>
  <c r="Q554" i="3"/>
  <c r="S554" i="3" s="1"/>
  <c r="Q555" i="3"/>
  <c r="S555" i="3" s="1"/>
  <c r="Q556" i="3"/>
  <c r="S556" i="3" s="1"/>
  <c r="Q8" i="3"/>
  <c r="Q579" i="3" l="1"/>
  <c r="S570" i="3"/>
  <c r="R622" i="3"/>
  <c r="Q622" i="3"/>
  <c r="P622" i="3"/>
  <c r="O622" i="3"/>
  <c r="N622" i="3"/>
  <c r="M622" i="3"/>
  <c r="L622" i="3"/>
  <c r="K622" i="3"/>
  <c r="J622" i="3"/>
  <c r="I622" i="3"/>
  <c r="H622" i="3"/>
  <c r="G622" i="3"/>
  <c r="F622" i="3"/>
  <c r="S621" i="3"/>
  <c r="S622" i="3" s="1"/>
  <c r="S599" i="3"/>
  <c r="G603" i="3"/>
  <c r="H603" i="3"/>
  <c r="I603" i="3"/>
  <c r="J603" i="3"/>
  <c r="K603" i="3"/>
  <c r="L603" i="3"/>
  <c r="M603" i="3"/>
  <c r="N603" i="3"/>
  <c r="O603" i="3"/>
  <c r="P603" i="3"/>
  <c r="Q603" i="3"/>
  <c r="R603" i="3"/>
  <c r="F603" i="3"/>
  <c r="S566" i="3"/>
  <c r="G579" i="3"/>
  <c r="H579" i="3"/>
  <c r="I579" i="3"/>
  <c r="J579" i="3"/>
  <c r="K579" i="3"/>
  <c r="L579" i="3"/>
  <c r="M579" i="3"/>
  <c r="N579" i="3"/>
  <c r="O579" i="3"/>
  <c r="P579" i="3"/>
  <c r="R579" i="3"/>
  <c r="F579" i="3"/>
  <c r="F557" i="3"/>
  <c r="G557" i="3"/>
  <c r="H557" i="3"/>
  <c r="I557" i="3"/>
  <c r="J557" i="3"/>
  <c r="K557" i="3"/>
  <c r="L557" i="3"/>
  <c r="M557" i="3"/>
  <c r="N557" i="3"/>
  <c r="O557" i="3"/>
  <c r="P557" i="3"/>
  <c r="Q557" i="3"/>
  <c r="R557" i="3"/>
  <c r="S8" i="3"/>
  <c r="S611" i="3"/>
  <c r="R612" i="3"/>
  <c r="P612" i="3"/>
  <c r="O612" i="3"/>
  <c r="N612" i="3"/>
  <c r="M612" i="3"/>
  <c r="L612" i="3"/>
  <c r="K612" i="3"/>
  <c r="J612" i="3"/>
  <c r="I612" i="3"/>
  <c r="H612" i="3"/>
  <c r="G612" i="3"/>
  <c r="F612" i="3"/>
  <c r="Q612" i="3"/>
  <c r="Q588" i="3"/>
  <c r="Q589" i="3" s="1"/>
  <c r="R589" i="3"/>
  <c r="P589" i="3"/>
  <c r="O589" i="3"/>
  <c r="N589" i="3"/>
  <c r="M589" i="3"/>
  <c r="L589" i="3"/>
  <c r="K589" i="3"/>
  <c r="J589" i="3"/>
  <c r="I589" i="3"/>
  <c r="H589" i="3"/>
  <c r="G589" i="3"/>
  <c r="F589" i="3"/>
  <c r="S603" i="3" l="1"/>
  <c r="S579" i="3"/>
  <c r="S557" i="3"/>
  <c r="S612" i="3"/>
  <c r="S588" i="3"/>
  <c r="S589" i="3" s="1"/>
</calcChain>
</file>

<file path=xl/sharedStrings.xml><?xml version="1.0" encoding="utf-8"?>
<sst xmlns="http://schemas.openxmlformats.org/spreadsheetml/2006/main" count="2316" uniqueCount="706">
  <si>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</si>
  <si>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</si>
  <si>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</si>
  <si>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</si>
  <si>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</si>
  <si>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</si>
  <si>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</si>
  <si>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</si>
  <si>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</si>
  <si>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</si>
  <si>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</si>
  <si>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</si>
  <si>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</si>
  <si>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</si>
  <si>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</si>
  <si>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</si>
  <si>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</si>
  <si>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</si>
  <si>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</si>
  <si>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</si>
  <si>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</si>
  <si>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</si>
  <si>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</si>
  <si>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ADRYANNA LEONOR MELO DE OLIVEIRA CAIADO</t>
  </si>
  <si>
    <t>ALAIDE SOARES PEREIRA PASSOS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</si>
  <si>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</si>
  <si>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</si>
  <si>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</si>
  <si>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</si>
  <si>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</si>
  <si>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</si>
  <si>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</si>
  <si>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</si>
  <si>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</si>
  <si>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</si>
  <si>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</si>
  <si>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</si>
  <si>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</si>
  <si>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</si>
  <si>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</si>
  <si>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</si>
  <si>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ANTONIO JOSE DE SOUZA</t>
  </si>
  <si>
    <t>ANTONIO SANTANA BRAGA</t>
  </si>
  <si>
    <t>APARECIDA BATISTA DA SILVA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</si>
  <si>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</si>
  <si>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</si>
  <si>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</si>
  <si>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</si>
  <si>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</si>
  <si>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</si>
  <si>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</si>
  <si>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</si>
  <si>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</si>
  <si>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</si>
  <si>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</si>
  <si>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</si>
  <si>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</si>
  <si>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</si>
  <si>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</si>
  <si>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</si>
  <si>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</si>
  <si>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</si>
  <si>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</si>
  <si>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</si>
  <si>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</si>
  <si>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</si>
  <si>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</si>
  <si>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</si>
  <si>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</si>
  <si>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</si>
  <si>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</si>
  <si>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</si>
  <si>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</si>
  <si>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</si>
  <si>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</si>
  <si>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</si>
  <si>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</si>
  <si>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</si>
  <si>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</si>
  <si>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</si>
  <si>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</si>
  <si>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</si>
  <si>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</si>
  <si>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</si>
  <si>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</si>
  <si>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</si>
  <si>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</si>
  <si>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</si>
  <si>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</si>
  <si>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</si>
  <si>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</si>
  <si>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</si>
  <si>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</si>
  <si>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</si>
  <si>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</si>
  <si>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</si>
  <si>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</si>
  <si>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</si>
  <si>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</si>
  <si>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</si>
  <si>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</si>
  <si>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</si>
  <si>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</si>
  <si>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</si>
  <si>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</si>
  <si>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</si>
  <si>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</si>
  <si>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</si>
  <si>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</si>
  <si>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</si>
  <si>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</si>
  <si>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</si>
  <si>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</si>
  <si>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</si>
  <si>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</si>
  <si>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</si>
  <si>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</si>
  <si>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</si>
  <si>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</si>
  <si>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</si>
  <si>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</si>
  <si>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</si>
  <si>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</si>
  <si>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</si>
  <si>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</si>
  <si>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</si>
  <si>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</si>
  <si>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</si>
  <si>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</si>
  <si>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</si>
  <si>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</si>
  <si>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</si>
  <si>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</si>
  <si>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</si>
  <si>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</si>
  <si>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</si>
  <si>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</si>
  <si>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</si>
  <si>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</si>
  <si>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</si>
  <si>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</si>
  <si>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</si>
  <si>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</si>
  <si>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</si>
  <si>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</si>
  <si>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</si>
  <si>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</si>
  <si>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</si>
  <si>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</si>
  <si>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</si>
  <si>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</si>
  <si>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</si>
  <si>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</si>
  <si>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</si>
  <si>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</si>
  <si>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</si>
  <si>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</si>
  <si>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</si>
  <si>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</si>
  <si>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</si>
  <si>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</si>
  <si>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</si>
  <si>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</si>
  <si>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</si>
  <si>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</si>
  <si>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</si>
  <si>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</si>
  <si>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</si>
  <si>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</si>
  <si>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</si>
  <si>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</si>
  <si>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</si>
  <si>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</si>
  <si>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</si>
  <si>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</si>
  <si>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</si>
  <si>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</si>
  <si>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</si>
  <si>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</si>
  <si>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</si>
  <si>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</si>
  <si>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</si>
  <si>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</si>
  <si>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</si>
  <si>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</si>
  <si>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</si>
  <si>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</si>
  <si>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</si>
  <si>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</si>
  <si>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</si>
  <si>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</si>
  <si>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</si>
  <si>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</si>
  <si>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</si>
  <si>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</si>
  <si>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</si>
  <si>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</si>
  <si>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</si>
  <si>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</si>
  <si>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</si>
  <si>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</si>
  <si>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</si>
  <si>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</si>
  <si>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</si>
  <si>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</si>
  <si>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</si>
  <si>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</si>
  <si>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</si>
  <si>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</si>
  <si>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</si>
  <si>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</si>
  <si>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</si>
  <si>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</si>
  <si>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</si>
  <si>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</si>
  <si>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</si>
  <si>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</si>
  <si>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</si>
  <si>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</si>
  <si>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</si>
  <si>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</si>
  <si>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</si>
  <si>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</si>
  <si>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</si>
  <si>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</si>
  <si>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</si>
  <si>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</si>
  <si>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</si>
  <si>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</si>
  <si>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</si>
  <si>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</si>
  <si>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</si>
  <si>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</si>
  <si>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</si>
  <si>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</si>
  <si>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</si>
  <si>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</si>
  <si>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</si>
  <si>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</si>
  <si>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</si>
  <si>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</si>
  <si>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</si>
  <si>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</si>
  <si>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</si>
  <si>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</si>
  <si>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</si>
  <si>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</si>
  <si>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</si>
  <si>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</si>
  <si>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</si>
  <si>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</si>
  <si>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</si>
  <si>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</si>
  <si>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</si>
  <si>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</si>
  <si>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</si>
  <si>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</si>
  <si>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</si>
  <si>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</si>
  <si>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</si>
  <si>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</si>
  <si>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</si>
  <si>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</si>
  <si>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</si>
  <si>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</si>
  <si>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</si>
  <si>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</si>
  <si>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</si>
  <si>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</si>
  <si>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</si>
  <si>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</si>
  <si>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</si>
  <si>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</si>
  <si>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</si>
  <si>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</si>
  <si>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</si>
  <si>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</si>
  <si>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</si>
  <si>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</si>
  <si>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</si>
  <si>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</si>
  <si>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</si>
  <si>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</si>
  <si>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</si>
  <si>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</si>
  <si>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</si>
  <si>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</si>
  <si>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</si>
  <si>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</si>
  <si>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</si>
  <si>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</si>
  <si>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</si>
  <si>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</si>
  <si>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</si>
  <si>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</si>
  <si>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</si>
  <si>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VANDELENE SANTANA ROSA</t>
  </si>
  <si>
    <t>VANEZA GOMES QUALHATO</t>
  </si>
  <si>
    <t>VENERANDO BRAGA DOS SANTOS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</si>
  <si>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</si>
  <si>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</si>
  <si>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</si>
  <si>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</si>
  <si>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</si>
  <si>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</si>
  <si>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</si>
  <si>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</si>
  <si>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</si>
  <si>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</si>
  <si>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</si>
  <si>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</si>
  <si>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</si>
  <si>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</si>
  <si>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</si>
  <si>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</si>
  <si>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CUIDADOR DE IDOSOS I</t>
  </si>
  <si>
    <t>A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</si>
  <si>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</si>
  <si>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</si>
  <si>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</si>
  <si>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</si>
  <si>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</si>
  <si>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</si>
  <si>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</si>
  <si>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</si>
  <si>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</si>
  <si>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</si>
  <si>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</si>
  <si>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</si>
  <si>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</si>
  <si>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</si>
  <si>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MARIANE AQUINO CAETANO</t>
  </si>
  <si>
    <t>FRANCISCO CARLOS DE CARVALHO</t>
  </si>
  <si>
    <t>ASSISTENTE DE SERVIÇOS ADMINISTRATIVOS I</t>
  </si>
  <si>
    <t>ASSESSOR ESPECIAL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</si>
  <si>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</si>
  <si>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</si>
  <si>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</si>
  <si>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</si>
  <si>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</si>
  <si>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</si>
  <si>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>TÉCNICO DE ENFERMAGEM I</t>
  </si>
  <si>
    <t xml:space="preserve">WISLEY FERNANDES DA SILVA        </t>
  </si>
  <si>
    <t>A-6HS</t>
  </si>
  <si>
    <t xml:space="preserve">ERICA PATRICIA SOUSA LIMA        </t>
  </si>
  <si>
    <t>MATR.</t>
  </si>
  <si>
    <t>DESIGNER GRÁFICO</t>
  </si>
  <si>
    <t>ANALISTA ADMINISTRATIVO JÚNIOR</t>
  </si>
  <si>
    <t>TÉCNICO DE ENFERMAGEM III</t>
  </si>
  <si>
    <t>CHEFE DE GABINETE</t>
  </si>
  <si>
    <t>SALÁRIO MENSAL 
+ 
SALÁRIO FAMÍLIA</t>
  </si>
  <si>
    <t>ELIANE KATIA FERNANDES DE SOUZA</t>
  </si>
  <si>
    <t xml:space="preserve">MARILIA ARAUJO SILVA             </t>
  </si>
  <si>
    <t>G</t>
  </si>
  <si>
    <t xml:space="preserve">KELIA DIAS DE MORAES ROSA      </t>
  </si>
  <si>
    <t>KELLY RAYANE MOREIRA DOS SANTOS</t>
  </si>
  <si>
    <t>AUXILIAR ADMINISTRATIVO II</t>
  </si>
  <si>
    <t>ANTONIA NILDETE ARAUJO DE OLIVEIRA</t>
  </si>
  <si>
    <t>CLEVERSON PEREIRA DA SILVA ALVES</t>
  </si>
  <si>
    <t>SALETE FREITAS DO NASCIMENTO SILVA</t>
  </si>
  <si>
    <t>ELIADA SANTOS OLIVEIRA RODRIGUES</t>
  </si>
  <si>
    <t>SANDRO GOUVEA CARDOSO SOUSA E SILVA</t>
  </si>
  <si>
    <t>MARIA DO SOCORRO PARANHOS ALVES</t>
  </si>
  <si>
    <t>GUSTAVO ARAUJO DOS SANTOS JUNIOR</t>
  </si>
  <si>
    <t>MARIA HELENA SOUSA MACHADO FERREIRA</t>
  </si>
  <si>
    <t>NUTRICIONISTA</t>
  </si>
  <si>
    <t>RENATA VALADARES DOS REIS VASQUES</t>
  </si>
  <si>
    <t>ADOLAIR DIAS NETO JUNIOR</t>
  </si>
  <si>
    <t>ANALISTA DE CAMPO</t>
  </si>
  <si>
    <t>ADRIANA DAMASCENO RODRIGUES</t>
  </si>
  <si>
    <t>ADRIANA PEREIRA MENDES VIEIRA</t>
  </si>
  <si>
    <t>ADRIANE DE SOUZA VIEIRA</t>
  </si>
  <si>
    <t>ANALISTA DE SISTEMAS JÚNIOR</t>
  </si>
  <si>
    <t>B</t>
  </si>
  <si>
    <t>TÉCNICO ADMINISTRATIVO II</t>
  </si>
  <si>
    <t>ALEXANDRE RIBEIRO AQUINO</t>
  </si>
  <si>
    <t>ALEXÇA LUNA VITOR FERNANDES</t>
  </si>
  <si>
    <t>TÉCNICO ADMINISTRATIVO III</t>
  </si>
  <si>
    <t>C</t>
  </si>
  <si>
    <t>ALINE FERREIRA DA COSTA</t>
  </si>
  <si>
    <t>COMUNICÓLOGO</t>
  </si>
  <si>
    <t>AMANDA TOMAZ CARDOSO</t>
  </si>
  <si>
    <t>ANA CAROLINA SILVA GUIMARAES XAVIER</t>
  </si>
  <si>
    <t>ANA CRISTINA MARTINS DA SILVA</t>
  </si>
  <si>
    <t>ANA PAULA RODRIGUES BATISTA</t>
  </si>
  <si>
    <t>ANAIS ALMEIDA DE SIQUEIRA</t>
  </si>
  <si>
    <t>TÉCNICO DE MANUTENÇÃO</t>
  </si>
  <si>
    <t>ANALISTA ADMINISTRATIVO PLENO</t>
  </si>
  <si>
    <t>ANDREIA APARECIDA BATISTA GONÇALVES</t>
  </si>
  <si>
    <t>ANDRESSA FONSECA PEREIRA PIRES</t>
  </si>
  <si>
    <t>ANIVIA PEREIRA DE OLIVEIRA</t>
  </si>
  <si>
    <t>AUXILIAR ADMINISTRATIVO I</t>
  </si>
  <si>
    <t>AUXILIAR DE SERVIÇOS GERAIS II</t>
  </si>
  <si>
    <t>AUXILIAR EM SAÚDE BUCAL</t>
  </si>
  <si>
    <t>ARIEL FERREIRA NUNES</t>
  </si>
  <si>
    <t>BEATRIZ RODRIGUES RUFINO DE CASTRO</t>
  </si>
  <si>
    <t>AUXILIAR DE SERVIÇOS GERAIS III</t>
  </si>
  <si>
    <t>E</t>
  </si>
  <si>
    <t>CAMILLA DE SOUZA CARVALHO</t>
  </si>
  <si>
    <t>BORDADEIRA ARTESÃ</t>
  </si>
  <si>
    <t>F</t>
  </si>
  <si>
    <t>G-6HS</t>
  </si>
  <si>
    <t>CLAUDIO FERREIRA BARBOSA</t>
  </si>
  <si>
    <t>CLEIDE MATA DIAS DE OLIVEIRA</t>
  </si>
  <si>
    <t>CRISTIANE RODRIGUES FERREIRA</t>
  </si>
  <si>
    <t>ANALISTA DE SISTEMAS PLENO</t>
  </si>
  <si>
    <t>CONSULTOR JURÍDICO</t>
  </si>
  <si>
    <t>DANIELLY BAILAO MOREIRA</t>
  </si>
  <si>
    <t>DANILLO RODRIGUES DA SILVA</t>
  </si>
  <si>
    <t>DANILO GONCALVES COSTA</t>
  </si>
  <si>
    <t>ASSESSOR ESPECIAL DE CAPACITAÇÃO - GESTOR CONTEÚDO</t>
  </si>
  <si>
    <t>DENISE ROSA LEITE</t>
  </si>
  <si>
    <t>DILVANETE FRANCA MACHADO</t>
  </si>
  <si>
    <t>ADVOGADO PLENO</t>
  </si>
  <si>
    <t>D</t>
  </si>
  <si>
    <t>CUIDADOR DE IDOSOS II</t>
  </si>
  <si>
    <t>DOLIMARCIO SOUZA PEREIRA</t>
  </si>
  <si>
    <t>DOUGLAS RIBEIRO GUIMARAES</t>
  </si>
  <si>
    <t>ASSISTENTE SOCIAL SÊNIOR</t>
  </si>
  <si>
    <t>EDINA MARIA ROCHA LIMA</t>
  </si>
  <si>
    <t>EDUARDO CESAR DIAMANTE</t>
  </si>
  <si>
    <t>EDUARDO MARTINS DA SILVA JUNIOR</t>
  </si>
  <si>
    <t>ELANIA SILVA ARAUJO ROSA</t>
  </si>
  <si>
    <t>ELIANE SANTOS MARTINS SARAIVA</t>
  </si>
  <si>
    <t>ELIENE MARIA DE SOUZA</t>
  </si>
  <si>
    <t>ELISANGELA FERREIRA LIER DIAS</t>
  </si>
  <si>
    <t>JORNALISTA</t>
  </si>
  <si>
    <t>ELISMENNIA APARECIDA OLIVEIRA</t>
  </si>
  <si>
    <t>ELITON CARLOS ALVES MARTINS</t>
  </si>
  <si>
    <t>ASSISTENTE SOCIAL PLENO</t>
  </si>
  <si>
    <t>ENY ALVES DE SOUZA</t>
  </si>
  <si>
    <t>ERICA CRISTINA RUFINO FERREIRA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</si>
  <si>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</si>
  <si>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</si>
  <si>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</si>
  <si>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</si>
  <si>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</si>
  <si>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</si>
  <si>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</si>
  <si>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</si>
  <si>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</si>
  <si>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</si>
  <si>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</si>
  <si>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G-4HS</t>
  </si>
  <si>
    <t>GOIANIRA IARA GUIMARAES</t>
  </si>
  <si>
    <t>GREIS PEREIRA DOS SANTOS</t>
  </si>
  <si>
    <t>GUSTAVO MACHADO DA MOTA</t>
  </si>
  <si>
    <t>HEBER BATISTA DA SILVA</t>
  </si>
  <si>
    <t>HENYA CRISTINA PESSOA MORAIS DA SILVA</t>
  </si>
  <si>
    <t>HUMBERTO BARBOSA DE LEMOS</t>
  </si>
  <si>
    <t>HUMBERTO MARTINS ALVES</t>
  </si>
  <si>
    <t>IONE DA SILVA LEMOS</t>
  </si>
  <si>
    <t>ANALISTA ADMINISTRATIVO SÊNIOR</t>
  </si>
  <si>
    <t>ISADORA SOUZA FERREIRA</t>
  </si>
  <si>
    <t>DIRETOR DE AÇÕES SOCIAIS</t>
  </si>
  <si>
    <t>JOAO PAULO DE LIMA COSTA</t>
  </si>
  <si>
    <t>JOAO VICTOR MARIANO BARBOSA INACIO LAURIANO</t>
  </si>
  <si>
    <t>JOELICE ROSA DE OLIVEIRA COELHO</t>
  </si>
  <si>
    <t>JOELITA XAVIER DA ROCHA</t>
  </si>
  <si>
    <t>JORDANA OLIVEIRA E SILVA LEAL</t>
  </si>
  <si>
    <t>JORDANY HILARIO CORINTO</t>
  </si>
  <si>
    <t>ANALISTA DE REDES E DE COM. DE DADOS - PLENO</t>
  </si>
  <si>
    <t>JOSIMAR MORAIS DOS SANTOS</t>
  </si>
  <si>
    <t>JUCILEIA FERREIRA DA SILVA</t>
  </si>
  <si>
    <t>JULIANNY LAUREN DE OLIVEIRA SALES</t>
  </si>
  <si>
    <t>KAROLAINY GEANELLI DA SILVA</t>
  </si>
  <si>
    <t>ASSESSOR DE DIRETORIA</t>
  </si>
  <si>
    <t>KATIA KENIA SOUSA LOPES</t>
  </si>
  <si>
    <t>KENIA PATRICIA PASSOS</t>
  </si>
  <si>
    <t>LARIZA VALOES CARVALHO</t>
  </si>
  <si>
    <t>FISIOTERAPEUTA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</si>
  <si>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</si>
  <si>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</si>
  <si>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</si>
  <si>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</si>
  <si>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</si>
  <si>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</si>
  <si>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</si>
  <si>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</si>
  <si>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</si>
  <si>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</si>
  <si>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</si>
  <si>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ADVOGADO JÚNIOR</t>
  </si>
  <si>
    <t>LUIS FERNANDO OLIVEIRA DE MORAIS</t>
  </si>
  <si>
    <t>MANOEL DE JESUS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</si>
  <si>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</si>
  <si>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</si>
  <si>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</si>
  <si>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</si>
  <si>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</si>
  <si>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DE JESUS OLIVEIRA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</si>
  <si>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</si>
  <si>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</si>
  <si>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</si>
  <si>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</si>
  <si>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</si>
  <si>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</si>
  <si>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</si>
  <si>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</si>
  <si>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CUIDADOR DE IDOSOS III</t>
  </si>
  <si>
    <t>MARILENE DAVID RIBEIRO</t>
  </si>
  <si>
    <t>MARINA RODRIGUES ABREU SILVA</t>
  </si>
  <si>
    <t>MARIZETE NUNES RODRIGUES ARAUJO</t>
  </si>
  <si>
    <t>MARQUERONE RODRIGUES TAVARES</t>
  </si>
  <si>
    <t>MEDSON SILVA DOS SANTOS</t>
  </si>
  <si>
    <t>MICHELE RODRIGUES DE JESUS</t>
  </si>
  <si>
    <t>MICHELLY DE LORETO RIBEIRO</t>
  </si>
  <si>
    <t>MILENA CRISTINA DE OLIVEIRA SANTOS</t>
  </si>
  <si>
    <t>MILENE SANTOS DA COSTA</t>
  </si>
  <si>
    <t>ADVOGADO SÊNIOR</t>
  </si>
  <si>
    <t>MONICA MOREIRA CARDOSO</t>
  </si>
  <si>
    <t>NAIRA DE ARAUJO PEREIRA</t>
  </si>
  <si>
    <t>NATALIA TANDAYA GRANDI</t>
  </si>
  <si>
    <t>NATALLIE PEREIRA MUNDIM</t>
  </si>
  <si>
    <t>NATHALIA SIQUEIRA BRANDAO</t>
  </si>
  <si>
    <t>NEUZA TEREZINHA MARQUES</t>
  </si>
  <si>
    <t>ASSISTENTE ADMINISTRATIVO 2</t>
  </si>
  <si>
    <t>NIVEA BARBOSA CHAGAS</t>
  </si>
  <si>
    <t>OLEMAR MACIEL DE OLIVEIRA</t>
  </si>
  <si>
    <t>OLGA MARIA SAAB RIBEIRO SIQUEIRA</t>
  </si>
  <si>
    <t>PAULLA DE CASTRO MACHADO</t>
  </si>
  <si>
    <t>PEDRO ELEUTERIO ALVES GUARILHA</t>
  </si>
  <si>
    <t>PEDRO HENRIQUE XAVIER SOUSA</t>
  </si>
  <si>
    <t>PEDRO SOARES SILVA</t>
  </si>
  <si>
    <t>PLINIO LIMA NUNES</t>
  </si>
  <si>
    <t>REGINALDO ROCHA DE SOUSA</t>
  </si>
  <si>
    <t>RENATA VALERIA CARDOSO</t>
  </si>
  <si>
    <t>TÉCNICO EM SEGURANÇA DO TRABALHO</t>
  </si>
  <si>
    <t>RENATO CEZAR DA CUNHA</t>
  </si>
  <si>
    <t>RENATO DA CUNHA LIMA RASSI</t>
  </si>
  <si>
    <t>RODRIGO FERREIRA MENDONCA</t>
  </si>
  <si>
    <t>RODRIGO MARTINS DE AZEVEDO</t>
  </si>
  <si>
    <t>RODRIGO SALGUEIRO BARBOSA</t>
  </si>
  <si>
    <t>TÉCNICO DE ENFERMAGEM II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</si>
  <si>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</si>
  <si>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</si>
  <si>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</si>
  <si>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</si>
  <si>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</si>
  <si>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</si>
  <si>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</si>
  <si>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SANTANA FARIAS DE FRANÇA</t>
  </si>
  <si>
    <t>SARAH MATIAS DOS SANTOS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</si>
  <si>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</si>
  <si>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</si>
  <si>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</si>
  <si>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</si>
  <si>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</si>
  <si>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</si>
  <si>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ASSISTENTE ADMINISTRATIVO 4</t>
  </si>
  <si>
    <t>TATIELLY BORGES DA SILVA ABDON</t>
  </si>
  <si>
    <t>THAIS CRISTINE D OLIVEIRA BARBOSA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</si>
  <si>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</si>
  <si>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</si>
  <si>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</si>
  <si>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</si>
  <si>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</si>
  <si>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</si>
  <si>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ANALISTA DE REDES E DE COM. DE DADOS - JÚNIOR</t>
  </si>
  <si>
    <t>VITOR VITALIAO PASSOS</t>
  </si>
  <si>
    <t>BORDADOR INDUSTRIAL</t>
  </si>
  <si>
    <t>VITORIA SOUSA RAMALHO</t>
  </si>
  <si>
    <t>E-6HS</t>
  </si>
  <si>
    <t>WEDER SOUZA DE OLIVEIRA</t>
  </si>
  <si>
    <t>WEILA SANTOS DE LEMOS</t>
  </si>
  <si>
    <t>WHATYLA ARANTES DA COSTA</t>
  </si>
  <si>
    <t>ZOROASTRO JOAO DE ABREU</t>
  </si>
  <si>
    <t xml:space="preserve">NEY FERNANDO PINHEIRO                         </t>
  </si>
  <si>
    <t xml:space="preserve">TATIANE REGINA DA SILVA                       </t>
  </si>
  <si>
    <t xml:space="preserve">WILMA PAES JORGE                              </t>
  </si>
  <si>
    <t>ASSESSOR ESPECIAL DE CAPACITAÇÃO - INT. SOCIAL</t>
  </si>
  <si>
    <t xml:space="preserve">CLAUCIRLEI DE OLIVEIRA BORGES                 </t>
  </si>
  <si>
    <t xml:space="preserve">GILDEANE ARAUJO PIAUILINO                     </t>
  </si>
  <si>
    <t xml:space="preserve">JHONNATAN CESAR ARAUJO PRADO                  </t>
  </si>
  <si>
    <t xml:space="preserve">JOAO PAULO BARRETO CRUZ                       </t>
  </si>
  <si>
    <t xml:space="preserve">JORDANA BORGES ALVARENGA CARNEIRO             </t>
  </si>
  <si>
    <t xml:space="preserve">MURILO FRANÇA DA COSTA                        </t>
  </si>
  <si>
    <t xml:space="preserve">ALEX JUNIOR SILVA                             </t>
  </si>
  <si>
    <t xml:space="preserve">APARECIDA PEREIRA DOS REIS                    </t>
  </si>
  <si>
    <t xml:space="preserve">JESUS ENRIQUE QUINTERO                        </t>
  </si>
  <si>
    <t xml:space="preserve">JOSEMARY SOARES DE SOUSA DA LUZ               </t>
  </si>
  <si>
    <t xml:space="preserve">JOVINIANO ALVES DE ALBUQUERQUE NETO           </t>
  </si>
  <si>
    <t xml:space="preserve">MAIKON VIEIRA FAGUNDES                        </t>
  </si>
  <si>
    <t xml:space="preserve">SIMONE MARTINS RODRIGUES                      </t>
  </si>
  <si>
    <t xml:space="preserve">WEVERSON OLIVEIRA RODRIGUES                   </t>
  </si>
  <si>
    <t>MARIANE ALVES ROMANO</t>
  </si>
  <si>
    <t>RECURSOS ADVINDOS DO CONVÊNIO DE COOPERAÇÃO TÉCNICA COM A FUNDAÇÃO BANCO DO BRASIL -  PROJETOS LINHAS E CURVAS</t>
  </si>
  <si>
    <t>VINICIUS MACHADO LUZ</t>
  </si>
  <si>
    <t>ANTONIA FELIPE DIONIZIO OLIVEIRA</t>
  </si>
  <si>
    <t>ANA MARIA RODRIGUES</t>
  </si>
  <si>
    <t>ANDREA MUNDIM SADDI CALIL</t>
  </si>
  <si>
    <t>DIOGO DOS SANTOS CONCEIÇÃO</t>
  </si>
  <si>
    <t xml:space="preserve">ANILZA VICENTE CORDEIRO        </t>
  </si>
  <si>
    <t xml:space="preserve">ELSON DE PAULA LELIS           </t>
  </si>
  <si>
    <t xml:space="preserve">EUNICE FERNANDES DE SOUZA      </t>
  </si>
  <si>
    <t xml:space="preserve">GRAZYELLE SILVA BORBA          </t>
  </si>
  <si>
    <t xml:space="preserve">JOSEANE LIMA FERREIRA          </t>
  </si>
  <si>
    <t>MARCIA REJANE CIRILO PAULINO KE</t>
  </si>
  <si>
    <t xml:space="preserve">MARIA DAYANE VIANA LISBOA      </t>
  </si>
  <si>
    <t>MARIANA QUEIROZ MELO LIMA DE OL</t>
  </si>
  <si>
    <t xml:space="preserve">TEODORA ISSA ESTEPHAN          </t>
  </si>
  <si>
    <t xml:space="preserve">VINICIUS ALMEIDA BORGES        </t>
  </si>
  <si>
    <t xml:space="preserve">YANNE STEPHANY LOPES CIRILO    </t>
  </si>
  <si>
    <t xml:space="preserve">FABRICIO MARIANO DA SILVA                  </t>
  </si>
  <si>
    <t>COLABORADORES CUSTEADOS COM RECURSOS PRÓPRIOS</t>
  </si>
  <si>
    <t>GERÊNCIA DE PRODUÇÃO SOCIAL - QUIOSQUE SHOPPING FLAMBOYANT</t>
  </si>
  <si>
    <t>ANA RITA DA COSTA REZENDE FERRE</t>
  </si>
  <si>
    <t xml:space="preserve">ANDRE LUIZ DE SOUSA FERNANDES  </t>
  </si>
  <si>
    <t xml:space="preserve">ARIANE PIRES DE LIMA           </t>
  </si>
  <si>
    <t xml:space="preserve">BRUNO TELES LIMA               </t>
  </si>
  <si>
    <t xml:space="preserve">CAMILA FERNANDES RODRIGUES     </t>
  </si>
  <si>
    <t>CATHARINA KALY PEREIRA BISPO DO</t>
  </si>
  <si>
    <t xml:space="preserve">DAYANNY ALVES TURIBIO          </t>
  </si>
  <si>
    <t xml:space="preserve">DEUSILENE MORAIS DE JESUS      </t>
  </si>
  <si>
    <t xml:space="preserve">DIEGO BARBOSA TAVARES          </t>
  </si>
  <si>
    <t xml:space="preserve">ELISANGELA FELIX DE OLIVEIRA   </t>
  </si>
  <si>
    <t xml:space="preserve">FRANCELIO RODRIGUES SILVA      </t>
  </si>
  <si>
    <t>GLEIÇON BRUNER EPIFANIO E SILVA</t>
  </si>
  <si>
    <t xml:space="preserve">GYOVANNA DE ALMEIDA BARBOSA    </t>
  </si>
  <si>
    <t>HELLEN FATIMA DE SOUSA FERNANDE</t>
  </si>
  <si>
    <t xml:space="preserve">HITLER RODELLA DA SILVA        </t>
  </si>
  <si>
    <t xml:space="preserve">IEDA CRISTINA DA SILVA         </t>
  </si>
  <si>
    <t>JANETE RIBEIRO DA CONCEIÇAO SAN</t>
  </si>
  <si>
    <t xml:space="preserve">JAQUELINE MARIA DA SILVA       </t>
  </si>
  <si>
    <t>KARLLA GHRAZIELLY LARA SASDELLI</t>
  </si>
  <si>
    <t xml:space="preserve">LARISSA DE OLIVEIRA            </t>
  </si>
  <si>
    <t xml:space="preserve">LIDILEUZA PEREIRA DE SOUZA     </t>
  </si>
  <si>
    <t xml:space="preserve">LIGIANE MENDES LIMA            </t>
  </si>
  <si>
    <t xml:space="preserve">LILIANE VENTURA SANTOS JESUS   </t>
  </si>
  <si>
    <t xml:space="preserve">MARCELA LEMES BORGES BARBOSA   </t>
  </si>
  <si>
    <t>MARCIA FERREIRA DE CARVALHO STO</t>
  </si>
  <si>
    <t>MARIA BERNADETE SOUZA NAPOLI DE</t>
  </si>
  <si>
    <t xml:space="preserve">MAYHARA JENHANA SILVA FERREIRA </t>
  </si>
  <si>
    <t xml:space="preserve">NALIA MARIA VIEIRA MATIAS      </t>
  </si>
  <si>
    <t xml:space="preserve">NATHALIA ASSIS DE ALMEIDA      </t>
  </si>
  <si>
    <t xml:space="preserve">PRISCILA PEREIRA SANTOS        </t>
  </si>
  <si>
    <t xml:space="preserve">SANDRA CARVALHO DE SANTANA     </t>
  </si>
  <si>
    <t xml:space="preserve">SANDRA REGINA DOS SANTOS       </t>
  </si>
  <si>
    <t xml:space="preserve">SARAH MEDEIROS AVELAR          </t>
  </si>
  <si>
    <t>SHIRLEI DE MENDONÇA MARQUES ANT</t>
  </si>
  <si>
    <t xml:space="preserve">VALDEMIR GERALDO DE OLIVEIRA   </t>
  </si>
  <si>
    <t xml:space="preserve">VALDIR NUNES DA SILVA NETTO    </t>
  </si>
  <si>
    <t xml:space="preserve">VALDIVA DA CUNHA GOUDINHO      </t>
  </si>
  <si>
    <t xml:space="preserve">VERUSKA CARVALHO DOS SANTOS    </t>
  </si>
  <si>
    <t>RAYANE NEVES SILVA</t>
  </si>
  <si>
    <t>ADRIANO DANTAS DE AS</t>
  </si>
  <si>
    <t>AMY BARCELOS ALENCASTRO VEIGA MARQUES</t>
  </si>
  <si>
    <t>RECURSOS ADVINDOS DO TERMO DE CONVÊNIO CELEBRADO COM A FUNDAÇÃO ABRINQ PELOS DIREITOS DA CRIANÇA E DO ADOLESCENTE</t>
  </si>
  <si>
    <t>CENTRO SOCIAL DONA GERCINA BORGES</t>
  </si>
  <si>
    <t>CENTRO DE ADOLESCENTES TECENDO O FUTURO</t>
  </si>
  <si>
    <t xml:space="preserve">AKSON FELIPE FERREIRA DIAS COSTA           </t>
  </si>
  <si>
    <t xml:space="preserve">ALANE IZAIAS RODRIGUES DA SILVA            </t>
  </si>
  <si>
    <t xml:space="preserve">ALINE OLIVEIRA BATISTA                     </t>
  </si>
  <si>
    <t xml:space="preserve">ALISSON SILVA SANTOS                       </t>
  </si>
  <si>
    <t xml:space="preserve">ANGELICA APARECIDA VACCARI                 </t>
  </si>
  <si>
    <t xml:space="preserve">DORACYNA DAYSE DA SILVA LUZ                </t>
  </si>
  <si>
    <t xml:space="preserve">EVELINE ODA                                </t>
  </si>
  <si>
    <t xml:space="preserve">FERNANDA FONSECA DE SOUSA CEZAR            </t>
  </si>
  <si>
    <t xml:space="preserve">FRANCIELI INGRIDY ALVES SANTOS             </t>
  </si>
  <si>
    <t xml:space="preserve">LUDYMYLLA CARLA ALVES FERREIRA             </t>
  </si>
  <si>
    <t xml:space="preserve">MARCELA CORREIA LIMA                       </t>
  </si>
  <si>
    <t xml:space="preserve">MARYANA CASTRO OLIVEIRA                    </t>
  </si>
  <si>
    <t xml:space="preserve">RACHEL PEREIRA FERNANDES                   </t>
  </si>
  <si>
    <t xml:space="preserve">RAIMUNDO NONATO PEREIRA DE SA              </t>
  </si>
  <si>
    <t xml:space="preserve">ROSIRENE DA LUZ FERREIRA                   </t>
  </si>
  <si>
    <t xml:space="preserve">VINICIUS DINIZ AZEVEDO                     </t>
  </si>
  <si>
    <t xml:space="preserve">RECURSOS ADVINDOS DO TERMO DE FOMENTO Nº 001/2019 - CEASA </t>
  </si>
  <si>
    <t>JESSICA LORRAINE DE JESUS SOUZA</t>
  </si>
  <si>
    <t>RECURSOS ADVINDOS DO TERMO DE PARCERIA CELEBRADO COM A FUNDAÇÃO ITAÚ</t>
  </si>
  <si>
    <t>IARA CAIXETA MOREIRA</t>
  </si>
  <si>
    <t>A-6HGS</t>
  </si>
  <si>
    <t>1/3 FÉRIAS / A. PECUNIARIO</t>
  </si>
  <si>
    <t>DIRETOR GERAL</t>
  </si>
  <si>
    <t>INSTRUTOR  I</t>
  </si>
  <si>
    <t>COORDENADOR-</t>
  </si>
  <si>
    <t xml:space="preserve">VENDEDOR                                       </t>
  </si>
  <si>
    <t xml:space="preserve">PSICÓLOGO </t>
  </si>
  <si>
    <t>COZINHEIRO I</t>
  </si>
  <si>
    <t>MOTORISTA I</t>
  </si>
  <si>
    <t>COSTUREIRO I</t>
  </si>
  <si>
    <t>PSICÓLOGO JÚNIOR</t>
  </si>
  <si>
    <t>ENGENHEIRO CIVIL</t>
  </si>
  <si>
    <t>MOTORISTA II</t>
  </si>
  <si>
    <t>CONTADOR PLENO</t>
  </si>
  <si>
    <t>INSTRUTOR II</t>
  </si>
  <si>
    <t>PSICÓLOGO SÊNIOR</t>
  </si>
  <si>
    <t>COZINHEIRO II</t>
  </si>
  <si>
    <t>CONTADOR SÊNIOR</t>
  </si>
  <si>
    <t>ADMINISTRADOR PLENO</t>
  </si>
  <si>
    <t>ENFERMEIRO PLENO</t>
  </si>
  <si>
    <t>ENFERMEIRO JÚNIOR</t>
  </si>
  <si>
    <t>MOTORISTA III</t>
  </si>
  <si>
    <t>INSTRUTOR I</t>
  </si>
  <si>
    <t>ASSESSOR ESPECIAL - INTERLOCUTOR SOCIAL</t>
  </si>
  <si>
    <t>COORDENADOR</t>
  </si>
  <si>
    <t>FARMACÊUTICO</t>
  </si>
  <si>
    <t>FOTÓGRAFO</t>
  </si>
  <si>
    <t>PSICÓLOGO PLENO</t>
  </si>
  <si>
    <t>ODONTÓLOGO</t>
  </si>
  <si>
    <t>CONTADOR JÚNIOR</t>
  </si>
  <si>
    <t>MÉDICO</t>
  </si>
  <si>
    <t>DIRETOR</t>
  </si>
  <si>
    <t>ENGENHEIROS DE SISTEMAS OPERACIONAIS EM COMPUTAÇÃO</t>
  </si>
  <si>
    <t xml:space="preserve"> RELAÇÃO MENSAL DOS EMPREGADOS COM AS RESPECTIVAS REMUNERAÇÕES - NOVEMBRO/2021</t>
  </si>
  <si>
    <t>Goiânia, 07 de dezembro de 2021.</t>
  </si>
  <si>
    <t>4HS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</si>
</sst>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43" fontId="1" fillId="0" borderId="0" xfId="1" applyFont="1" applyBorder="1"/>
    <xf numFmtId="43" fontId="3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/>
    <xf numFmtId="14" fontId="3" fillId="0" borderId="1" xfId="0" applyNumberFormat="1" applyFont="1" applyBorder="1"/>
    <xf numFmtId="43" fontId="13" fillId="2" borderId="1" xfId="1" applyFont="1" applyFill="1" applyBorder="1"/>
    <xf numFmtId="0" fontId="5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0" fontId="6" fillId="0" borderId="0" xfId="0" applyFont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3" fontId="3" fillId="0" borderId="0" xfId="1" applyFont="1" applyAlignment="1"/>
    <xf numFmtId="43" fontId="3" fillId="0" borderId="1" xfId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3" fontId="3" fillId="0" borderId="0" xfId="1" applyFont="1" applyAlignment="1">
      <alignment horizontal="left"/>
    </xf>
    <xf numFmtId="0" fontId="5" fillId="0" borderId="0" xfId="1" applyNumberFormat="1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43" fontId="6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43" fontId="0" fillId="0" borderId="0" xfId="1" applyFont="1" applyAlignment="1">
      <alignment horizontal="left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1170212</xdr:colOff>
      <xdr:row>0</xdr:row>
      <xdr:rowOff>247811</xdr:rowOff>
    </xdr:from>
    <xdr:to>
      <xdr:col>8</xdr:col>
      <xdr:colOff>560106</xdr:colOff>
      <xdr:row>0</xdr:row>
      <xdr:rowOff>868491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2641" y="247811"/>
          <a:ext cx="2723644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2"/>
  <sheetViews>
    <sheetView tabSelected="1" view="pageBreakPreview" topLeftCell="B1" zoomScale="85" zoomScaleNormal="70" zoomScaleSheetLayoutView="85" workbookViewId="0">
      <pane ySplit="1" topLeftCell="A2" activePane="bottomLeft" state="frozen"/>
      <selection activeCell="E1" sqref="E1"/>
      <selection pane="bottomLeft" activeCell="B7" sqref="B7"/>
    </sheetView>
  </sheetViews>
  <sheetFormatPr defaultColWidth="7.7109375" defaultRowHeight="15"/>
  <cols>
    <col min="1" max="1" width="9.140625" style="16" hidden="1" customWidth="1"/>
    <col min="2" max="2" width="56" bestFit="1" customWidth="1"/>
    <col min="3" max="3" width="63.5703125" bestFit="1" customWidth="1"/>
    <col min="4" max="4" width="8.5703125" style="16" bestFit="1" customWidth="1"/>
    <col min="5" max="5" width="23.42578125" style="13" bestFit="1" customWidth="1"/>
    <col min="6" max="6" width="18.5703125" style="1" bestFit="1" customWidth="1"/>
    <col min="7" max="7" width="15.42578125" style="1" bestFit="1" customWidth="1"/>
    <col min="8" max="8" width="15.85546875" style="1" bestFit="1" customWidth="1"/>
    <col min="9" max="9" width="15.42578125" style="1" customWidth="1"/>
    <col min="10" max="10" width="16.85546875" style="1" bestFit="1" customWidth="1"/>
    <col min="11" max="11" width="14.42578125" style="1" bestFit="1" customWidth="1"/>
    <col min="12" max="12" width="16.7109375" style="1" bestFit="1" customWidth="1"/>
    <col min="13" max="13" width="14.42578125" style="1" bestFit="1" customWidth="1"/>
    <col min="14" max="14" width="16.7109375" style="1" bestFit="1" customWidth="1"/>
    <col min="15" max="15" width="10.7109375" style="1" bestFit="1" customWidth="1"/>
    <col min="16" max="16" width="17.42578125" style="1" bestFit="1" customWidth="1"/>
    <col min="17" max="17" width="19.7109375" style="30" bestFit="1" customWidth="1"/>
    <col min="18" max="18" width="18.85546875" style="34" bestFit="1" customWidth="1"/>
    <col min="19" max="19" width="18.85546875" style="1" bestFit="1" customWidth="1"/>
    <col min="20" max="21" width="7.7109375" customWidth="1"/>
  </cols>
  <sheetData>
    <row r="1" spans="1:19" ht="81" customHeight="1">
      <c r="A1" s="61"/>
      <c r="B1" s="61"/>
      <c r="C1" s="61"/>
      <c r="D1" s="61"/>
      <c r="E1" s="70"/>
      <c r="N1" s="4"/>
    </row>
    <row r="2" spans="1:19" s="2" customFormat="1" ht="18.75">
      <c r="A2" s="63" t="s">
        <v>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s="2" customFormat="1" ht="18.75">
      <c r="A3" s="38"/>
      <c r="B3" s="5"/>
      <c r="C3" s="5"/>
      <c r="D3" s="51"/>
      <c r="E3" s="7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1"/>
      <c r="R3" s="6"/>
      <c r="S3" s="6"/>
    </row>
    <row r="4" spans="1:19" s="3" customFormat="1" ht="20.25">
      <c r="A4" s="64" t="s">
        <v>703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s="3" customFormat="1" ht="20.25">
      <c r="A5" s="37"/>
      <c r="B5" s="20"/>
      <c r="C5" s="20"/>
      <c r="D5" s="55"/>
      <c r="E5" s="72"/>
      <c r="F5" s="20"/>
      <c r="G5" s="21"/>
      <c r="H5" s="21"/>
      <c r="I5" s="21"/>
      <c r="J5" s="21"/>
      <c r="K5" s="21"/>
      <c r="L5" s="21"/>
      <c r="M5" s="21"/>
      <c r="N5" s="21"/>
      <c r="O5" s="20"/>
      <c r="P5" s="29"/>
      <c r="Q5" s="36"/>
      <c r="R5" s="35"/>
      <c r="S5" s="20"/>
    </row>
    <row r="6" spans="1:19" s="2" customFormat="1" ht="18.75">
      <c r="A6" s="39"/>
      <c r="B6" s="65" t="s">
        <v>21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1:19" s="7" customFormat="1" ht="27">
      <c r="A7" s="57" t="s">
        <v>345</v>
      </c>
      <c r="B7" s="12" t="s">
        <v>12</v>
      </c>
      <c r="C7" s="10" t="s">
        <v>4</v>
      </c>
      <c r="D7" s="10" t="s">
        <v>7</v>
      </c>
      <c r="E7" s="73" t="s">
        <v>311</v>
      </c>
      <c r="F7" s="11" t="s">
        <v>9</v>
      </c>
      <c r="G7" s="11" t="s">
        <v>3</v>
      </c>
      <c r="H7" s="11" t="s">
        <v>13</v>
      </c>
      <c r="I7" s="11" t="s">
        <v>671</v>
      </c>
      <c r="J7" s="11" t="s">
        <v>336</v>
      </c>
      <c r="K7" s="11" t="s">
        <v>11</v>
      </c>
      <c r="L7" s="11" t="s">
        <v>0</v>
      </c>
      <c r="M7" s="11" t="s">
        <v>1</v>
      </c>
      <c r="N7" s="11" t="s">
        <v>10</v>
      </c>
      <c r="O7" s="11" t="s">
        <v>340</v>
      </c>
      <c r="P7" s="11" t="s">
        <v>8</v>
      </c>
      <c r="Q7" s="11" t="s">
        <v>22</v>
      </c>
      <c r="R7" s="11" t="s">
        <v>2</v>
      </c>
      <c r="S7" s="11" t="s">
        <v>5</v>
      </c>
    </row>
    <row r="8" spans="1:19" s="22" customFormat="1" ht="15.95" customHeight="1">
      <c r="A8" s="58">
        <v>5812</v>
      </c>
      <c r="B8" s="23" t="s">
        <v>367</v>
      </c>
      <c r="C8" s="23" t="s">
        <v>368</v>
      </c>
      <c r="D8" s="40" t="s">
        <v>316</v>
      </c>
      <c r="E8" s="25" t="s">
        <v>313</v>
      </c>
      <c r="F8" s="26">
        <v>3797.78</v>
      </c>
      <c r="G8" s="26">
        <v>0</v>
      </c>
      <c r="H8" s="26">
        <v>0</v>
      </c>
      <c r="I8" s="26">
        <v>0</v>
      </c>
      <c r="J8" s="26">
        <v>378.35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2531.85</v>
      </c>
      <c r="Q8" s="26">
        <f>SUM(F8:P8)</f>
        <v>6707.98</v>
      </c>
      <c r="R8" s="26">
        <v>898.87</v>
      </c>
      <c r="S8" s="47">
        <f>SUM(Q8-R8)</f>
        <v>5809.11</v>
      </c>
    </row>
    <row r="9" spans="1:19" s="22" customFormat="1" ht="15.95" customHeight="1">
      <c r="A9" s="58">
        <v>5686</v>
      </c>
      <c r="B9" s="23" t="s">
        <v>369</v>
      </c>
      <c r="C9" s="23" t="s">
        <v>315</v>
      </c>
      <c r="D9" s="40" t="s">
        <v>316</v>
      </c>
      <c r="E9" s="25" t="s">
        <v>313</v>
      </c>
      <c r="F9" s="26">
        <v>1597.2</v>
      </c>
      <c r="G9" s="26">
        <v>0</v>
      </c>
      <c r="H9" s="26">
        <v>220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f t="shared" ref="Q9:Q72" si="0">SUM(F9:P9)</f>
        <v>1817.2</v>
      </c>
      <c r="R9" s="26">
        <v>247.87</v>
      </c>
      <c r="S9" s="47">
        <f t="shared" ref="S9:S72" si="1">SUM(Q9-R9)</f>
        <v>1569.33</v>
      </c>
    </row>
    <row r="10" spans="1:19" s="22" customFormat="1" ht="15.95" customHeight="1">
      <c r="A10" s="58">
        <v>5689</v>
      </c>
      <c r="B10" s="23" t="s">
        <v>370</v>
      </c>
      <c r="C10" s="23" t="s">
        <v>315</v>
      </c>
      <c r="D10" s="40" t="s">
        <v>316</v>
      </c>
      <c r="E10" s="25" t="s">
        <v>313</v>
      </c>
      <c r="F10" s="26">
        <v>1597.2</v>
      </c>
      <c r="G10" s="26">
        <v>0</v>
      </c>
      <c r="H10" s="26">
        <v>480.76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f t="shared" si="0"/>
        <v>2077.96</v>
      </c>
      <c r="R10" s="26">
        <v>175.77</v>
      </c>
      <c r="S10" s="47">
        <f t="shared" si="1"/>
        <v>1902.19</v>
      </c>
    </row>
    <row r="11" spans="1:19" s="22" customFormat="1" ht="15.95" customHeight="1">
      <c r="A11" s="58">
        <v>5683</v>
      </c>
      <c r="B11" s="23" t="s">
        <v>371</v>
      </c>
      <c r="C11" s="23" t="s">
        <v>315</v>
      </c>
      <c r="D11" s="40" t="s">
        <v>316</v>
      </c>
      <c r="E11" s="25" t="s">
        <v>313</v>
      </c>
      <c r="F11" s="26">
        <v>1597.2</v>
      </c>
      <c r="G11" s="26">
        <v>0</v>
      </c>
      <c r="H11" s="26">
        <v>220</v>
      </c>
      <c r="I11" s="26">
        <v>0</v>
      </c>
      <c r="J11" s="26">
        <v>0</v>
      </c>
      <c r="K11" s="26">
        <v>60.57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f t="shared" si="0"/>
        <v>1877.77</v>
      </c>
      <c r="R11" s="26">
        <v>167.34</v>
      </c>
      <c r="S11" s="47">
        <f t="shared" si="1"/>
        <v>1710.43</v>
      </c>
    </row>
    <row r="12" spans="1:19" s="8" customFormat="1" ht="15.95" customHeight="1">
      <c r="A12" s="58">
        <v>4297</v>
      </c>
      <c r="B12" s="23" t="s">
        <v>645</v>
      </c>
      <c r="C12" s="23" t="s">
        <v>372</v>
      </c>
      <c r="D12" s="40" t="s">
        <v>353</v>
      </c>
      <c r="E12" s="25" t="s">
        <v>313</v>
      </c>
      <c r="F12" s="26">
        <v>5642.95</v>
      </c>
      <c r="G12" s="26">
        <v>53.51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f t="shared" si="0"/>
        <v>5696.46</v>
      </c>
      <c r="R12" s="26">
        <v>1079.4000000000001</v>
      </c>
      <c r="S12" s="47">
        <f t="shared" si="1"/>
        <v>4617.0599999999995</v>
      </c>
    </row>
    <row r="13" spans="1:19" s="8" customFormat="1" ht="15.95" customHeight="1">
      <c r="A13" s="58">
        <v>5475</v>
      </c>
      <c r="B13" s="23" t="s">
        <v>23</v>
      </c>
      <c r="C13" s="23" t="s">
        <v>672</v>
      </c>
      <c r="D13" s="40">
        <v>0</v>
      </c>
      <c r="E13" s="25" t="s">
        <v>313</v>
      </c>
      <c r="F13" s="26">
        <v>25200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f t="shared" si="0"/>
        <v>25200</v>
      </c>
      <c r="R13" s="26">
        <v>6610.82</v>
      </c>
      <c r="S13" s="47">
        <f t="shared" si="1"/>
        <v>18589.18</v>
      </c>
    </row>
    <row r="14" spans="1:19" s="22" customFormat="1" ht="15.95" customHeight="1">
      <c r="A14" s="22">
        <v>5931</v>
      </c>
      <c r="B14" s="23" t="s">
        <v>650</v>
      </c>
      <c r="C14" s="23" t="s">
        <v>314</v>
      </c>
      <c r="D14" s="40">
        <v>0</v>
      </c>
      <c r="E14" s="25" t="s">
        <v>310</v>
      </c>
      <c r="F14" s="26">
        <v>581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60.2</v>
      </c>
      <c r="N14" s="26">
        <v>0</v>
      </c>
      <c r="O14" s="26">
        <v>0</v>
      </c>
      <c r="P14" s="26">
        <v>0</v>
      </c>
      <c r="Q14" s="26">
        <f t="shared" si="0"/>
        <v>641.20000000000005</v>
      </c>
      <c r="R14" s="26">
        <v>0</v>
      </c>
      <c r="S14" s="47">
        <f t="shared" si="1"/>
        <v>641.20000000000005</v>
      </c>
    </row>
    <row r="15" spans="1:19" s="8" customFormat="1" ht="15.95" customHeight="1">
      <c r="A15" s="58">
        <v>5167</v>
      </c>
      <c r="B15" s="23" t="s">
        <v>24</v>
      </c>
      <c r="C15" s="23" t="s">
        <v>677</v>
      </c>
      <c r="D15" s="40" t="s">
        <v>373</v>
      </c>
      <c r="E15" s="25" t="s">
        <v>313</v>
      </c>
      <c r="F15" s="26">
        <v>1365.92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f t="shared" si="0"/>
        <v>1365.92</v>
      </c>
      <c r="R15" s="26">
        <v>152.41</v>
      </c>
      <c r="S15" s="47">
        <f t="shared" si="1"/>
        <v>1213.51</v>
      </c>
    </row>
    <row r="16" spans="1:19" s="8" customFormat="1" ht="15.95" customHeight="1">
      <c r="A16" s="22">
        <v>5928</v>
      </c>
      <c r="B16" s="23" t="s">
        <v>651</v>
      </c>
      <c r="C16" s="23" t="s">
        <v>314</v>
      </c>
      <c r="D16" s="40">
        <v>0</v>
      </c>
      <c r="E16" s="25" t="s">
        <v>310</v>
      </c>
      <c r="F16" s="26">
        <v>581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60.2</v>
      </c>
      <c r="N16" s="26">
        <v>0</v>
      </c>
      <c r="O16" s="26">
        <v>0</v>
      </c>
      <c r="P16" s="26">
        <v>0</v>
      </c>
      <c r="Q16" s="26">
        <f t="shared" si="0"/>
        <v>641.20000000000005</v>
      </c>
      <c r="R16" s="26">
        <v>0</v>
      </c>
      <c r="S16" s="47">
        <f t="shared" si="1"/>
        <v>641.20000000000005</v>
      </c>
    </row>
    <row r="17" spans="1:19" s="22" customFormat="1" ht="15.95" customHeight="1">
      <c r="A17" s="58">
        <v>4648</v>
      </c>
      <c r="B17" s="23" t="s">
        <v>25</v>
      </c>
      <c r="C17" s="23" t="s">
        <v>678</v>
      </c>
      <c r="D17" s="40" t="s">
        <v>353</v>
      </c>
      <c r="E17" s="25" t="s">
        <v>313</v>
      </c>
      <c r="F17" s="26">
        <v>1798.7</v>
      </c>
      <c r="G17" s="26">
        <v>417.27</v>
      </c>
      <c r="H17" s="26">
        <v>0</v>
      </c>
      <c r="I17" s="26">
        <v>0</v>
      </c>
      <c r="J17" s="26">
        <v>291.95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f t="shared" si="0"/>
        <v>2507.92</v>
      </c>
      <c r="R17" s="26">
        <v>238.04</v>
      </c>
      <c r="S17" s="47">
        <f t="shared" si="1"/>
        <v>2269.88</v>
      </c>
    </row>
    <row r="18" spans="1:19" s="22" customFormat="1" ht="15.95" customHeight="1">
      <c r="A18" s="58">
        <v>5851</v>
      </c>
      <c r="B18" s="23" t="s">
        <v>577</v>
      </c>
      <c r="C18" s="23" t="s">
        <v>558</v>
      </c>
      <c r="D18" s="40" t="s">
        <v>316</v>
      </c>
      <c r="E18" s="25" t="s">
        <v>313</v>
      </c>
      <c r="F18" s="26">
        <v>3797.78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1582.41</v>
      </c>
      <c r="Q18" s="26">
        <f t="shared" si="0"/>
        <v>5380.1900000000005</v>
      </c>
      <c r="R18" s="26">
        <v>856.37</v>
      </c>
      <c r="S18" s="47">
        <f t="shared" si="1"/>
        <v>4523.8200000000006</v>
      </c>
    </row>
    <row r="19" spans="1:19" s="8" customFormat="1" ht="15.95" customHeight="1">
      <c r="A19" s="58">
        <v>5750</v>
      </c>
      <c r="B19" s="23" t="s">
        <v>375</v>
      </c>
      <c r="C19" s="23" t="s">
        <v>570</v>
      </c>
      <c r="D19" s="40">
        <v>0</v>
      </c>
      <c r="E19" s="25" t="s">
        <v>313</v>
      </c>
      <c r="F19" s="26">
        <v>2520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f t="shared" si="0"/>
        <v>2520</v>
      </c>
      <c r="R19" s="26">
        <v>249.51</v>
      </c>
      <c r="S19" s="47">
        <f t="shared" si="1"/>
        <v>2270.4899999999998</v>
      </c>
    </row>
    <row r="20" spans="1:19" s="8" customFormat="1" ht="15.95" customHeight="1">
      <c r="A20" s="58">
        <v>5546</v>
      </c>
      <c r="B20" s="23" t="s">
        <v>26</v>
      </c>
      <c r="C20" s="23" t="s">
        <v>320</v>
      </c>
      <c r="D20" s="40" t="s">
        <v>316</v>
      </c>
      <c r="E20" s="25" t="s">
        <v>313</v>
      </c>
      <c r="F20" s="26">
        <v>2099.16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87.8</v>
      </c>
      <c r="O20" s="26">
        <v>0</v>
      </c>
      <c r="P20" s="26">
        <v>0</v>
      </c>
      <c r="Q20" s="26">
        <f t="shared" si="0"/>
        <v>2186.96</v>
      </c>
      <c r="R20" s="26">
        <v>206.13</v>
      </c>
      <c r="S20" s="47">
        <f t="shared" si="1"/>
        <v>1980.83</v>
      </c>
    </row>
    <row r="21" spans="1:19" s="8" customFormat="1" ht="15.95" customHeight="1">
      <c r="A21" s="58">
        <v>183</v>
      </c>
      <c r="B21" s="23" t="s">
        <v>27</v>
      </c>
      <c r="C21" s="23" t="s">
        <v>377</v>
      </c>
      <c r="D21" s="40" t="s">
        <v>378</v>
      </c>
      <c r="E21" s="25" t="s">
        <v>313</v>
      </c>
      <c r="F21" s="26">
        <v>3334.94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233.25</v>
      </c>
      <c r="O21" s="26">
        <v>0</v>
      </c>
      <c r="P21" s="26">
        <v>0</v>
      </c>
      <c r="Q21" s="26">
        <f t="shared" si="0"/>
        <v>3568.19</v>
      </c>
      <c r="R21" s="26">
        <v>378.19</v>
      </c>
      <c r="S21" s="47">
        <f t="shared" si="1"/>
        <v>3190</v>
      </c>
    </row>
    <row r="22" spans="1:19" s="22" customFormat="1" ht="15.95" customHeight="1">
      <c r="A22" s="58">
        <v>5671</v>
      </c>
      <c r="B22" s="23" t="s">
        <v>376</v>
      </c>
      <c r="C22" s="23" t="s">
        <v>320</v>
      </c>
      <c r="D22" s="40" t="s">
        <v>316</v>
      </c>
      <c r="E22" s="25" t="s">
        <v>313</v>
      </c>
      <c r="F22" s="26">
        <v>2099.16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104.63</v>
      </c>
      <c r="O22" s="26">
        <v>0</v>
      </c>
      <c r="P22" s="26">
        <v>0</v>
      </c>
      <c r="Q22" s="26">
        <f t="shared" si="0"/>
        <v>2203.79</v>
      </c>
      <c r="R22" s="26">
        <v>179.13</v>
      </c>
      <c r="S22" s="47">
        <f t="shared" si="1"/>
        <v>2024.6599999999999</v>
      </c>
    </row>
    <row r="23" spans="1:19" s="22" customFormat="1" ht="15.95" customHeight="1">
      <c r="A23" s="58">
        <v>5799</v>
      </c>
      <c r="B23" s="23" t="s">
        <v>379</v>
      </c>
      <c r="C23" s="23" t="s">
        <v>570</v>
      </c>
      <c r="D23" s="40">
        <v>0</v>
      </c>
      <c r="E23" s="25" t="s">
        <v>313</v>
      </c>
      <c r="F23" s="26">
        <v>2520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f t="shared" si="0"/>
        <v>2520</v>
      </c>
      <c r="R23" s="26">
        <v>235.29</v>
      </c>
      <c r="S23" s="47">
        <f t="shared" si="1"/>
        <v>2284.71</v>
      </c>
    </row>
    <row r="24" spans="1:19" s="22" customFormat="1" ht="15.95" customHeight="1">
      <c r="A24" s="22">
        <v>5936</v>
      </c>
      <c r="B24" s="23" t="s">
        <v>652</v>
      </c>
      <c r="C24" s="23" t="s">
        <v>314</v>
      </c>
      <c r="D24" s="40">
        <v>0</v>
      </c>
      <c r="E24" s="25" t="s">
        <v>310</v>
      </c>
      <c r="F24" s="26">
        <v>581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60.2</v>
      </c>
      <c r="N24" s="26">
        <v>0</v>
      </c>
      <c r="O24" s="26">
        <v>0</v>
      </c>
      <c r="P24" s="26">
        <v>0</v>
      </c>
      <c r="Q24" s="26">
        <f t="shared" si="0"/>
        <v>641.20000000000005</v>
      </c>
      <c r="R24" s="26">
        <v>0</v>
      </c>
      <c r="S24" s="47">
        <f t="shared" si="1"/>
        <v>641.20000000000005</v>
      </c>
    </row>
    <row r="25" spans="1:19" s="8" customFormat="1" ht="15.95" customHeight="1">
      <c r="A25" s="58">
        <v>5114</v>
      </c>
      <c r="B25" s="23" t="s">
        <v>28</v>
      </c>
      <c r="C25" s="23" t="s">
        <v>380</v>
      </c>
      <c r="D25" s="40" t="s">
        <v>316</v>
      </c>
      <c r="E25" s="25" t="s">
        <v>313</v>
      </c>
      <c r="F25" s="26">
        <v>4297.59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4297.59</v>
      </c>
      <c r="Q25" s="26">
        <f t="shared" si="0"/>
        <v>8595.18</v>
      </c>
      <c r="R25" s="26">
        <v>1368.72</v>
      </c>
      <c r="S25" s="47">
        <f t="shared" si="1"/>
        <v>7226.46</v>
      </c>
    </row>
    <row r="26" spans="1:19" s="22" customFormat="1" ht="15.95" customHeight="1">
      <c r="A26" s="22">
        <v>5932</v>
      </c>
      <c r="B26" s="23" t="s">
        <v>653</v>
      </c>
      <c r="C26" s="23" t="s">
        <v>314</v>
      </c>
      <c r="D26" s="40">
        <v>0</v>
      </c>
      <c r="E26" s="25" t="s">
        <v>310</v>
      </c>
      <c r="F26" s="26">
        <v>420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60.2</v>
      </c>
      <c r="N26" s="26">
        <v>0</v>
      </c>
      <c r="O26" s="26">
        <v>0</v>
      </c>
      <c r="P26" s="26">
        <v>0</v>
      </c>
      <c r="Q26" s="26">
        <f t="shared" si="0"/>
        <v>480.2</v>
      </c>
      <c r="R26" s="26">
        <v>0</v>
      </c>
      <c r="S26" s="47">
        <f t="shared" si="1"/>
        <v>480.2</v>
      </c>
    </row>
    <row r="27" spans="1:19" s="8" customFormat="1" ht="15.95" customHeight="1">
      <c r="A27" s="58">
        <v>5611</v>
      </c>
      <c r="B27" s="23" t="s">
        <v>381</v>
      </c>
      <c r="C27" s="23" t="s">
        <v>320</v>
      </c>
      <c r="D27" s="40" t="s">
        <v>316</v>
      </c>
      <c r="E27" s="25" t="s">
        <v>313</v>
      </c>
      <c r="F27" s="26">
        <v>2099.16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278.75</v>
      </c>
      <c r="O27" s="26">
        <v>0</v>
      </c>
      <c r="P27" s="26">
        <v>0</v>
      </c>
      <c r="Q27" s="26">
        <f t="shared" si="0"/>
        <v>2377.91</v>
      </c>
      <c r="R27" s="26">
        <v>179.13</v>
      </c>
      <c r="S27" s="47">
        <f t="shared" si="1"/>
        <v>2198.7799999999997</v>
      </c>
    </row>
    <row r="28" spans="1:19" s="8" customFormat="1" ht="15.95" customHeight="1">
      <c r="A28" s="58">
        <v>1</v>
      </c>
      <c r="B28" s="23" t="s">
        <v>29</v>
      </c>
      <c r="C28" s="23" t="s">
        <v>356</v>
      </c>
      <c r="D28" s="40" t="s">
        <v>353</v>
      </c>
      <c r="E28" s="25" t="s">
        <v>313</v>
      </c>
      <c r="F28" s="26">
        <v>1798.7</v>
      </c>
      <c r="G28" s="26">
        <v>1410.76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3209.46</v>
      </c>
      <c r="Q28" s="26">
        <f t="shared" si="0"/>
        <v>6418.92</v>
      </c>
      <c r="R28" s="26">
        <v>893.05</v>
      </c>
      <c r="S28" s="47">
        <f t="shared" si="1"/>
        <v>5525.87</v>
      </c>
    </row>
    <row r="29" spans="1:19" s="8" customFormat="1" ht="15.95" customHeight="1">
      <c r="A29" s="58">
        <v>5837</v>
      </c>
      <c r="B29" s="23" t="s">
        <v>382</v>
      </c>
      <c r="C29" s="23" t="s">
        <v>679</v>
      </c>
      <c r="D29" s="40" t="s">
        <v>316</v>
      </c>
      <c r="E29" s="25" t="s">
        <v>313</v>
      </c>
      <c r="F29" s="26">
        <v>1597.2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f t="shared" si="0"/>
        <v>1597.2</v>
      </c>
      <c r="R29" s="26">
        <v>228.07</v>
      </c>
      <c r="S29" s="47">
        <f t="shared" si="1"/>
        <v>1369.13</v>
      </c>
    </row>
    <row r="30" spans="1:19" s="8" customFormat="1" ht="15.95" customHeight="1">
      <c r="A30" s="58">
        <v>5657</v>
      </c>
      <c r="B30" s="23" t="s">
        <v>383</v>
      </c>
      <c r="C30" s="23" t="s">
        <v>315</v>
      </c>
      <c r="D30" s="40" t="s">
        <v>316</v>
      </c>
      <c r="E30" s="25" t="s">
        <v>313</v>
      </c>
      <c r="F30" s="26">
        <v>1597.2</v>
      </c>
      <c r="G30" s="26">
        <v>0</v>
      </c>
      <c r="H30" s="26">
        <v>220</v>
      </c>
      <c r="I30" s="26">
        <v>201.91</v>
      </c>
      <c r="J30" s="26">
        <v>0</v>
      </c>
      <c r="K30" s="26">
        <v>121.15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f t="shared" si="0"/>
        <v>2140.2600000000002</v>
      </c>
      <c r="R30" s="26">
        <v>291.36</v>
      </c>
      <c r="S30" s="47">
        <f t="shared" si="1"/>
        <v>1848.9</v>
      </c>
    </row>
    <row r="31" spans="1:19" s="22" customFormat="1" ht="15.95" customHeight="1">
      <c r="A31" s="58">
        <v>5077</v>
      </c>
      <c r="B31" s="23" t="s">
        <v>30</v>
      </c>
      <c r="C31" s="23" t="s">
        <v>325</v>
      </c>
      <c r="D31" s="40" t="s">
        <v>378</v>
      </c>
      <c r="E31" s="25" t="s">
        <v>313</v>
      </c>
      <c r="F31" s="26">
        <v>3951.21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f t="shared" si="0"/>
        <v>3951.21</v>
      </c>
      <c r="R31" s="26">
        <v>1743.95</v>
      </c>
      <c r="S31" s="47">
        <f t="shared" si="1"/>
        <v>2207.2600000000002</v>
      </c>
    </row>
    <row r="32" spans="1:19" s="8" customFormat="1" ht="15.95" customHeight="1">
      <c r="A32" s="58">
        <v>5869</v>
      </c>
      <c r="B32" s="23" t="s">
        <v>589</v>
      </c>
      <c r="C32" s="23" t="s">
        <v>334</v>
      </c>
      <c r="D32" s="40">
        <v>6</v>
      </c>
      <c r="E32" s="25" t="s">
        <v>313</v>
      </c>
      <c r="F32" s="26">
        <v>6300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2100</v>
      </c>
      <c r="Q32" s="26">
        <f t="shared" si="0"/>
        <v>8400</v>
      </c>
      <c r="R32" s="26">
        <v>1574.02</v>
      </c>
      <c r="S32" s="47">
        <f t="shared" si="1"/>
        <v>6825.98</v>
      </c>
    </row>
    <row r="33" spans="1:19" s="8" customFormat="1" ht="15.95" customHeight="1">
      <c r="A33" s="58">
        <v>5545</v>
      </c>
      <c r="B33" s="23" t="s">
        <v>31</v>
      </c>
      <c r="C33" s="23" t="s">
        <v>320</v>
      </c>
      <c r="D33" s="40" t="s">
        <v>316</v>
      </c>
      <c r="E33" s="25" t="s">
        <v>313</v>
      </c>
      <c r="F33" s="26">
        <v>2099.16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f t="shared" si="0"/>
        <v>2099.16</v>
      </c>
      <c r="R33" s="26">
        <v>413.08</v>
      </c>
      <c r="S33" s="47">
        <f t="shared" si="1"/>
        <v>1686.08</v>
      </c>
    </row>
    <row r="34" spans="1:19" s="22" customFormat="1" ht="15.95" customHeight="1">
      <c r="A34" s="58">
        <v>5448</v>
      </c>
      <c r="B34" s="23" t="s">
        <v>32</v>
      </c>
      <c r="C34" s="23" t="s">
        <v>325</v>
      </c>
      <c r="D34" s="40" t="s">
        <v>316</v>
      </c>
      <c r="E34" s="25" t="s">
        <v>313</v>
      </c>
      <c r="F34" s="26">
        <v>3797.78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125.92</v>
      </c>
      <c r="O34" s="26">
        <v>0</v>
      </c>
      <c r="P34" s="26">
        <v>3797.78</v>
      </c>
      <c r="Q34" s="26">
        <f t="shared" si="0"/>
        <v>7721.4800000000005</v>
      </c>
      <c r="R34" s="26">
        <v>1107.76</v>
      </c>
      <c r="S34" s="47">
        <f t="shared" si="1"/>
        <v>6613.72</v>
      </c>
    </row>
    <row r="35" spans="1:19" s="8" customFormat="1" ht="15.95" customHeight="1">
      <c r="A35" s="58">
        <v>5729</v>
      </c>
      <c r="B35" s="23" t="s">
        <v>384</v>
      </c>
      <c r="C35" s="23" t="s">
        <v>320</v>
      </c>
      <c r="D35" s="40" t="s">
        <v>316</v>
      </c>
      <c r="E35" s="25" t="s">
        <v>313</v>
      </c>
      <c r="F35" s="26">
        <v>2099.16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f t="shared" si="0"/>
        <v>2099.16</v>
      </c>
      <c r="R35" s="26">
        <v>179.13</v>
      </c>
      <c r="S35" s="47">
        <f t="shared" si="1"/>
        <v>1920.0299999999997</v>
      </c>
    </row>
    <row r="36" spans="1:19" s="8" customFormat="1" ht="15.95" customHeight="1">
      <c r="A36" s="58">
        <v>5899</v>
      </c>
      <c r="B36" s="23" t="s">
        <v>606</v>
      </c>
      <c r="C36" s="23" t="s">
        <v>320</v>
      </c>
      <c r="D36" s="40" t="s">
        <v>316</v>
      </c>
      <c r="E36" s="25" t="s">
        <v>313</v>
      </c>
      <c r="F36" s="26">
        <v>2099.16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349.86</v>
      </c>
      <c r="Q36" s="26">
        <f t="shared" si="0"/>
        <v>2449.02</v>
      </c>
      <c r="R36" s="26">
        <v>210.36</v>
      </c>
      <c r="S36" s="47">
        <f t="shared" si="1"/>
        <v>2238.66</v>
      </c>
    </row>
    <row r="37" spans="1:19" s="8" customFormat="1" ht="15.95" customHeight="1">
      <c r="A37" s="58">
        <v>5684</v>
      </c>
      <c r="B37" s="23" t="s">
        <v>385</v>
      </c>
      <c r="C37" s="23" t="s">
        <v>346</v>
      </c>
      <c r="D37" s="40" t="s">
        <v>316</v>
      </c>
      <c r="E37" s="25" t="s">
        <v>313</v>
      </c>
      <c r="F37" s="26">
        <v>4297.59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f t="shared" si="0"/>
        <v>4297.59</v>
      </c>
      <c r="R37" s="26">
        <v>686.86</v>
      </c>
      <c r="S37" s="47">
        <f t="shared" si="1"/>
        <v>3610.73</v>
      </c>
    </row>
    <row r="38" spans="1:19" s="8" customFormat="1" ht="15.95" customHeight="1">
      <c r="A38" s="58">
        <v>359</v>
      </c>
      <c r="B38" s="23" t="s">
        <v>33</v>
      </c>
      <c r="C38" s="23" t="s">
        <v>677</v>
      </c>
      <c r="D38" s="40" t="s">
        <v>353</v>
      </c>
      <c r="E38" s="25" t="s">
        <v>313</v>
      </c>
      <c r="F38" s="26">
        <v>1508.08</v>
      </c>
      <c r="G38" s="26">
        <v>540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303.64</v>
      </c>
      <c r="O38" s="26">
        <v>0</v>
      </c>
      <c r="P38" s="26">
        <v>0</v>
      </c>
      <c r="Q38" s="26">
        <f t="shared" si="0"/>
        <v>2351.7199999999998</v>
      </c>
      <c r="R38" s="26">
        <v>290.3</v>
      </c>
      <c r="S38" s="47">
        <f t="shared" si="1"/>
        <v>2061.4199999999996</v>
      </c>
    </row>
    <row r="39" spans="1:19" s="8" customFormat="1" ht="15.95" customHeight="1">
      <c r="A39" s="58">
        <v>4313</v>
      </c>
      <c r="B39" s="23" t="s">
        <v>34</v>
      </c>
      <c r="C39" s="23" t="s">
        <v>386</v>
      </c>
      <c r="D39" s="40" t="s">
        <v>353</v>
      </c>
      <c r="E39" s="25" t="s">
        <v>313</v>
      </c>
      <c r="F39" s="26">
        <v>2364</v>
      </c>
      <c r="G39" s="26">
        <v>1450.03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f t="shared" si="0"/>
        <v>3814.0299999999997</v>
      </c>
      <c r="R39" s="26">
        <v>521.32000000000005</v>
      </c>
      <c r="S39" s="47">
        <f t="shared" si="1"/>
        <v>3292.7099999999996</v>
      </c>
    </row>
    <row r="40" spans="1:19" s="8" customFormat="1" ht="15.95" customHeight="1">
      <c r="A40" s="58">
        <v>5902</v>
      </c>
      <c r="B40" s="23" t="s">
        <v>607</v>
      </c>
      <c r="C40" s="23" t="s">
        <v>677</v>
      </c>
      <c r="D40" s="40" t="s">
        <v>316</v>
      </c>
      <c r="E40" s="25" t="s">
        <v>313</v>
      </c>
      <c r="F40" s="26">
        <v>1390.41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223.19</v>
      </c>
      <c r="Q40" s="26">
        <f t="shared" si="0"/>
        <v>1613.6000000000001</v>
      </c>
      <c r="R40" s="26">
        <v>279.89999999999998</v>
      </c>
      <c r="S40" s="47">
        <f t="shared" si="1"/>
        <v>1333.7000000000003</v>
      </c>
    </row>
    <row r="41" spans="1:19" s="8" customFormat="1" ht="15.95" customHeight="1">
      <c r="A41" s="58">
        <v>4988</v>
      </c>
      <c r="B41" s="23" t="s">
        <v>35</v>
      </c>
      <c r="C41" s="23" t="s">
        <v>387</v>
      </c>
      <c r="D41" s="40" t="s">
        <v>378</v>
      </c>
      <c r="E41" s="25" t="s">
        <v>313</v>
      </c>
      <c r="F41" s="26">
        <v>5213.2299999999996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3000</v>
      </c>
      <c r="M41" s="26">
        <v>0</v>
      </c>
      <c r="N41" s="26">
        <v>416.18</v>
      </c>
      <c r="O41" s="26">
        <v>0</v>
      </c>
      <c r="P41" s="26">
        <v>0</v>
      </c>
      <c r="Q41" s="26">
        <f t="shared" si="0"/>
        <v>8629.41</v>
      </c>
      <c r="R41" s="26">
        <v>2625.69</v>
      </c>
      <c r="S41" s="47">
        <f t="shared" si="1"/>
        <v>6003.7199999999993</v>
      </c>
    </row>
    <row r="42" spans="1:19" s="22" customFormat="1" ht="15.95" customHeight="1">
      <c r="A42" s="58">
        <v>5870</v>
      </c>
      <c r="B42" s="23" t="s">
        <v>590</v>
      </c>
      <c r="C42" s="23" t="s">
        <v>315</v>
      </c>
      <c r="D42" s="40" t="s">
        <v>316</v>
      </c>
      <c r="E42" s="25" t="s">
        <v>313</v>
      </c>
      <c r="F42" s="26">
        <v>1597.2</v>
      </c>
      <c r="G42" s="26">
        <v>0</v>
      </c>
      <c r="H42" s="26">
        <v>220</v>
      </c>
      <c r="I42" s="26">
        <v>0</v>
      </c>
      <c r="J42" s="26">
        <v>0</v>
      </c>
      <c r="K42" s="26">
        <v>121.15</v>
      </c>
      <c r="L42" s="26">
        <v>0</v>
      </c>
      <c r="M42" s="26">
        <v>0</v>
      </c>
      <c r="N42" s="26">
        <v>0</v>
      </c>
      <c r="O42" s="26">
        <v>0</v>
      </c>
      <c r="P42" s="26">
        <v>605.73</v>
      </c>
      <c r="Q42" s="26">
        <f t="shared" si="0"/>
        <v>2544.08</v>
      </c>
      <c r="R42" s="26">
        <v>304.2</v>
      </c>
      <c r="S42" s="47">
        <f t="shared" si="1"/>
        <v>2239.88</v>
      </c>
    </row>
    <row r="43" spans="1:19" s="22" customFormat="1" ht="15.95" customHeight="1">
      <c r="A43" s="58">
        <v>5663</v>
      </c>
      <c r="B43" s="23" t="s">
        <v>388</v>
      </c>
      <c r="C43" s="23" t="s">
        <v>320</v>
      </c>
      <c r="D43" s="40" t="s">
        <v>343</v>
      </c>
      <c r="E43" s="25" t="s">
        <v>313</v>
      </c>
      <c r="F43" s="26">
        <v>1574.38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f t="shared" si="0"/>
        <v>1574.38</v>
      </c>
      <c r="R43" s="26">
        <v>125.19</v>
      </c>
      <c r="S43" s="47">
        <f t="shared" si="1"/>
        <v>1449.19</v>
      </c>
    </row>
    <row r="44" spans="1:19" s="8" customFormat="1" ht="15.95" customHeight="1">
      <c r="A44" s="58">
        <v>5449</v>
      </c>
      <c r="B44" s="23" t="s">
        <v>36</v>
      </c>
      <c r="C44" s="23" t="s">
        <v>325</v>
      </c>
      <c r="D44" s="40" t="s">
        <v>316</v>
      </c>
      <c r="E44" s="25" t="s">
        <v>313</v>
      </c>
      <c r="F44" s="26">
        <v>3797.78</v>
      </c>
      <c r="G44" s="26">
        <v>0</v>
      </c>
      <c r="H44" s="26">
        <v>0</v>
      </c>
      <c r="I44" s="26">
        <v>0</v>
      </c>
      <c r="J44" s="26">
        <v>348.13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f t="shared" si="0"/>
        <v>4145.91</v>
      </c>
      <c r="R44" s="26">
        <v>659.59</v>
      </c>
      <c r="S44" s="47">
        <f t="shared" si="1"/>
        <v>3486.3199999999997</v>
      </c>
    </row>
    <row r="45" spans="1:19" s="22" customFormat="1" ht="15.95" customHeight="1">
      <c r="A45" s="58">
        <v>5106</v>
      </c>
      <c r="B45" s="23" t="s">
        <v>37</v>
      </c>
      <c r="C45" s="23" t="s">
        <v>680</v>
      </c>
      <c r="D45" s="40" t="s">
        <v>378</v>
      </c>
      <c r="E45" s="25" t="s">
        <v>313</v>
      </c>
      <c r="F45" s="26">
        <v>4471.2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f t="shared" si="0"/>
        <v>4471.2</v>
      </c>
      <c r="R45" s="26">
        <v>744.75</v>
      </c>
      <c r="S45" s="47">
        <f t="shared" si="1"/>
        <v>3726.45</v>
      </c>
    </row>
    <row r="46" spans="1:19" s="8" customFormat="1" ht="15.95" customHeight="1">
      <c r="A46" s="58">
        <v>5794</v>
      </c>
      <c r="B46" s="23" t="s">
        <v>389</v>
      </c>
      <c r="C46" s="23" t="s">
        <v>681</v>
      </c>
      <c r="D46" s="40" t="s">
        <v>316</v>
      </c>
      <c r="E46" s="25" t="s">
        <v>313</v>
      </c>
      <c r="F46" s="26">
        <v>8725.51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f t="shared" si="0"/>
        <v>8725.51</v>
      </c>
      <c r="R46" s="26">
        <v>1976.06</v>
      </c>
      <c r="S46" s="47">
        <f t="shared" si="1"/>
        <v>6749.4500000000007</v>
      </c>
    </row>
    <row r="47" spans="1:19" s="8" customFormat="1" ht="15.95" customHeight="1">
      <c r="A47" s="58">
        <v>5544</v>
      </c>
      <c r="B47" s="23" t="s">
        <v>38</v>
      </c>
      <c r="C47" s="23" t="s">
        <v>320</v>
      </c>
      <c r="D47" s="40" t="s">
        <v>316</v>
      </c>
      <c r="E47" s="25" t="s">
        <v>313</v>
      </c>
      <c r="F47" s="26">
        <v>2099.16</v>
      </c>
      <c r="G47" s="26">
        <v>0</v>
      </c>
      <c r="H47" s="26">
        <v>0</v>
      </c>
      <c r="I47" s="26">
        <v>0</v>
      </c>
      <c r="J47" s="26">
        <v>157.44</v>
      </c>
      <c r="K47" s="26">
        <v>0</v>
      </c>
      <c r="L47" s="26">
        <v>0</v>
      </c>
      <c r="M47" s="26">
        <v>0</v>
      </c>
      <c r="N47" s="26">
        <v>174.12</v>
      </c>
      <c r="O47" s="26">
        <v>0</v>
      </c>
      <c r="P47" s="26">
        <v>0</v>
      </c>
      <c r="Q47" s="26">
        <f t="shared" si="0"/>
        <v>2430.7199999999998</v>
      </c>
      <c r="R47" s="26">
        <v>205.51</v>
      </c>
      <c r="S47" s="47">
        <f t="shared" si="1"/>
        <v>2225.21</v>
      </c>
    </row>
    <row r="48" spans="1:19" s="8" customFormat="1" ht="15.95" customHeight="1">
      <c r="A48" s="58">
        <v>809</v>
      </c>
      <c r="B48" s="23" t="s">
        <v>39</v>
      </c>
      <c r="C48" s="23" t="s">
        <v>682</v>
      </c>
      <c r="D48" s="40" t="s">
        <v>353</v>
      </c>
      <c r="E48" s="25" t="s">
        <v>313</v>
      </c>
      <c r="F48" s="26">
        <v>2364</v>
      </c>
      <c r="G48" s="26">
        <v>56.51</v>
      </c>
      <c r="H48" s="26">
        <v>220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f t="shared" si="0"/>
        <v>2640.51</v>
      </c>
      <c r="R48" s="26">
        <v>1200.78</v>
      </c>
      <c r="S48" s="47">
        <f t="shared" si="1"/>
        <v>1439.7300000000002</v>
      </c>
    </row>
    <row r="49" spans="1:19" s="22" customFormat="1" ht="15.95" customHeight="1">
      <c r="A49" s="22">
        <v>5940</v>
      </c>
      <c r="B49" s="23" t="s">
        <v>654</v>
      </c>
      <c r="C49" s="23" t="s">
        <v>321</v>
      </c>
      <c r="D49" s="40" t="s">
        <v>316</v>
      </c>
      <c r="E49" s="25" t="s">
        <v>313</v>
      </c>
      <c r="F49" s="26">
        <v>1645.7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316.48</v>
      </c>
      <c r="Q49" s="26">
        <f t="shared" si="0"/>
        <v>1962.18</v>
      </c>
      <c r="R49" s="26">
        <v>155.34</v>
      </c>
      <c r="S49" s="47">
        <f t="shared" si="1"/>
        <v>1806.8400000000001</v>
      </c>
    </row>
    <row r="50" spans="1:19" s="8" customFormat="1" ht="15.95" customHeight="1">
      <c r="A50" s="58">
        <v>5326</v>
      </c>
      <c r="B50" s="23" t="s">
        <v>40</v>
      </c>
      <c r="C50" s="23" t="s">
        <v>315</v>
      </c>
      <c r="D50" s="40" t="s">
        <v>316</v>
      </c>
      <c r="E50" s="25" t="s">
        <v>313</v>
      </c>
      <c r="F50" s="26">
        <v>1597.2</v>
      </c>
      <c r="G50" s="26">
        <v>0</v>
      </c>
      <c r="H50" s="26">
        <v>220</v>
      </c>
      <c r="I50" s="26">
        <v>0</v>
      </c>
      <c r="J50" s="26">
        <v>0</v>
      </c>
      <c r="K50" s="26">
        <v>60.57</v>
      </c>
      <c r="L50" s="26">
        <v>0</v>
      </c>
      <c r="M50" s="26">
        <v>0</v>
      </c>
      <c r="N50" s="26">
        <v>128.34</v>
      </c>
      <c r="O50" s="26">
        <v>0</v>
      </c>
      <c r="P50" s="26">
        <v>0</v>
      </c>
      <c r="Q50" s="26">
        <f t="shared" si="0"/>
        <v>2006.11</v>
      </c>
      <c r="R50" s="26">
        <v>409.01</v>
      </c>
      <c r="S50" s="47">
        <f t="shared" si="1"/>
        <v>1597.1</v>
      </c>
    </row>
    <row r="51" spans="1:19" s="22" customFormat="1" ht="15.95" customHeight="1">
      <c r="A51" s="58">
        <v>5587</v>
      </c>
      <c r="B51" s="23" t="s">
        <v>390</v>
      </c>
      <c r="C51" s="23" t="s">
        <v>677</v>
      </c>
      <c r="D51" s="40" t="s">
        <v>316</v>
      </c>
      <c r="E51" s="25" t="s">
        <v>313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404.85</v>
      </c>
      <c r="O51" s="26">
        <v>0</v>
      </c>
      <c r="P51" s="26">
        <v>0</v>
      </c>
      <c r="Q51" s="26">
        <f t="shared" si="0"/>
        <v>404.85</v>
      </c>
      <c r="R51" s="26">
        <v>5</v>
      </c>
      <c r="S51" s="47">
        <f t="shared" si="1"/>
        <v>399.85</v>
      </c>
    </row>
    <row r="52" spans="1:19" s="8" customFormat="1" ht="15.95" customHeight="1">
      <c r="A52" s="58">
        <v>5862</v>
      </c>
      <c r="B52" s="23" t="s">
        <v>588</v>
      </c>
      <c r="C52" s="23" t="s">
        <v>341</v>
      </c>
      <c r="D52" s="40" t="s">
        <v>316</v>
      </c>
      <c r="E52" s="25" t="s">
        <v>313</v>
      </c>
      <c r="F52" s="26">
        <v>1833.48</v>
      </c>
      <c r="G52" s="26">
        <v>0</v>
      </c>
      <c r="H52" s="26">
        <v>220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855.62</v>
      </c>
      <c r="Q52" s="26">
        <f t="shared" si="0"/>
        <v>2909.1</v>
      </c>
      <c r="R52" s="26">
        <v>347.49</v>
      </c>
      <c r="S52" s="47">
        <f t="shared" si="1"/>
        <v>2561.6099999999997</v>
      </c>
    </row>
    <row r="53" spans="1:19" s="8" customFormat="1" ht="15.95" customHeight="1">
      <c r="A53" s="58">
        <v>5709</v>
      </c>
      <c r="B53" s="23" t="s">
        <v>357</v>
      </c>
      <c r="C53" s="23" t="s">
        <v>341</v>
      </c>
      <c r="D53" s="40" t="s">
        <v>316</v>
      </c>
      <c r="E53" s="25" t="s">
        <v>313</v>
      </c>
      <c r="F53" s="26">
        <v>1833.48</v>
      </c>
      <c r="G53" s="26">
        <v>0</v>
      </c>
      <c r="H53" s="26">
        <v>220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f t="shared" si="0"/>
        <v>2053.48</v>
      </c>
      <c r="R53" s="26">
        <v>173.31</v>
      </c>
      <c r="S53" s="47">
        <f t="shared" si="1"/>
        <v>1880.17</v>
      </c>
    </row>
    <row r="54" spans="1:19" s="8" customFormat="1" ht="15.95" customHeight="1">
      <c r="A54" s="58">
        <v>471</v>
      </c>
      <c r="B54" s="23" t="s">
        <v>41</v>
      </c>
      <c r="C54" s="23" t="s">
        <v>682</v>
      </c>
      <c r="D54" s="40" t="s">
        <v>353</v>
      </c>
      <c r="E54" s="25" t="s">
        <v>313</v>
      </c>
      <c r="F54" s="26">
        <v>2364</v>
      </c>
      <c r="G54" s="26">
        <v>362.8</v>
      </c>
      <c r="H54" s="26">
        <v>220</v>
      </c>
      <c r="I54" s="26">
        <v>0</v>
      </c>
      <c r="J54" s="26">
        <v>0</v>
      </c>
      <c r="K54" s="26">
        <v>147.34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f t="shared" si="0"/>
        <v>3094.1400000000003</v>
      </c>
      <c r="R54" s="26">
        <v>1073.06</v>
      </c>
      <c r="S54" s="47">
        <f t="shared" si="1"/>
        <v>2021.0800000000004</v>
      </c>
    </row>
    <row r="55" spans="1:19" s="8" customFormat="1" ht="15.95" customHeight="1">
      <c r="A55" s="58">
        <v>473</v>
      </c>
      <c r="B55" s="23" t="s">
        <v>42</v>
      </c>
      <c r="C55" s="23" t="s">
        <v>683</v>
      </c>
      <c r="D55" s="40" t="s">
        <v>378</v>
      </c>
      <c r="E55" s="25" t="s">
        <v>313</v>
      </c>
      <c r="F55" s="26">
        <v>6893.26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250.24</v>
      </c>
      <c r="O55" s="26">
        <v>0</v>
      </c>
      <c r="P55" s="26">
        <v>0</v>
      </c>
      <c r="Q55" s="26">
        <f t="shared" si="0"/>
        <v>7143.5</v>
      </c>
      <c r="R55" s="26">
        <v>1524.33</v>
      </c>
      <c r="S55" s="47">
        <f t="shared" si="1"/>
        <v>5619.17</v>
      </c>
    </row>
    <row r="56" spans="1:19" s="8" customFormat="1" ht="15.95" customHeight="1">
      <c r="A56" s="58">
        <v>761</v>
      </c>
      <c r="B56" s="23" t="s">
        <v>43</v>
      </c>
      <c r="C56" s="23" t="s">
        <v>392</v>
      </c>
      <c r="D56" s="40" t="s">
        <v>353</v>
      </c>
      <c r="E56" s="25" t="s">
        <v>313</v>
      </c>
      <c r="F56" s="26">
        <v>1508.08</v>
      </c>
      <c r="G56" s="26">
        <v>383.74</v>
      </c>
      <c r="H56" s="26">
        <v>0</v>
      </c>
      <c r="I56" s="26">
        <v>0</v>
      </c>
      <c r="J56" s="26">
        <v>0</v>
      </c>
      <c r="K56" s="26">
        <v>126.12</v>
      </c>
      <c r="L56" s="26">
        <v>0</v>
      </c>
      <c r="M56" s="26">
        <v>0</v>
      </c>
      <c r="N56" s="26">
        <v>404.85</v>
      </c>
      <c r="O56" s="26">
        <v>0</v>
      </c>
      <c r="P56" s="26">
        <v>0</v>
      </c>
      <c r="Q56" s="26">
        <f t="shared" si="0"/>
        <v>2422.79</v>
      </c>
      <c r="R56" s="26">
        <v>170.11</v>
      </c>
      <c r="S56" s="47">
        <f t="shared" si="1"/>
        <v>2252.6799999999998</v>
      </c>
    </row>
    <row r="57" spans="1:19" s="8" customFormat="1" ht="15.95" customHeight="1">
      <c r="A57" s="58">
        <v>5856</v>
      </c>
      <c r="B57" s="23" t="s">
        <v>578</v>
      </c>
      <c r="C57" s="23" t="s">
        <v>315</v>
      </c>
      <c r="D57" s="40" t="s">
        <v>316</v>
      </c>
      <c r="E57" s="25" t="s">
        <v>313</v>
      </c>
      <c r="F57" s="26">
        <v>1597.2</v>
      </c>
      <c r="G57" s="26">
        <v>0</v>
      </c>
      <c r="H57" s="26">
        <v>220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757.17</v>
      </c>
      <c r="Q57" s="26">
        <f t="shared" si="0"/>
        <v>2574.37</v>
      </c>
      <c r="R57" s="26">
        <v>304.64999999999998</v>
      </c>
      <c r="S57" s="47">
        <f t="shared" si="1"/>
        <v>2269.7199999999998</v>
      </c>
    </row>
    <row r="58" spans="1:19" s="22" customFormat="1" ht="15.95" customHeight="1">
      <c r="A58" s="58">
        <v>5249</v>
      </c>
      <c r="B58" s="23" t="s">
        <v>44</v>
      </c>
      <c r="C58" s="23" t="s">
        <v>386</v>
      </c>
      <c r="D58" s="40" t="s">
        <v>353</v>
      </c>
      <c r="E58" s="25" t="s">
        <v>313</v>
      </c>
      <c r="F58" s="26">
        <v>2364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f t="shared" si="0"/>
        <v>2364</v>
      </c>
      <c r="R58" s="26">
        <v>824.78</v>
      </c>
      <c r="S58" s="47">
        <f t="shared" si="1"/>
        <v>1539.22</v>
      </c>
    </row>
    <row r="59" spans="1:19" s="8" customFormat="1" ht="15.95" customHeight="1">
      <c r="A59" s="58">
        <v>230</v>
      </c>
      <c r="B59" s="23" t="s">
        <v>45</v>
      </c>
      <c r="C59" s="23" t="s">
        <v>678</v>
      </c>
      <c r="D59" s="40" t="s">
        <v>353</v>
      </c>
      <c r="E59" s="25" t="s">
        <v>313</v>
      </c>
      <c r="F59" s="26">
        <v>1798.7</v>
      </c>
      <c r="G59" s="26">
        <v>1841.82</v>
      </c>
      <c r="H59" s="26">
        <v>0</v>
      </c>
      <c r="I59" s="26">
        <v>0</v>
      </c>
      <c r="J59" s="26">
        <v>0</v>
      </c>
      <c r="K59" s="26">
        <v>0</v>
      </c>
      <c r="L59" s="26">
        <v>1000</v>
      </c>
      <c r="M59" s="26">
        <v>0</v>
      </c>
      <c r="N59" s="26">
        <v>537.12</v>
      </c>
      <c r="O59" s="26">
        <v>0</v>
      </c>
      <c r="P59" s="26">
        <v>0</v>
      </c>
      <c r="Q59" s="26">
        <f t="shared" si="0"/>
        <v>5177.6400000000003</v>
      </c>
      <c r="R59" s="26">
        <v>830.56</v>
      </c>
      <c r="S59" s="47">
        <f t="shared" si="1"/>
        <v>4347.08</v>
      </c>
    </row>
    <row r="60" spans="1:19" s="8" customFormat="1" ht="15.95" customHeight="1">
      <c r="A60" s="58">
        <v>5915</v>
      </c>
      <c r="B60" s="23" t="s">
        <v>608</v>
      </c>
      <c r="C60" s="23" t="s">
        <v>325</v>
      </c>
      <c r="D60" s="40" t="s">
        <v>316</v>
      </c>
      <c r="E60" s="25" t="s">
        <v>313</v>
      </c>
      <c r="F60" s="26">
        <v>3797.78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632.96</v>
      </c>
      <c r="Q60" s="26">
        <f t="shared" si="0"/>
        <v>4430.74</v>
      </c>
      <c r="R60" s="26">
        <v>587.85</v>
      </c>
      <c r="S60" s="47">
        <f t="shared" si="1"/>
        <v>3842.89</v>
      </c>
    </row>
    <row r="61" spans="1:19" s="8" customFormat="1" ht="15.95" customHeight="1">
      <c r="A61" s="58">
        <v>5813</v>
      </c>
      <c r="B61" s="23" t="s">
        <v>394</v>
      </c>
      <c r="C61" s="23" t="s">
        <v>368</v>
      </c>
      <c r="D61" s="40" t="s">
        <v>316</v>
      </c>
      <c r="E61" s="25" t="s">
        <v>313</v>
      </c>
      <c r="F61" s="26">
        <v>3797.78</v>
      </c>
      <c r="G61" s="26">
        <v>0</v>
      </c>
      <c r="H61" s="26">
        <v>0</v>
      </c>
      <c r="I61" s="26">
        <v>0</v>
      </c>
      <c r="J61" s="26">
        <v>221.23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2531.85</v>
      </c>
      <c r="Q61" s="26">
        <f t="shared" si="0"/>
        <v>6550.8600000000006</v>
      </c>
      <c r="R61" s="26">
        <v>856.61</v>
      </c>
      <c r="S61" s="47">
        <f t="shared" si="1"/>
        <v>5694.2500000000009</v>
      </c>
    </row>
    <row r="62" spans="1:19" s="8" customFormat="1" ht="15.95" customHeight="1">
      <c r="A62" s="58">
        <v>5677</v>
      </c>
      <c r="B62" s="23" t="s">
        <v>395</v>
      </c>
      <c r="C62" s="23" t="s">
        <v>320</v>
      </c>
      <c r="D62" s="40" t="s">
        <v>316</v>
      </c>
      <c r="E62" s="25" t="s">
        <v>313</v>
      </c>
      <c r="F62" s="26">
        <v>2099.16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114.76</v>
      </c>
      <c r="O62" s="26">
        <v>0</v>
      </c>
      <c r="P62" s="26">
        <v>2099.16</v>
      </c>
      <c r="Q62" s="26">
        <f t="shared" si="0"/>
        <v>4313.08</v>
      </c>
      <c r="R62" s="26">
        <v>353.26</v>
      </c>
      <c r="S62" s="47">
        <f t="shared" si="1"/>
        <v>3959.8199999999997</v>
      </c>
    </row>
    <row r="63" spans="1:19" s="8" customFormat="1" ht="15.95" customHeight="1">
      <c r="A63" s="58">
        <v>4695</v>
      </c>
      <c r="B63" s="23" t="s">
        <v>46</v>
      </c>
      <c r="C63" s="23" t="s">
        <v>396</v>
      </c>
      <c r="D63" s="40" t="s">
        <v>397</v>
      </c>
      <c r="E63" s="25" t="s">
        <v>313</v>
      </c>
      <c r="F63" s="26">
        <v>1728.86</v>
      </c>
      <c r="G63" s="26">
        <v>0</v>
      </c>
      <c r="H63" s="26">
        <v>282.26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1967.22</v>
      </c>
      <c r="Q63" s="26">
        <f t="shared" si="0"/>
        <v>3978.34</v>
      </c>
      <c r="R63" s="26">
        <v>933.77</v>
      </c>
      <c r="S63" s="47">
        <f t="shared" si="1"/>
        <v>3044.57</v>
      </c>
    </row>
    <row r="64" spans="1:19" s="22" customFormat="1" ht="15.95" customHeight="1">
      <c r="A64" s="58">
        <v>5909</v>
      </c>
      <c r="B64" s="23" t="s">
        <v>609</v>
      </c>
      <c r="C64" s="23" t="s">
        <v>325</v>
      </c>
      <c r="D64" s="40" t="s">
        <v>316</v>
      </c>
      <c r="E64" s="25" t="s">
        <v>313</v>
      </c>
      <c r="F64" s="26">
        <v>3797.78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632.96</v>
      </c>
      <c r="Q64" s="26">
        <f t="shared" si="0"/>
        <v>4430.74</v>
      </c>
      <c r="R64" s="26">
        <v>828.65</v>
      </c>
      <c r="S64" s="47">
        <f t="shared" si="1"/>
        <v>3602.0899999999997</v>
      </c>
    </row>
    <row r="65" spans="1:19" s="8" customFormat="1" ht="15.95" customHeight="1">
      <c r="A65" s="58">
        <v>5907</v>
      </c>
      <c r="B65" s="23" t="s">
        <v>610</v>
      </c>
      <c r="C65" s="23" t="s">
        <v>680</v>
      </c>
      <c r="D65" s="40" t="s">
        <v>316</v>
      </c>
      <c r="E65" s="25" t="s">
        <v>313</v>
      </c>
      <c r="F65" s="26">
        <v>4297.59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716.27</v>
      </c>
      <c r="Q65" s="26">
        <f t="shared" si="0"/>
        <v>5013.8600000000006</v>
      </c>
      <c r="R65" s="26">
        <v>745.58</v>
      </c>
      <c r="S65" s="47">
        <f t="shared" si="1"/>
        <v>4268.2800000000007</v>
      </c>
    </row>
    <row r="66" spans="1:19" s="22" customFormat="1" ht="15.95" customHeight="1">
      <c r="A66" s="58">
        <v>5835</v>
      </c>
      <c r="B66" s="23" t="s">
        <v>398</v>
      </c>
      <c r="C66" s="23" t="s">
        <v>368</v>
      </c>
      <c r="D66" s="40" t="s">
        <v>316</v>
      </c>
      <c r="E66" s="25" t="s">
        <v>313</v>
      </c>
      <c r="F66" s="26">
        <v>3797.78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165.75</v>
      </c>
      <c r="O66" s="26">
        <v>0</v>
      </c>
      <c r="P66" s="26">
        <v>0</v>
      </c>
      <c r="Q66" s="26">
        <f t="shared" si="0"/>
        <v>3963.53</v>
      </c>
      <c r="R66" s="26">
        <v>545.38</v>
      </c>
      <c r="S66" s="47">
        <f t="shared" si="1"/>
        <v>3418.15</v>
      </c>
    </row>
    <row r="67" spans="1:19" s="22" customFormat="1" ht="15.95" customHeight="1">
      <c r="A67" s="58">
        <v>46</v>
      </c>
      <c r="B67" s="23" t="s">
        <v>47</v>
      </c>
      <c r="C67" s="23" t="s">
        <v>386</v>
      </c>
      <c r="D67" s="40" t="s">
        <v>353</v>
      </c>
      <c r="E67" s="25" t="s">
        <v>313</v>
      </c>
      <c r="F67" s="26">
        <v>2364</v>
      </c>
      <c r="G67" s="26">
        <v>248.23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233.48</v>
      </c>
      <c r="O67" s="26">
        <v>0</v>
      </c>
      <c r="P67" s="26">
        <v>0</v>
      </c>
      <c r="Q67" s="26">
        <f t="shared" si="0"/>
        <v>2845.71</v>
      </c>
      <c r="R67" s="26">
        <v>739.73</v>
      </c>
      <c r="S67" s="47">
        <f t="shared" si="1"/>
        <v>2105.98</v>
      </c>
    </row>
    <row r="68" spans="1:19" s="8" customFormat="1" ht="15.95" customHeight="1">
      <c r="A68" s="58">
        <v>4757</v>
      </c>
      <c r="B68" s="23" t="s">
        <v>48</v>
      </c>
      <c r="C68" s="23" t="s">
        <v>682</v>
      </c>
      <c r="D68" s="40" t="s">
        <v>378</v>
      </c>
      <c r="E68" s="25" t="s">
        <v>313</v>
      </c>
      <c r="F68" s="26">
        <v>2183.9699999999998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f t="shared" si="0"/>
        <v>2183.9699999999998</v>
      </c>
      <c r="R68" s="26">
        <v>192.54</v>
      </c>
      <c r="S68" s="47">
        <f t="shared" si="1"/>
        <v>1991.4299999999998</v>
      </c>
    </row>
    <row r="69" spans="1:19" s="22" customFormat="1" ht="15.95" customHeight="1">
      <c r="A69" s="58">
        <v>4703</v>
      </c>
      <c r="B69" s="23" t="s">
        <v>49</v>
      </c>
      <c r="C69" s="23" t="s">
        <v>682</v>
      </c>
      <c r="D69" s="40" t="s">
        <v>373</v>
      </c>
      <c r="E69" s="25" t="s">
        <v>313</v>
      </c>
      <c r="F69" s="26">
        <v>2141.16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379.66</v>
      </c>
      <c r="O69" s="26">
        <v>0</v>
      </c>
      <c r="P69" s="26">
        <v>0</v>
      </c>
      <c r="Q69" s="26">
        <f t="shared" si="0"/>
        <v>2520.8199999999997</v>
      </c>
      <c r="R69" s="26">
        <v>578.82000000000005</v>
      </c>
      <c r="S69" s="47">
        <f t="shared" si="1"/>
        <v>1941.9999999999995</v>
      </c>
    </row>
    <row r="70" spans="1:19" s="8" customFormat="1" ht="15.95" customHeight="1">
      <c r="A70" s="58">
        <v>5444</v>
      </c>
      <c r="B70" s="23" t="s">
        <v>50</v>
      </c>
      <c r="C70" s="23" t="s">
        <v>318</v>
      </c>
      <c r="D70" s="40" t="s">
        <v>316</v>
      </c>
      <c r="E70" s="25" t="s">
        <v>313</v>
      </c>
      <c r="F70" s="26">
        <v>1153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f t="shared" si="0"/>
        <v>1153</v>
      </c>
      <c r="R70" s="26">
        <v>287.94</v>
      </c>
      <c r="S70" s="47">
        <f t="shared" si="1"/>
        <v>865.06</v>
      </c>
    </row>
    <row r="71" spans="1:19" s="8" customFormat="1" ht="15.95" customHeight="1">
      <c r="A71" s="58">
        <v>95</v>
      </c>
      <c r="B71" s="23" t="s">
        <v>51</v>
      </c>
      <c r="C71" s="23" t="s">
        <v>399</v>
      </c>
      <c r="D71" s="40" t="s">
        <v>353</v>
      </c>
      <c r="E71" s="25" t="s">
        <v>313</v>
      </c>
      <c r="F71" s="26">
        <v>3131.61</v>
      </c>
      <c r="G71" s="26">
        <v>0</v>
      </c>
      <c r="H71" s="26">
        <v>0</v>
      </c>
      <c r="I71" s="26">
        <v>1043.8699999999999</v>
      </c>
      <c r="J71" s="26">
        <v>0</v>
      </c>
      <c r="K71" s="26">
        <v>0</v>
      </c>
      <c r="L71" s="26">
        <v>0</v>
      </c>
      <c r="M71" s="26">
        <v>0</v>
      </c>
      <c r="N71" s="26">
        <v>303.64</v>
      </c>
      <c r="O71" s="26">
        <v>0</v>
      </c>
      <c r="P71" s="26">
        <v>0</v>
      </c>
      <c r="Q71" s="26">
        <f t="shared" si="0"/>
        <v>4479.12</v>
      </c>
      <c r="R71" s="26">
        <v>1087.94</v>
      </c>
      <c r="S71" s="47">
        <f t="shared" si="1"/>
        <v>3391.18</v>
      </c>
    </row>
    <row r="72" spans="1:19" s="22" customFormat="1" ht="15.95" customHeight="1">
      <c r="A72" s="58">
        <v>5914</v>
      </c>
      <c r="B72" s="23" t="s">
        <v>611</v>
      </c>
      <c r="C72" s="23" t="s">
        <v>325</v>
      </c>
      <c r="D72" s="40" t="s">
        <v>316</v>
      </c>
      <c r="E72" s="25" t="s">
        <v>313</v>
      </c>
      <c r="F72" s="26">
        <v>3797.78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632.96</v>
      </c>
      <c r="Q72" s="26">
        <f t="shared" si="0"/>
        <v>4430.74</v>
      </c>
      <c r="R72" s="26">
        <v>587.85</v>
      </c>
      <c r="S72" s="47">
        <f t="shared" si="1"/>
        <v>3842.89</v>
      </c>
    </row>
    <row r="73" spans="1:19" s="8" customFormat="1" ht="15.95" customHeight="1">
      <c r="A73" s="58">
        <v>5480</v>
      </c>
      <c r="B73" s="23" t="s">
        <v>52</v>
      </c>
      <c r="C73" s="23" t="s">
        <v>334</v>
      </c>
      <c r="D73" s="40">
        <v>3</v>
      </c>
      <c r="E73" s="25" t="s">
        <v>313</v>
      </c>
      <c r="F73" s="26">
        <v>8736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311.02</v>
      </c>
      <c r="O73" s="26">
        <v>0</v>
      </c>
      <c r="P73" s="26">
        <v>8736</v>
      </c>
      <c r="Q73" s="26">
        <f t="shared" ref="Q73:Q136" si="2">SUM(F73:P73)</f>
        <v>17783.02</v>
      </c>
      <c r="R73" s="26">
        <v>4323.4399999999996</v>
      </c>
      <c r="S73" s="47">
        <f t="shared" ref="S73:S136" si="3">SUM(Q73-R73)</f>
        <v>13459.580000000002</v>
      </c>
    </row>
    <row r="74" spans="1:19" s="8" customFormat="1" ht="15.95" customHeight="1">
      <c r="A74" s="58">
        <v>5010</v>
      </c>
      <c r="B74" s="23" t="s">
        <v>53</v>
      </c>
      <c r="C74" s="23" t="s">
        <v>325</v>
      </c>
      <c r="D74" s="40" t="s">
        <v>400</v>
      </c>
      <c r="E74" s="25" t="s">
        <v>313</v>
      </c>
      <c r="F74" s="26">
        <v>4193.0600000000004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163.76</v>
      </c>
      <c r="O74" s="26">
        <v>0</v>
      </c>
      <c r="P74" s="26">
        <v>0</v>
      </c>
      <c r="Q74" s="26">
        <f t="shared" si="2"/>
        <v>4356.8200000000006</v>
      </c>
      <c r="R74" s="26">
        <v>1753.41</v>
      </c>
      <c r="S74" s="47">
        <f t="shared" si="3"/>
        <v>2603.4100000000008</v>
      </c>
    </row>
    <row r="75" spans="1:19" s="8" customFormat="1" ht="15.95" customHeight="1">
      <c r="A75" s="58">
        <v>4958</v>
      </c>
      <c r="B75" s="23" t="s">
        <v>54</v>
      </c>
      <c r="C75" s="23" t="s">
        <v>684</v>
      </c>
      <c r="D75" s="40" t="s">
        <v>353</v>
      </c>
      <c r="E75" s="25" t="s">
        <v>313</v>
      </c>
      <c r="F75" s="26">
        <v>2756.41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f t="shared" si="2"/>
        <v>2756.41</v>
      </c>
      <c r="R75" s="26">
        <v>660.58</v>
      </c>
      <c r="S75" s="47">
        <f t="shared" si="3"/>
        <v>2095.83</v>
      </c>
    </row>
    <row r="76" spans="1:19" s="22" customFormat="1" ht="15.95" customHeight="1">
      <c r="A76" s="58">
        <v>5598</v>
      </c>
      <c r="B76" s="23" t="s">
        <v>326</v>
      </c>
      <c r="C76" s="23" t="s">
        <v>317</v>
      </c>
      <c r="D76" s="40">
        <v>0</v>
      </c>
      <c r="E76" s="25" t="s">
        <v>313</v>
      </c>
      <c r="F76" s="26">
        <v>8400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f t="shared" si="2"/>
        <v>8400</v>
      </c>
      <c r="R76" s="26">
        <v>1990.82</v>
      </c>
      <c r="S76" s="47">
        <f t="shared" si="3"/>
        <v>6409.18</v>
      </c>
    </row>
    <row r="77" spans="1:19" s="8" customFormat="1" ht="15.95" customHeight="1">
      <c r="A77" s="58">
        <v>4884</v>
      </c>
      <c r="B77" s="23" t="s">
        <v>55</v>
      </c>
      <c r="C77" s="23" t="s">
        <v>321</v>
      </c>
      <c r="D77" s="40" t="s">
        <v>401</v>
      </c>
      <c r="E77" s="25" t="s">
        <v>313</v>
      </c>
      <c r="F77" s="26">
        <v>3207.7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f t="shared" si="2"/>
        <v>3207.7</v>
      </c>
      <c r="R77" s="26">
        <v>348.98</v>
      </c>
      <c r="S77" s="47">
        <f t="shared" si="3"/>
        <v>2858.72</v>
      </c>
    </row>
    <row r="78" spans="1:19" s="8" customFormat="1" ht="15.95" customHeight="1">
      <c r="A78" s="58">
        <v>450</v>
      </c>
      <c r="B78" s="23" t="s">
        <v>56</v>
      </c>
      <c r="C78" s="23" t="s">
        <v>682</v>
      </c>
      <c r="D78" s="40" t="s">
        <v>353</v>
      </c>
      <c r="E78" s="25" t="s">
        <v>313</v>
      </c>
      <c r="F78" s="26">
        <v>2364</v>
      </c>
      <c r="G78" s="26">
        <v>401.67</v>
      </c>
      <c r="H78" s="26">
        <v>0</v>
      </c>
      <c r="I78" s="26">
        <v>0</v>
      </c>
      <c r="J78" s="26">
        <v>277.60000000000002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f t="shared" si="2"/>
        <v>3043.27</v>
      </c>
      <c r="R78" s="26">
        <v>375.47</v>
      </c>
      <c r="S78" s="47">
        <f t="shared" si="3"/>
        <v>2667.8</v>
      </c>
    </row>
    <row r="79" spans="1:19" s="8" customFormat="1" ht="15.95" customHeight="1">
      <c r="A79" s="58">
        <v>5844</v>
      </c>
      <c r="B79" s="23" t="s">
        <v>571</v>
      </c>
      <c r="C79" s="23" t="s">
        <v>314</v>
      </c>
      <c r="D79" s="40">
        <v>0</v>
      </c>
      <c r="E79" s="25" t="s">
        <v>310</v>
      </c>
      <c r="F79" s="26">
        <v>600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86</v>
      </c>
      <c r="N79" s="26">
        <v>0</v>
      </c>
      <c r="O79" s="26">
        <v>0</v>
      </c>
      <c r="P79" s="26">
        <v>0</v>
      </c>
      <c r="Q79" s="26">
        <f t="shared" si="2"/>
        <v>686</v>
      </c>
      <c r="R79" s="26">
        <v>0</v>
      </c>
      <c r="S79" s="47">
        <f t="shared" si="3"/>
        <v>686</v>
      </c>
    </row>
    <row r="80" spans="1:19" s="8" customFormat="1" ht="15.95" customHeight="1">
      <c r="A80" s="58">
        <v>185</v>
      </c>
      <c r="B80" s="23" t="s">
        <v>57</v>
      </c>
      <c r="C80" s="23" t="s">
        <v>377</v>
      </c>
      <c r="D80" s="40" t="s">
        <v>373</v>
      </c>
      <c r="E80" s="25" t="s">
        <v>313</v>
      </c>
      <c r="F80" s="26">
        <v>3269.55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f t="shared" si="2"/>
        <v>3269.55</v>
      </c>
      <c r="R80" s="26">
        <v>1409.73</v>
      </c>
      <c r="S80" s="47">
        <f t="shared" si="3"/>
        <v>1859.8200000000002</v>
      </c>
    </row>
    <row r="81" spans="1:19" s="22" customFormat="1" ht="15.95" customHeight="1">
      <c r="A81" s="58">
        <v>5654</v>
      </c>
      <c r="B81" s="23" t="s">
        <v>402</v>
      </c>
      <c r="C81" s="23" t="s">
        <v>315</v>
      </c>
      <c r="D81" s="40" t="s">
        <v>316</v>
      </c>
      <c r="E81" s="25" t="s">
        <v>313</v>
      </c>
      <c r="F81" s="26">
        <v>1597.2</v>
      </c>
      <c r="G81" s="26">
        <v>0</v>
      </c>
      <c r="H81" s="26">
        <v>220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f t="shared" si="2"/>
        <v>1817.2</v>
      </c>
      <c r="R81" s="26">
        <v>152.04</v>
      </c>
      <c r="S81" s="47">
        <f t="shared" si="3"/>
        <v>1665.16</v>
      </c>
    </row>
    <row r="82" spans="1:19" s="22" customFormat="1" ht="15.95" customHeight="1">
      <c r="A82" s="58">
        <v>438</v>
      </c>
      <c r="B82" s="23" t="s">
        <v>58</v>
      </c>
      <c r="C82" s="23" t="s">
        <v>387</v>
      </c>
      <c r="D82" s="40" t="s">
        <v>353</v>
      </c>
      <c r="E82" s="25" t="s">
        <v>313</v>
      </c>
      <c r="F82" s="26">
        <v>5642.95</v>
      </c>
      <c r="G82" s="26">
        <v>1463.29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171.45</v>
      </c>
      <c r="O82" s="26">
        <v>0</v>
      </c>
      <c r="P82" s="26">
        <v>0</v>
      </c>
      <c r="Q82" s="26">
        <f t="shared" si="2"/>
        <v>7277.69</v>
      </c>
      <c r="R82" s="26">
        <v>1530.76</v>
      </c>
      <c r="S82" s="47">
        <f t="shared" si="3"/>
        <v>5746.9299999999994</v>
      </c>
    </row>
    <row r="83" spans="1:19" s="8" customFormat="1" ht="15.95" customHeight="1">
      <c r="A83" s="58">
        <v>187</v>
      </c>
      <c r="B83" s="23" t="s">
        <v>59</v>
      </c>
      <c r="C83" s="23" t="s">
        <v>348</v>
      </c>
      <c r="D83" s="40" t="s">
        <v>353</v>
      </c>
      <c r="E83" s="25" t="s">
        <v>313</v>
      </c>
      <c r="F83" s="26">
        <v>2756.41</v>
      </c>
      <c r="G83" s="26">
        <v>81.180000000000007</v>
      </c>
      <c r="H83" s="26">
        <v>220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251.56</v>
      </c>
      <c r="O83" s="26">
        <v>0</v>
      </c>
      <c r="P83" s="26">
        <v>3057.59</v>
      </c>
      <c r="Q83" s="26">
        <f t="shared" si="2"/>
        <v>6366.74</v>
      </c>
      <c r="R83" s="26">
        <v>675.56</v>
      </c>
      <c r="S83" s="47">
        <f t="shared" si="3"/>
        <v>5691.18</v>
      </c>
    </row>
    <row r="84" spans="1:19" s="8" customFormat="1" ht="15.95" customHeight="1">
      <c r="A84" s="58">
        <v>186</v>
      </c>
      <c r="B84" s="23" t="s">
        <v>403</v>
      </c>
      <c r="C84" s="23" t="s">
        <v>348</v>
      </c>
      <c r="D84" s="40" t="s">
        <v>353</v>
      </c>
      <c r="E84" s="25" t="s">
        <v>313</v>
      </c>
      <c r="F84" s="26">
        <v>2756.41</v>
      </c>
      <c r="G84" s="26">
        <v>81.180000000000007</v>
      </c>
      <c r="H84" s="26">
        <v>596.41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f t="shared" si="2"/>
        <v>3433.9999999999995</v>
      </c>
      <c r="R84" s="26">
        <v>1315.45</v>
      </c>
      <c r="S84" s="47">
        <f t="shared" si="3"/>
        <v>2118.5499999999993</v>
      </c>
    </row>
    <row r="85" spans="1:19" s="8" customFormat="1" ht="15.95" customHeight="1">
      <c r="A85" s="58">
        <v>5751</v>
      </c>
      <c r="B85" s="23" t="s">
        <v>358</v>
      </c>
      <c r="C85" s="23" t="s">
        <v>570</v>
      </c>
      <c r="D85" s="40">
        <v>0</v>
      </c>
      <c r="E85" s="25" t="s">
        <v>313</v>
      </c>
      <c r="F85" s="26">
        <v>2520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2520</v>
      </c>
      <c r="Q85" s="26">
        <f t="shared" si="2"/>
        <v>5040</v>
      </c>
      <c r="R85" s="26">
        <v>442.14</v>
      </c>
      <c r="S85" s="47">
        <f t="shared" si="3"/>
        <v>4597.8599999999997</v>
      </c>
    </row>
    <row r="86" spans="1:19" s="8" customFormat="1" ht="15.95" customHeight="1">
      <c r="A86" s="58">
        <v>4315</v>
      </c>
      <c r="B86" s="23" t="s">
        <v>60</v>
      </c>
      <c r="C86" s="23" t="s">
        <v>685</v>
      </c>
      <c r="D86" s="40" t="s">
        <v>378</v>
      </c>
      <c r="E86" s="25" t="s">
        <v>313</v>
      </c>
      <c r="F86" s="26">
        <v>6893.26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1848.58</v>
      </c>
      <c r="M86" s="26">
        <v>0</v>
      </c>
      <c r="N86" s="26">
        <v>311.32</v>
      </c>
      <c r="O86" s="26">
        <v>0</v>
      </c>
      <c r="P86" s="26">
        <v>8741.84</v>
      </c>
      <c r="Q86" s="26">
        <f t="shared" si="2"/>
        <v>17795</v>
      </c>
      <c r="R86" s="26">
        <v>4218.6400000000003</v>
      </c>
      <c r="S86" s="47">
        <f t="shared" si="3"/>
        <v>13576.36</v>
      </c>
    </row>
    <row r="87" spans="1:19" s="22" customFormat="1" ht="15.95" customHeight="1">
      <c r="A87" s="58">
        <v>5735</v>
      </c>
      <c r="B87" s="23" t="s">
        <v>404</v>
      </c>
      <c r="C87" s="23" t="s">
        <v>341</v>
      </c>
      <c r="D87" s="40" t="s">
        <v>316</v>
      </c>
      <c r="E87" s="25" t="s">
        <v>313</v>
      </c>
      <c r="F87" s="26">
        <v>1833.48</v>
      </c>
      <c r="G87" s="26">
        <v>0</v>
      </c>
      <c r="H87" s="26">
        <v>519.33999999999992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f t="shared" si="2"/>
        <v>2352.8199999999997</v>
      </c>
      <c r="R87" s="26">
        <v>333.42</v>
      </c>
      <c r="S87" s="47">
        <f t="shared" si="3"/>
        <v>2019.3999999999996</v>
      </c>
    </row>
    <row r="88" spans="1:19" s="8" customFormat="1" ht="15.95" customHeight="1">
      <c r="A88" s="58">
        <v>5482</v>
      </c>
      <c r="B88" s="23" t="s">
        <v>61</v>
      </c>
      <c r="C88" s="23" t="s">
        <v>334</v>
      </c>
      <c r="D88" s="40">
        <v>3</v>
      </c>
      <c r="E88" s="25" t="s">
        <v>313</v>
      </c>
      <c r="F88" s="26">
        <v>8736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8736</v>
      </c>
      <c r="Q88" s="26">
        <f t="shared" si="2"/>
        <v>17472</v>
      </c>
      <c r="R88" s="26">
        <v>4188.4399999999996</v>
      </c>
      <c r="S88" s="47">
        <f t="shared" si="3"/>
        <v>13283.560000000001</v>
      </c>
    </row>
    <row r="89" spans="1:19" s="8" customFormat="1" ht="15.95" customHeight="1">
      <c r="A89" s="58">
        <v>4705</v>
      </c>
      <c r="B89" s="23" t="s">
        <v>62</v>
      </c>
      <c r="C89" s="23" t="s">
        <v>386</v>
      </c>
      <c r="D89" s="40" t="s">
        <v>378</v>
      </c>
      <c r="E89" s="25" t="s">
        <v>313</v>
      </c>
      <c r="F89" s="26">
        <v>2183.9699999999998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6">
        <f t="shared" si="2"/>
        <v>2183.9699999999998</v>
      </c>
      <c r="R89" s="26">
        <v>817.44</v>
      </c>
      <c r="S89" s="47">
        <f t="shared" si="3"/>
        <v>1366.5299999999997</v>
      </c>
    </row>
    <row r="90" spans="1:19" s="8" customFormat="1" ht="15.95" customHeight="1">
      <c r="A90" s="58">
        <v>4401</v>
      </c>
      <c r="B90" s="23" t="s">
        <v>63</v>
      </c>
      <c r="C90" s="23" t="s">
        <v>686</v>
      </c>
      <c r="D90" s="40" t="s">
        <v>378</v>
      </c>
      <c r="E90" s="25" t="s">
        <v>313</v>
      </c>
      <c r="F90" s="26">
        <v>1907.55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403.67</v>
      </c>
      <c r="O90" s="26">
        <v>0</v>
      </c>
      <c r="P90" s="26">
        <v>1907.55</v>
      </c>
      <c r="Q90" s="26">
        <f t="shared" si="2"/>
        <v>4218.7699999999995</v>
      </c>
      <c r="R90" s="26">
        <v>629.27</v>
      </c>
      <c r="S90" s="47">
        <f t="shared" si="3"/>
        <v>3589.4999999999995</v>
      </c>
    </row>
    <row r="91" spans="1:19" s="8" customFormat="1" ht="15.95" customHeight="1">
      <c r="A91" s="58">
        <v>4379</v>
      </c>
      <c r="B91" s="23" t="s">
        <v>64</v>
      </c>
      <c r="C91" s="23" t="s">
        <v>405</v>
      </c>
      <c r="D91" s="40" t="s">
        <v>378</v>
      </c>
      <c r="E91" s="25" t="s">
        <v>313</v>
      </c>
      <c r="F91" s="26">
        <v>6893.26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83.95</v>
      </c>
      <c r="O91" s="26">
        <v>0</v>
      </c>
      <c r="P91" s="26">
        <v>0</v>
      </c>
      <c r="Q91" s="26">
        <f t="shared" si="2"/>
        <v>6977.21</v>
      </c>
      <c r="R91" s="26">
        <v>1603.46</v>
      </c>
      <c r="S91" s="47">
        <f t="shared" si="3"/>
        <v>5373.75</v>
      </c>
    </row>
    <row r="92" spans="1:19" s="8" customFormat="1" ht="15.95" customHeight="1">
      <c r="A92" s="58">
        <v>1099</v>
      </c>
      <c r="B92" s="23" t="s">
        <v>65</v>
      </c>
      <c r="C92" s="23" t="s">
        <v>406</v>
      </c>
      <c r="D92" s="40">
        <v>0</v>
      </c>
      <c r="E92" s="25" t="s">
        <v>312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4000</v>
      </c>
      <c r="M92" s="26">
        <v>0</v>
      </c>
      <c r="N92" s="26">
        <v>0</v>
      </c>
      <c r="O92" s="26">
        <v>0</v>
      </c>
      <c r="P92" s="26">
        <v>0</v>
      </c>
      <c r="Q92" s="26">
        <f t="shared" si="2"/>
        <v>4000</v>
      </c>
      <c r="R92" s="26">
        <v>268.87</v>
      </c>
      <c r="S92" s="47">
        <f t="shared" si="3"/>
        <v>3731.13</v>
      </c>
    </row>
    <row r="93" spans="1:19" s="8" customFormat="1" ht="15.95" customHeight="1">
      <c r="A93" s="58">
        <v>5814</v>
      </c>
      <c r="B93" s="23" t="s">
        <v>407</v>
      </c>
      <c r="C93" s="23" t="s">
        <v>368</v>
      </c>
      <c r="D93" s="40" t="s">
        <v>316</v>
      </c>
      <c r="E93" s="25" t="s">
        <v>313</v>
      </c>
      <c r="F93" s="26">
        <v>3797.78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184.25</v>
      </c>
      <c r="O93" s="26">
        <v>0</v>
      </c>
      <c r="P93" s="26">
        <v>2531.85</v>
      </c>
      <c r="Q93" s="26">
        <f t="shared" si="2"/>
        <v>6513.88</v>
      </c>
      <c r="R93" s="26">
        <v>754.43</v>
      </c>
      <c r="S93" s="47">
        <f t="shared" si="3"/>
        <v>5759.45</v>
      </c>
    </row>
    <row r="94" spans="1:19" s="22" customFormat="1" ht="15.95" customHeight="1">
      <c r="A94" s="58">
        <v>5612</v>
      </c>
      <c r="B94" s="23" t="s">
        <v>408</v>
      </c>
      <c r="C94" s="23" t="s">
        <v>320</v>
      </c>
      <c r="D94" s="40" t="s">
        <v>343</v>
      </c>
      <c r="E94" s="25" t="s">
        <v>313</v>
      </c>
      <c r="F94" s="26">
        <v>1574.38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139.5</v>
      </c>
      <c r="O94" s="26">
        <v>0</v>
      </c>
      <c r="P94" s="26">
        <v>0</v>
      </c>
      <c r="Q94" s="26">
        <f t="shared" si="2"/>
        <v>1713.88</v>
      </c>
      <c r="R94" s="26">
        <v>172.42</v>
      </c>
      <c r="S94" s="47">
        <f t="shared" si="3"/>
        <v>1541.46</v>
      </c>
    </row>
    <row r="95" spans="1:19" s="22" customFormat="1" ht="15.95" customHeight="1">
      <c r="A95" s="58">
        <v>5697</v>
      </c>
      <c r="B95" s="23" t="s">
        <v>409</v>
      </c>
      <c r="C95" s="23" t="s">
        <v>410</v>
      </c>
      <c r="D95" s="40">
        <v>0</v>
      </c>
      <c r="E95" s="25" t="s">
        <v>313</v>
      </c>
      <c r="F95" s="26">
        <v>5250</v>
      </c>
      <c r="G95" s="26">
        <v>0</v>
      </c>
      <c r="H95" s="26">
        <v>0</v>
      </c>
      <c r="I95" s="26">
        <v>1750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f t="shared" si="2"/>
        <v>7000</v>
      </c>
      <c r="R95" s="26">
        <v>1055.6400000000001</v>
      </c>
      <c r="S95" s="47">
        <f t="shared" si="3"/>
        <v>5944.36</v>
      </c>
    </row>
    <row r="96" spans="1:19" s="8" customFormat="1" ht="15.95" customHeight="1">
      <c r="A96" s="58">
        <v>112</v>
      </c>
      <c r="B96" s="23" t="s">
        <v>66</v>
      </c>
      <c r="C96" s="23" t="s">
        <v>687</v>
      </c>
      <c r="D96" s="40" t="s">
        <v>378</v>
      </c>
      <c r="E96" s="25" t="s">
        <v>313</v>
      </c>
      <c r="F96" s="26">
        <v>9069.4500000000007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3000</v>
      </c>
      <c r="M96" s="26">
        <v>0</v>
      </c>
      <c r="N96" s="26">
        <v>0</v>
      </c>
      <c r="O96" s="26">
        <v>0</v>
      </c>
      <c r="P96" s="26">
        <v>0</v>
      </c>
      <c r="Q96" s="26">
        <f t="shared" si="2"/>
        <v>12069.45</v>
      </c>
      <c r="R96" s="26">
        <v>2895.64</v>
      </c>
      <c r="S96" s="47">
        <f t="shared" si="3"/>
        <v>9173.8100000000013</v>
      </c>
    </row>
    <row r="97" spans="1:19" s="8" customFormat="1" ht="15.95" customHeight="1">
      <c r="A97" s="58">
        <v>5892</v>
      </c>
      <c r="B97" s="23" t="s">
        <v>612</v>
      </c>
      <c r="C97" s="23" t="s">
        <v>320</v>
      </c>
      <c r="D97" s="40" t="s">
        <v>316</v>
      </c>
      <c r="E97" s="25" t="s">
        <v>313</v>
      </c>
      <c r="F97" s="26">
        <v>2099.16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349.86</v>
      </c>
      <c r="Q97" s="26">
        <f t="shared" si="2"/>
        <v>2449.02</v>
      </c>
      <c r="R97" s="26">
        <v>405.11</v>
      </c>
      <c r="S97" s="47">
        <f t="shared" si="3"/>
        <v>2043.9099999999999</v>
      </c>
    </row>
    <row r="98" spans="1:19" s="8" customFormat="1" ht="15.95" customHeight="1">
      <c r="A98" s="58">
        <v>4686</v>
      </c>
      <c r="B98" s="23" t="s">
        <v>67</v>
      </c>
      <c r="C98" s="23" t="s">
        <v>688</v>
      </c>
      <c r="D98" s="40" t="s">
        <v>378</v>
      </c>
      <c r="E98" s="25" t="s">
        <v>313</v>
      </c>
      <c r="F98" s="26">
        <v>6893.26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4000</v>
      </c>
      <c r="M98" s="26">
        <v>0</v>
      </c>
      <c r="N98" s="26">
        <v>0</v>
      </c>
      <c r="O98" s="26">
        <v>0</v>
      </c>
      <c r="P98" s="26">
        <v>10893.26</v>
      </c>
      <c r="Q98" s="26">
        <f t="shared" si="2"/>
        <v>21786.52</v>
      </c>
      <c r="R98" s="26">
        <v>5170.1000000000004</v>
      </c>
      <c r="S98" s="47">
        <f t="shared" si="3"/>
        <v>16616.419999999998</v>
      </c>
    </row>
    <row r="99" spans="1:19" s="8" customFormat="1" ht="15.95" customHeight="1">
      <c r="A99" s="58">
        <v>5490</v>
      </c>
      <c r="B99" s="23" t="s">
        <v>68</v>
      </c>
      <c r="C99" s="23" t="s">
        <v>334</v>
      </c>
      <c r="D99" s="40">
        <v>4</v>
      </c>
      <c r="E99" s="25" t="s">
        <v>313</v>
      </c>
      <c r="F99" s="26">
        <v>10920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f t="shared" si="2"/>
        <v>10920</v>
      </c>
      <c r="R99" s="26">
        <v>2683.82</v>
      </c>
      <c r="S99" s="47">
        <f t="shared" si="3"/>
        <v>8236.18</v>
      </c>
    </row>
    <row r="100" spans="1:19" s="8" customFormat="1" ht="15.95" customHeight="1">
      <c r="A100" s="58">
        <v>5143</v>
      </c>
      <c r="B100" s="23" t="s">
        <v>69</v>
      </c>
      <c r="C100" s="23" t="s">
        <v>684</v>
      </c>
      <c r="D100" s="40" t="s">
        <v>373</v>
      </c>
      <c r="E100" s="25" t="s">
        <v>313</v>
      </c>
      <c r="F100" s="26">
        <v>2496.56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302.74</v>
      </c>
      <c r="O100" s="26">
        <v>0</v>
      </c>
      <c r="P100" s="26">
        <v>0</v>
      </c>
      <c r="Q100" s="26">
        <f t="shared" si="2"/>
        <v>2799.3</v>
      </c>
      <c r="R100" s="26">
        <v>221.97</v>
      </c>
      <c r="S100" s="47">
        <f t="shared" si="3"/>
        <v>2577.3300000000004</v>
      </c>
    </row>
    <row r="101" spans="1:19" s="8" customFormat="1" ht="15.95" customHeight="1">
      <c r="A101" s="58">
        <v>5319</v>
      </c>
      <c r="B101" s="23" t="s">
        <v>70</v>
      </c>
      <c r="C101" s="23" t="s">
        <v>315</v>
      </c>
      <c r="D101" s="40" t="s">
        <v>316</v>
      </c>
      <c r="E101" s="25" t="s">
        <v>313</v>
      </c>
      <c r="F101" s="26">
        <v>1597.2</v>
      </c>
      <c r="G101" s="26">
        <v>0</v>
      </c>
      <c r="H101" s="26">
        <v>220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f t="shared" si="2"/>
        <v>1817.2</v>
      </c>
      <c r="R101" s="26">
        <v>524.87</v>
      </c>
      <c r="S101" s="47">
        <f t="shared" si="3"/>
        <v>1292.33</v>
      </c>
    </row>
    <row r="102" spans="1:19" s="8" customFormat="1" ht="15.95" customHeight="1">
      <c r="A102" s="58">
        <v>5815</v>
      </c>
      <c r="B102" s="23" t="s">
        <v>411</v>
      </c>
      <c r="C102" s="23" t="s">
        <v>368</v>
      </c>
      <c r="D102" s="40" t="s">
        <v>316</v>
      </c>
      <c r="E102" s="25" t="s">
        <v>313</v>
      </c>
      <c r="F102" s="26">
        <v>3797.78</v>
      </c>
      <c r="G102" s="26">
        <v>0</v>
      </c>
      <c r="H102" s="26">
        <v>0</v>
      </c>
      <c r="I102" s="26">
        <v>0</v>
      </c>
      <c r="J102" s="26">
        <v>433.43</v>
      </c>
      <c r="K102" s="26">
        <v>0</v>
      </c>
      <c r="L102" s="26">
        <v>0</v>
      </c>
      <c r="M102" s="26">
        <v>0</v>
      </c>
      <c r="N102" s="26">
        <v>104.63</v>
      </c>
      <c r="O102" s="26">
        <v>0</v>
      </c>
      <c r="P102" s="26">
        <v>2531.85</v>
      </c>
      <c r="Q102" s="26">
        <f t="shared" si="2"/>
        <v>6867.6900000000005</v>
      </c>
      <c r="R102" s="26">
        <v>916.42</v>
      </c>
      <c r="S102" s="47">
        <f t="shared" si="3"/>
        <v>5951.27</v>
      </c>
    </row>
    <row r="103" spans="1:19" s="8" customFormat="1" ht="15.95" customHeight="1">
      <c r="A103" s="58">
        <v>5900</v>
      </c>
      <c r="B103" s="23" t="s">
        <v>613</v>
      </c>
      <c r="C103" s="23" t="s">
        <v>320</v>
      </c>
      <c r="D103" s="40" t="s">
        <v>316</v>
      </c>
      <c r="E103" s="25" t="s">
        <v>313</v>
      </c>
      <c r="F103" s="26">
        <v>2099.16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349.86</v>
      </c>
      <c r="Q103" s="26">
        <f t="shared" si="2"/>
        <v>2449.02</v>
      </c>
      <c r="R103" s="26">
        <v>405.11</v>
      </c>
      <c r="S103" s="47">
        <f t="shared" si="3"/>
        <v>2043.9099999999999</v>
      </c>
    </row>
    <row r="104" spans="1:19" s="8" customFormat="1" ht="15.95" customHeight="1">
      <c r="A104" s="58">
        <v>5149</v>
      </c>
      <c r="B104" s="23" t="s">
        <v>71</v>
      </c>
      <c r="C104" s="23" t="s">
        <v>315</v>
      </c>
      <c r="D104" s="40" t="s">
        <v>373</v>
      </c>
      <c r="E104" s="25" t="s">
        <v>313</v>
      </c>
      <c r="F104" s="26">
        <v>1629.14</v>
      </c>
      <c r="G104" s="26">
        <v>0</v>
      </c>
      <c r="H104" s="26">
        <v>220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1849.14</v>
      </c>
      <c r="Q104" s="26">
        <f t="shared" si="2"/>
        <v>3698.28</v>
      </c>
      <c r="R104" s="26">
        <v>625.53</v>
      </c>
      <c r="S104" s="47">
        <f t="shared" si="3"/>
        <v>3072.75</v>
      </c>
    </row>
    <row r="105" spans="1:19" s="8" customFormat="1" ht="15.95" customHeight="1">
      <c r="A105" s="58">
        <v>4404</v>
      </c>
      <c r="B105" s="23" t="s">
        <v>72</v>
      </c>
      <c r="C105" s="23" t="s">
        <v>399</v>
      </c>
      <c r="D105" s="40" t="s">
        <v>353</v>
      </c>
      <c r="E105" s="25" t="s">
        <v>313</v>
      </c>
      <c r="F105" s="26">
        <v>3131.61</v>
      </c>
      <c r="G105" s="26">
        <v>682.4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f t="shared" si="2"/>
        <v>3814.01</v>
      </c>
      <c r="R105" s="26">
        <v>1875.33</v>
      </c>
      <c r="S105" s="47">
        <f t="shared" si="3"/>
        <v>1938.6800000000003</v>
      </c>
    </row>
    <row r="106" spans="1:19" s="8" customFormat="1" ht="15.95" customHeight="1">
      <c r="A106" s="58">
        <v>5889</v>
      </c>
      <c r="B106" s="23" t="s">
        <v>614</v>
      </c>
      <c r="C106" s="23" t="s">
        <v>320</v>
      </c>
      <c r="D106" s="40" t="s">
        <v>316</v>
      </c>
      <c r="E106" s="25" t="s">
        <v>313</v>
      </c>
      <c r="F106" s="26">
        <v>2099.16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349.86</v>
      </c>
      <c r="Q106" s="26">
        <f t="shared" si="2"/>
        <v>2449.02</v>
      </c>
      <c r="R106" s="26">
        <v>210.36</v>
      </c>
      <c r="S106" s="47">
        <f t="shared" si="3"/>
        <v>2238.66</v>
      </c>
    </row>
    <row r="107" spans="1:19" s="8" customFormat="1" ht="15.95" customHeight="1">
      <c r="A107" s="58">
        <v>5816</v>
      </c>
      <c r="B107" s="23" t="s">
        <v>412</v>
      </c>
      <c r="C107" s="23" t="s">
        <v>368</v>
      </c>
      <c r="D107" s="40" t="s">
        <v>316</v>
      </c>
      <c r="E107" s="25" t="s">
        <v>313</v>
      </c>
      <c r="F107" s="26">
        <v>3797.78</v>
      </c>
      <c r="G107" s="26">
        <v>0</v>
      </c>
      <c r="H107" s="26">
        <v>0</v>
      </c>
      <c r="I107" s="26">
        <v>0</v>
      </c>
      <c r="J107" s="26">
        <v>527.41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2531.85</v>
      </c>
      <c r="Q107" s="26">
        <f t="shared" si="2"/>
        <v>6857.0400000000009</v>
      </c>
      <c r="R107" s="26">
        <v>947.77</v>
      </c>
      <c r="S107" s="47">
        <f t="shared" si="3"/>
        <v>5909.27</v>
      </c>
    </row>
    <row r="108" spans="1:19" s="8" customFormat="1" ht="15.95" customHeight="1">
      <c r="A108" s="58">
        <v>4650</v>
      </c>
      <c r="B108" s="23" t="s">
        <v>73</v>
      </c>
      <c r="C108" s="23" t="s">
        <v>413</v>
      </c>
      <c r="D108" s="40" t="s">
        <v>353</v>
      </c>
      <c r="E108" s="25" t="s">
        <v>313</v>
      </c>
      <c r="F108" s="26">
        <v>6546.71</v>
      </c>
      <c r="G108" s="26">
        <v>1199.56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122.84</v>
      </c>
      <c r="O108" s="26">
        <v>0</v>
      </c>
      <c r="P108" s="26">
        <v>7746.27</v>
      </c>
      <c r="Q108" s="26">
        <f t="shared" si="2"/>
        <v>15615.380000000001</v>
      </c>
      <c r="R108" s="26">
        <v>4444.26</v>
      </c>
      <c r="S108" s="47">
        <f t="shared" si="3"/>
        <v>11171.12</v>
      </c>
    </row>
    <row r="109" spans="1:19" s="8" customFormat="1" ht="15.95" customHeight="1">
      <c r="A109" s="58">
        <v>5871</v>
      </c>
      <c r="B109" s="23" t="s">
        <v>591</v>
      </c>
      <c r="C109" s="23" t="s">
        <v>315</v>
      </c>
      <c r="D109" s="40" t="s">
        <v>316</v>
      </c>
      <c r="E109" s="25" t="s">
        <v>313</v>
      </c>
      <c r="F109" s="26">
        <v>1597.2</v>
      </c>
      <c r="G109" s="26">
        <v>0</v>
      </c>
      <c r="H109" s="26">
        <v>220</v>
      </c>
      <c r="I109" s="26">
        <v>0</v>
      </c>
      <c r="J109" s="26">
        <v>0</v>
      </c>
      <c r="K109" s="26">
        <v>121.15</v>
      </c>
      <c r="L109" s="26">
        <v>0</v>
      </c>
      <c r="M109" s="26">
        <v>0</v>
      </c>
      <c r="N109" s="26">
        <v>0</v>
      </c>
      <c r="O109" s="26">
        <v>0</v>
      </c>
      <c r="P109" s="26">
        <v>605.73</v>
      </c>
      <c r="Q109" s="26">
        <f t="shared" si="2"/>
        <v>2544.08</v>
      </c>
      <c r="R109" s="26">
        <v>304.2</v>
      </c>
      <c r="S109" s="47">
        <f t="shared" si="3"/>
        <v>2239.88</v>
      </c>
    </row>
    <row r="110" spans="1:19" s="8" customFormat="1" ht="15.95" customHeight="1">
      <c r="A110" s="58">
        <v>623</v>
      </c>
      <c r="B110" s="23" t="s">
        <v>74</v>
      </c>
      <c r="C110" s="23" t="s">
        <v>399</v>
      </c>
      <c r="D110" s="40" t="s">
        <v>353</v>
      </c>
      <c r="E110" s="25" t="s">
        <v>313</v>
      </c>
      <c r="F110" s="26">
        <v>3131.61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3131.61</v>
      </c>
      <c r="Q110" s="26">
        <f t="shared" si="2"/>
        <v>6263.22</v>
      </c>
      <c r="R110" s="26">
        <v>942.08</v>
      </c>
      <c r="S110" s="47">
        <f t="shared" si="3"/>
        <v>5321.14</v>
      </c>
    </row>
    <row r="111" spans="1:19" s="8" customFormat="1" ht="15.95" customHeight="1">
      <c r="A111" s="58">
        <v>198</v>
      </c>
      <c r="B111" s="23" t="s">
        <v>75</v>
      </c>
      <c r="C111" s="23" t="s">
        <v>348</v>
      </c>
      <c r="D111" s="40" t="s">
        <v>414</v>
      </c>
      <c r="E111" s="25" t="s">
        <v>313</v>
      </c>
      <c r="F111" s="26">
        <v>2597.42</v>
      </c>
      <c r="G111" s="26">
        <v>0</v>
      </c>
      <c r="H111" s="26">
        <v>220</v>
      </c>
      <c r="I111" s="26">
        <v>0</v>
      </c>
      <c r="J111" s="26">
        <v>0</v>
      </c>
      <c r="K111" s="26">
        <v>187.83</v>
      </c>
      <c r="L111" s="26">
        <v>0</v>
      </c>
      <c r="M111" s="26">
        <v>0</v>
      </c>
      <c r="N111" s="26">
        <v>537.12</v>
      </c>
      <c r="O111" s="26">
        <v>0</v>
      </c>
      <c r="P111" s="26">
        <v>0</v>
      </c>
      <c r="Q111" s="26">
        <f t="shared" si="2"/>
        <v>3542.37</v>
      </c>
      <c r="R111" s="26">
        <v>438.54</v>
      </c>
      <c r="S111" s="47">
        <f t="shared" si="3"/>
        <v>3103.83</v>
      </c>
    </row>
    <row r="112" spans="1:19" s="22" customFormat="1" ht="15.95" customHeight="1">
      <c r="A112" s="58">
        <v>259</v>
      </c>
      <c r="B112" s="23" t="s">
        <v>76</v>
      </c>
      <c r="C112" s="23" t="s">
        <v>678</v>
      </c>
      <c r="D112" s="40" t="s">
        <v>353</v>
      </c>
      <c r="E112" s="25" t="s">
        <v>313</v>
      </c>
      <c r="F112" s="26">
        <v>1798.7</v>
      </c>
      <c r="G112" s="26">
        <v>966.99</v>
      </c>
      <c r="H112" s="26">
        <v>0</v>
      </c>
      <c r="I112" s="26">
        <v>0</v>
      </c>
      <c r="J112" s="26">
        <v>616.06000000000006</v>
      </c>
      <c r="K112" s="26">
        <v>0</v>
      </c>
      <c r="L112" s="26">
        <v>0</v>
      </c>
      <c r="M112" s="26">
        <v>0</v>
      </c>
      <c r="N112" s="26">
        <v>491.33</v>
      </c>
      <c r="O112" s="26">
        <v>0</v>
      </c>
      <c r="P112" s="26">
        <v>0</v>
      </c>
      <c r="Q112" s="26">
        <f t="shared" si="2"/>
        <v>3873.08</v>
      </c>
      <c r="R112" s="26">
        <v>405.04</v>
      </c>
      <c r="S112" s="47">
        <f t="shared" si="3"/>
        <v>3468.04</v>
      </c>
    </row>
    <row r="113" spans="1:19" s="8" customFormat="1" ht="15.95" customHeight="1">
      <c r="A113" s="58">
        <v>449</v>
      </c>
      <c r="B113" s="23" t="s">
        <v>77</v>
      </c>
      <c r="C113" s="23" t="s">
        <v>415</v>
      </c>
      <c r="D113" s="40" t="s">
        <v>353</v>
      </c>
      <c r="E113" s="25" t="s">
        <v>313</v>
      </c>
      <c r="F113" s="26">
        <v>2364</v>
      </c>
      <c r="G113" s="26">
        <v>432.76</v>
      </c>
      <c r="H113" s="26">
        <v>676.61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607.28</v>
      </c>
      <c r="O113" s="26">
        <v>0</v>
      </c>
      <c r="P113" s="26">
        <v>3402.34</v>
      </c>
      <c r="Q113" s="26">
        <f t="shared" si="2"/>
        <v>7482.9900000000007</v>
      </c>
      <c r="R113" s="26">
        <v>835.25</v>
      </c>
      <c r="S113" s="47">
        <f t="shared" si="3"/>
        <v>6647.7400000000007</v>
      </c>
    </row>
    <row r="114" spans="1:19" s="22" customFormat="1" ht="15.95" customHeight="1">
      <c r="A114" s="58">
        <v>4597</v>
      </c>
      <c r="B114" s="23" t="s">
        <v>78</v>
      </c>
      <c r="C114" s="23" t="s">
        <v>387</v>
      </c>
      <c r="D114" s="40" t="s">
        <v>353</v>
      </c>
      <c r="E114" s="25" t="s">
        <v>313</v>
      </c>
      <c r="F114" s="26">
        <v>5642.95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f t="shared" si="2"/>
        <v>5642.95</v>
      </c>
      <c r="R114" s="26">
        <v>1152.3900000000001</v>
      </c>
      <c r="S114" s="47">
        <f t="shared" si="3"/>
        <v>4490.5599999999995</v>
      </c>
    </row>
    <row r="115" spans="1:19" s="8" customFormat="1" ht="15.95" customHeight="1">
      <c r="A115" s="58">
        <v>5817</v>
      </c>
      <c r="B115" s="23" t="s">
        <v>416</v>
      </c>
      <c r="C115" s="23" t="s">
        <v>368</v>
      </c>
      <c r="D115" s="40" t="s">
        <v>316</v>
      </c>
      <c r="E115" s="25" t="s">
        <v>313</v>
      </c>
      <c r="F115" s="26">
        <v>3797.78</v>
      </c>
      <c r="G115" s="26">
        <v>0</v>
      </c>
      <c r="H115" s="26">
        <v>0</v>
      </c>
      <c r="I115" s="26">
        <v>0</v>
      </c>
      <c r="J115" s="26">
        <v>215.04999999999998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2531.85</v>
      </c>
      <c r="Q115" s="26">
        <f t="shared" si="2"/>
        <v>6544.68</v>
      </c>
      <c r="R115" s="26">
        <v>769.63</v>
      </c>
      <c r="S115" s="47">
        <f t="shared" si="3"/>
        <v>5775.05</v>
      </c>
    </row>
    <row r="116" spans="1:19" s="22" customFormat="1" ht="15.95" customHeight="1">
      <c r="A116" s="58">
        <v>275</v>
      </c>
      <c r="B116" s="23" t="s">
        <v>79</v>
      </c>
      <c r="C116" s="23" t="s">
        <v>689</v>
      </c>
      <c r="D116" s="40" t="s">
        <v>353</v>
      </c>
      <c r="E116" s="25" t="s">
        <v>313</v>
      </c>
      <c r="F116" s="26">
        <v>5642.95</v>
      </c>
      <c r="G116" s="26">
        <v>1463.29</v>
      </c>
      <c r="H116" s="26">
        <v>220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f t="shared" si="2"/>
        <v>7326.24</v>
      </c>
      <c r="R116" s="26">
        <v>1643.4</v>
      </c>
      <c r="S116" s="47">
        <f t="shared" si="3"/>
        <v>5682.84</v>
      </c>
    </row>
    <row r="117" spans="1:19" s="22" customFormat="1" ht="15.95" customHeight="1">
      <c r="A117" s="22">
        <v>5942</v>
      </c>
      <c r="B117" s="23" t="s">
        <v>655</v>
      </c>
      <c r="C117" s="23" t="s">
        <v>680</v>
      </c>
      <c r="D117" s="40" t="s">
        <v>316</v>
      </c>
      <c r="E117" s="25" t="s">
        <v>313</v>
      </c>
      <c r="F117" s="26">
        <v>1002.77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f t="shared" si="2"/>
        <v>1002.77</v>
      </c>
      <c r="R117" s="26">
        <v>75.2</v>
      </c>
      <c r="S117" s="47">
        <f t="shared" si="3"/>
        <v>927.56999999999994</v>
      </c>
    </row>
    <row r="118" spans="1:19" s="8" customFormat="1" ht="15.95" customHeight="1">
      <c r="A118" s="58">
        <v>5801</v>
      </c>
      <c r="B118" s="23" t="s">
        <v>417</v>
      </c>
      <c r="C118" s="23" t="s">
        <v>314</v>
      </c>
      <c r="D118" s="40">
        <v>0</v>
      </c>
      <c r="E118" s="25" t="s">
        <v>310</v>
      </c>
      <c r="F118" s="26">
        <v>830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86</v>
      </c>
      <c r="N118" s="26">
        <v>0</v>
      </c>
      <c r="O118" s="26">
        <v>0</v>
      </c>
      <c r="P118" s="26">
        <v>0</v>
      </c>
      <c r="Q118" s="26">
        <f t="shared" si="2"/>
        <v>916</v>
      </c>
      <c r="R118" s="26">
        <v>27.67</v>
      </c>
      <c r="S118" s="47">
        <f t="shared" si="3"/>
        <v>888.33</v>
      </c>
    </row>
    <row r="119" spans="1:19" s="22" customFormat="1" ht="15.95" customHeight="1">
      <c r="A119" s="58">
        <v>174</v>
      </c>
      <c r="B119" s="23" t="s">
        <v>80</v>
      </c>
      <c r="C119" s="23" t="s">
        <v>418</v>
      </c>
      <c r="D119" s="40" t="s">
        <v>378</v>
      </c>
      <c r="E119" s="25" t="s">
        <v>313</v>
      </c>
      <c r="F119" s="26">
        <v>6893.26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f t="shared" si="2"/>
        <v>6893.26</v>
      </c>
      <c r="R119" s="26">
        <v>1840.44</v>
      </c>
      <c r="S119" s="47">
        <f t="shared" si="3"/>
        <v>5052.82</v>
      </c>
    </row>
    <row r="120" spans="1:19" s="22" customFormat="1" ht="15.95" customHeight="1">
      <c r="A120" s="58">
        <v>5103</v>
      </c>
      <c r="B120" s="23" t="s">
        <v>81</v>
      </c>
      <c r="C120" s="23" t="s">
        <v>318</v>
      </c>
      <c r="D120" s="40" t="s">
        <v>397</v>
      </c>
      <c r="E120" s="25" t="s">
        <v>313</v>
      </c>
      <c r="F120" s="26">
        <v>1206.73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f t="shared" si="2"/>
        <v>1206.73</v>
      </c>
      <c r="R120" s="26">
        <v>169.5</v>
      </c>
      <c r="S120" s="47">
        <f t="shared" si="3"/>
        <v>1037.23</v>
      </c>
    </row>
    <row r="121" spans="1:19" s="8" customFormat="1" ht="15.95" customHeight="1">
      <c r="A121" s="58">
        <v>5590</v>
      </c>
      <c r="B121" s="23" t="s">
        <v>419</v>
      </c>
      <c r="C121" s="23" t="s">
        <v>317</v>
      </c>
      <c r="D121" s="40">
        <v>0</v>
      </c>
      <c r="E121" s="25" t="s">
        <v>313</v>
      </c>
      <c r="F121" s="26">
        <v>8400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f t="shared" si="2"/>
        <v>8400</v>
      </c>
      <c r="R121" s="26">
        <v>1990.82</v>
      </c>
      <c r="S121" s="47">
        <f t="shared" si="3"/>
        <v>6409.18</v>
      </c>
    </row>
    <row r="122" spans="1:19" s="8" customFormat="1" ht="15.95" customHeight="1">
      <c r="A122" s="58">
        <v>385</v>
      </c>
      <c r="B122" s="23" t="s">
        <v>82</v>
      </c>
      <c r="C122" s="23" t="s">
        <v>374</v>
      </c>
      <c r="D122" s="40" t="s">
        <v>353</v>
      </c>
      <c r="E122" s="25" t="s">
        <v>313</v>
      </c>
      <c r="F122" s="26">
        <v>2756.41</v>
      </c>
      <c r="G122" s="26">
        <v>300.74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463.18</v>
      </c>
      <c r="O122" s="26">
        <v>0</v>
      </c>
      <c r="P122" s="26">
        <v>0</v>
      </c>
      <c r="Q122" s="26">
        <f t="shared" si="2"/>
        <v>3520.3299999999995</v>
      </c>
      <c r="R122" s="26">
        <v>1039.8900000000001</v>
      </c>
      <c r="S122" s="47">
        <f t="shared" si="3"/>
        <v>2480.4399999999996</v>
      </c>
    </row>
    <row r="123" spans="1:19" s="8" customFormat="1" ht="15.95" customHeight="1">
      <c r="A123" s="58">
        <v>208</v>
      </c>
      <c r="B123" s="23" t="s">
        <v>83</v>
      </c>
      <c r="C123" s="23" t="s">
        <v>377</v>
      </c>
      <c r="D123" s="40" t="s">
        <v>414</v>
      </c>
      <c r="E123" s="25" t="s">
        <v>313</v>
      </c>
      <c r="F123" s="26">
        <v>3401.64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187.69</v>
      </c>
      <c r="O123" s="26">
        <v>0</v>
      </c>
      <c r="P123" s="26">
        <v>0</v>
      </c>
      <c r="Q123" s="26">
        <f t="shared" si="2"/>
        <v>3589.33</v>
      </c>
      <c r="R123" s="26">
        <v>975.95</v>
      </c>
      <c r="S123" s="47">
        <f t="shared" si="3"/>
        <v>2613.38</v>
      </c>
    </row>
    <row r="124" spans="1:19" s="8" customFormat="1" ht="15.95" customHeight="1">
      <c r="A124" s="58">
        <v>626</v>
      </c>
      <c r="B124" s="23" t="s">
        <v>84</v>
      </c>
      <c r="C124" s="23" t="s">
        <v>374</v>
      </c>
      <c r="D124" s="40" t="s">
        <v>378</v>
      </c>
      <c r="E124" s="25" t="s">
        <v>313</v>
      </c>
      <c r="F124" s="26">
        <v>2546.4899999999998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187.69</v>
      </c>
      <c r="O124" s="26">
        <v>0</v>
      </c>
      <c r="P124" s="26">
        <v>0</v>
      </c>
      <c r="Q124" s="26">
        <f t="shared" si="2"/>
        <v>2734.18</v>
      </c>
      <c r="R124" s="26">
        <v>313.43</v>
      </c>
      <c r="S124" s="47">
        <f t="shared" si="3"/>
        <v>2420.75</v>
      </c>
    </row>
    <row r="125" spans="1:19" s="8" customFormat="1" ht="15.95" customHeight="1">
      <c r="A125" s="58">
        <v>203</v>
      </c>
      <c r="B125" s="23" t="s">
        <v>85</v>
      </c>
      <c r="C125" s="23" t="s">
        <v>377</v>
      </c>
      <c r="D125" s="40" t="s">
        <v>353</v>
      </c>
      <c r="E125" s="25" t="s">
        <v>313</v>
      </c>
      <c r="F125" s="26">
        <v>3609.85</v>
      </c>
      <c r="G125" s="26">
        <v>3218.55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f t="shared" si="2"/>
        <v>6828.4</v>
      </c>
      <c r="R125" s="26">
        <v>1723.08</v>
      </c>
      <c r="S125" s="47">
        <f t="shared" si="3"/>
        <v>5105.32</v>
      </c>
    </row>
    <row r="126" spans="1:19" s="8" customFormat="1" ht="15.95" customHeight="1">
      <c r="A126" s="58">
        <v>5272</v>
      </c>
      <c r="B126" s="23" t="s">
        <v>86</v>
      </c>
      <c r="C126" s="23" t="s">
        <v>315</v>
      </c>
      <c r="D126" s="40" t="s">
        <v>316</v>
      </c>
      <c r="E126" s="25" t="s">
        <v>313</v>
      </c>
      <c r="F126" s="26">
        <v>1597.2</v>
      </c>
      <c r="G126" s="26">
        <v>0</v>
      </c>
      <c r="H126" s="26">
        <v>480.76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187.69</v>
      </c>
      <c r="O126" s="26">
        <v>0</v>
      </c>
      <c r="P126" s="26">
        <v>0</v>
      </c>
      <c r="Q126" s="26">
        <f t="shared" si="2"/>
        <v>2265.65</v>
      </c>
      <c r="R126" s="26">
        <v>175.77</v>
      </c>
      <c r="S126" s="47">
        <f t="shared" si="3"/>
        <v>2089.88</v>
      </c>
    </row>
    <row r="127" spans="1:19" s="8" customFormat="1" ht="15.95" customHeight="1">
      <c r="A127" s="58">
        <v>5732</v>
      </c>
      <c r="B127" s="23" t="s">
        <v>420</v>
      </c>
      <c r="C127" s="23" t="s">
        <v>314</v>
      </c>
      <c r="D127" s="40">
        <v>0</v>
      </c>
      <c r="E127" s="25" t="s">
        <v>310</v>
      </c>
      <c r="F127" s="26">
        <v>830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86</v>
      </c>
      <c r="N127" s="26">
        <v>0</v>
      </c>
      <c r="O127" s="26">
        <v>0</v>
      </c>
      <c r="P127" s="26">
        <v>0</v>
      </c>
      <c r="Q127" s="26">
        <f t="shared" si="2"/>
        <v>916</v>
      </c>
      <c r="R127" s="26">
        <v>0</v>
      </c>
      <c r="S127" s="47">
        <f t="shared" si="3"/>
        <v>916</v>
      </c>
    </row>
    <row r="128" spans="1:19" s="8" customFormat="1" ht="15.95" customHeight="1">
      <c r="A128" s="58">
        <v>5823</v>
      </c>
      <c r="B128" s="23" t="s">
        <v>421</v>
      </c>
      <c r="C128" s="23" t="s">
        <v>368</v>
      </c>
      <c r="D128" s="40" t="s">
        <v>316</v>
      </c>
      <c r="E128" s="25" t="s">
        <v>313</v>
      </c>
      <c r="F128" s="26">
        <v>3797.78</v>
      </c>
      <c r="G128" s="26">
        <v>0</v>
      </c>
      <c r="H128" s="26">
        <v>0</v>
      </c>
      <c r="I128" s="26">
        <v>0</v>
      </c>
      <c r="J128" s="26">
        <v>237.35999999999999</v>
      </c>
      <c r="K128" s="26">
        <v>0</v>
      </c>
      <c r="L128" s="26">
        <v>0</v>
      </c>
      <c r="M128" s="26">
        <v>0</v>
      </c>
      <c r="N128" s="26">
        <v>114.76</v>
      </c>
      <c r="O128" s="26">
        <v>0</v>
      </c>
      <c r="P128" s="26">
        <v>2531.85</v>
      </c>
      <c r="Q128" s="26">
        <f t="shared" si="2"/>
        <v>6681.75</v>
      </c>
      <c r="R128" s="26">
        <v>775.63</v>
      </c>
      <c r="S128" s="47">
        <f t="shared" si="3"/>
        <v>5906.12</v>
      </c>
    </row>
    <row r="129" spans="1:19" s="22" customFormat="1" ht="15.95" customHeight="1">
      <c r="A129" s="58">
        <v>5690</v>
      </c>
      <c r="B129" s="23" t="s">
        <v>422</v>
      </c>
      <c r="C129" s="23" t="s">
        <v>347</v>
      </c>
      <c r="D129" s="40" t="s">
        <v>316</v>
      </c>
      <c r="E129" s="25" t="s">
        <v>313</v>
      </c>
      <c r="F129" s="26">
        <v>3797.78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f t="shared" si="2"/>
        <v>3797.78</v>
      </c>
      <c r="R129" s="26">
        <v>545.38</v>
      </c>
      <c r="S129" s="47">
        <f t="shared" si="3"/>
        <v>3252.4</v>
      </c>
    </row>
    <row r="130" spans="1:19" s="8" customFormat="1" ht="15.95" customHeight="1">
      <c r="A130" s="58">
        <v>277</v>
      </c>
      <c r="B130" s="23" t="s">
        <v>87</v>
      </c>
      <c r="C130" s="23" t="s">
        <v>387</v>
      </c>
      <c r="D130" s="40" t="s">
        <v>353</v>
      </c>
      <c r="E130" s="25" t="s">
        <v>313</v>
      </c>
      <c r="F130" s="26">
        <v>5642.95</v>
      </c>
      <c r="G130" s="26">
        <v>1463.29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155.66</v>
      </c>
      <c r="O130" s="26">
        <v>0</v>
      </c>
      <c r="P130" s="26">
        <v>0</v>
      </c>
      <c r="Q130" s="26">
        <f t="shared" si="2"/>
        <v>7261.9</v>
      </c>
      <c r="R130" s="26">
        <v>3312.83</v>
      </c>
      <c r="S130" s="47">
        <f t="shared" si="3"/>
        <v>3949.0699999999997</v>
      </c>
    </row>
    <row r="131" spans="1:19" s="22" customFormat="1" ht="15.95" customHeight="1">
      <c r="A131" s="58">
        <v>5739</v>
      </c>
      <c r="B131" s="23" t="s">
        <v>360</v>
      </c>
      <c r="C131" s="23" t="s">
        <v>314</v>
      </c>
      <c r="D131" s="40">
        <v>0</v>
      </c>
      <c r="E131" s="25" t="s">
        <v>310</v>
      </c>
      <c r="F131" s="26">
        <v>830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86</v>
      </c>
      <c r="N131" s="26">
        <v>0</v>
      </c>
      <c r="O131" s="26">
        <v>0</v>
      </c>
      <c r="P131" s="26">
        <v>0</v>
      </c>
      <c r="Q131" s="26">
        <f t="shared" si="2"/>
        <v>916</v>
      </c>
      <c r="R131" s="26">
        <v>0</v>
      </c>
      <c r="S131" s="47">
        <f t="shared" si="3"/>
        <v>916</v>
      </c>
    </row>
    <row r="132" spans="1:19" s="8" customFormat="1" ht="15.95" customHeight="1">
      <c r="A132" s="58">
        <v>4691</v>
      </c>
      <c r="B132" s="23" t="s">
        <v>88</v>
      </c>
      <c r="C132" s="23" t="s">
        <v>387</v>
      </c>
      <c r="D132" s="40" t="s">
        <v>400</v>
      </c>
      <c r="E132" s="25" t="s">
        <v>313</v>
      </c>
      <c r="F132" s="26">
        <v>5532.32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160.46</v>
      </c>
      <c r="O132" s="26">
        <v>0</v>
      </c>
      <c r="P132" s="26">
        <v>0</v>
      </c>
      <c r="Q132" s="26">
        <f t="shared" si="2"/>
        <v>5692.78</v>
      </c>
      <c r="R132" s="26">
        <v>1067.32</v>
      </c>
      <c r="S132" s="47">
        <f t="shared" si="3"/>
        <v>4625.46</v>
      </c>
    </row>
    <row r="133" spans="1:19" s="8" customFormat="1" ht="15.95" customHeight="1">
      <c r="A133" s="58">
        <v>4482</v>
      </c>
      <c r="B133" s="23" t="s">
        <v>89</v>
      </c>
      <c r="C133" s="23" t="s">
        <v>387</v>
      </c>
      <c r="D133" s="40" t="s">
        <v>353</v>
      </c>
      <c r="E133" s="25" t="s">
        <v>313</v>
      </c>
      <c r="F133" s="26">
        <v>5642.95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155.66</v>
      </c>
      <c r="O133" s="26">
        <v>0</v>
      </c>
      <c r="P133" s="26">
        <v>0</v>
      </c>
      <c r="Q133" s="26">
        <f t="shared" si="2"/>
        <v>5798.61</v>
      </c>
      <c r="R133" s="26">
        <v>1152.3900000000001</v>
      </c>
      <c r="S133" s="47">
        <f t="shared" si="3"/>
        <v>4646.2199999999993</v>
      </c>
    </row>
    <row r="134" spans="1:19" s="8" customFormat="1" ht="15.95" customHeight="1">
      <c r="A134" s="58">
        <v>5703</v>
      </c>
      <c r="B134" s="23" t="s">
        <v>351</v>
      </c>
      <c r="C134" s="23" t="s">
        <v>690</v>
      </c>
      <c r="D134" s="40" t="s">
        <v>316</v>
      </c>
      <c r="E134" s="25" t="s">
        <v>313</v>
      </c>
      <c r="F134" s="26">
        <v>4297.59</v>
      </c>
      <c r="G134" s="26">
        <v>0</v>
      </c>
      <c r="H134" s="26">
        <v>220</v>
      </c>
      <c r="I134" s="26">
        <v>0</v>
      </c>
      <c r="J134" s="26">
        <v>0</v>
      </c>
      <c r="K134" s="26">
        <v>225.88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f t="shared" si="2"/>
        <v>4743.47</v>
      </c>
      <c r="R134" s="26">
        <v>542.41999999999996</v>
      </c>
      <c r="S134" s="47">
        <f t="shared" si="3"/>
        <v>4201.05</v>
      </c>
    </row>
    <row r="135" spans="1:19" s="8" customFormat="1" ht="15.95" customHeight="1">
      <c r="A135" s="58">
        <v>5093</v>
      </c>
      <c r="B135" s="23" t="s">
        <v>90</v>
      </c>
      <c r="C135" s="23" t="s">
        <v>325</v>
      </c>
      <c r="D135" s="40" t="s">
        <v>378</v>
      </c>
      <c r="E135" s="25" t="s">
        <v>313</v>
      </c>
      <c r="F135" s="26">
        <v>3951.21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251.84</v>
      </c>
      <c r="O135" s="26">
        <v>0</v>
      </c>
      <c r="P135" s="26">
        <v>0</v>
      </c>
      <c r="Q135" s="26">
        <f t="shared" si="2"/>
        <v>4203.05</v>
      </c>
      <c r="R135" s="26">
        <v>1636.48</v>
      </c>
      <c r="S135" s="47">
        <f t="shared" si="3"/>
        <v>2566.5700000000002</v>
      </c>
    </row>
    <row r="136" spans="1:19" s="8" customFormat="1" ht="15.95" customHeight="1">
      <c r="A136" s="58">
        <v>756</v>
      </c>
      <c r="B136" s="23" t="s">
        <v>91</v>
      </c>
      <c r="C136" s="23" t="s">
        <v>405</v>
      </c>
      <c r="D136" s="40" t="s">
        <v>378</v>
      </c>
      <c r="E136" s="25" t="s">
        <v>313</v>
      </c>
      <c r="F136" s="26">
        <v>6893.26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4000</v>
      </c>
      <c r="M136" s="26">
        <v>0</v>
      </c>
      <c r="N136" s="26">
        <v>176.61</v>
      </c>
      <c r="O136" s="26">
        <v>0</v>
      </c>
      <c r="P136" s="26">
        <v>10893.26</v>
      </c>
      <c r="Q136" s="26">
        <f t="shared" si="2"/>
        <v>21963.13</v>
      </c>
      <c r="R136" s="26">
        <v>5220.38</v>
      </c>
      <c r="S136" s="47">
        <f t="shared" si="3"/>
        <v>16742.75</v>
      </c>
    </row>
    <row r="137" spans="1:19" s="8" customFormat="1" ht="15.95" customHeight="1">
      <c r="A137" s="58">
        <v>5752</v>
      </c>
      <c r="B137" s="23" t="s">
        <v>423</v>
      </c>
      <c r="C137" s="23" t="s">
        <v>570</v>
      </c>
      <c r="D137" s="40">
        <v>0</v>
      </c>
      <c r="E137" s="25" t="s">
        <v>313</v>
      </c>
      <c r="F137" s="26">
        <v>2520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f t="shared" ref="Q137:Q200" si="4">SUM(F137:P137)</f>
        <v>2520</v>
      </c>
      <c r="R137" s="26">
        <v>235.29</v>
      </c>
      <c r="S137" s="47">
        <f t="shared" ref="S137:S200" si="5">SUM(Q137-R137)</f>
        <v>2284.71</v>
      </c>
    </row>
    <row r="138" spans="1:19" s="8" customFormat="1" ht="15.95" customHeight="1">
      <c r="A138" s="58">
        <v>4973</v>
      </c>
      <c r="B138" s="23" t="s">
        <v>92</v>
      </c>
      <c r="C138" s="23" t="s">
        <v>682</v>
      </c>
      <c r="D138" s="40" t="s">
        <v>373</v>
      </c>
      <c r="E138" s="25" t="s">
        <v>313</v>
      </c>
      <c r="F138" s="26">
        <v>2141.16</v>
      </c>
      <c r="G138" s="26">
        <v>0</v>
      </c>
      <c r="H138" s="26">
        <v>642.35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2783.51</v>
      </c>
      <c r="Q138" s="26">
        <f t="shared" si="4"/>
        <v>5567.02</v>
      </c>
      <c r="R138" s="26">
        <v>730.04</v>
      </c>
      <c r="S138" s="47">
        <f t="shared" si="5"/>
        <v>4836.9800000000005</v>
      </c>
    </row>
    <row r="139" spans="1:19" s="8" customFormat="1" ht="15.95" customHeight="1">
      <c r="A139" s="58">
        <v>5738</v>
      </c>
      <c r="B139" s="23" t="s">
        <v>424</v>
      </c>
      <c r="C139" s="23" t="s">
        <v>314</v>
      </c>
      <c r="D139" s="40">
        <v>0</v>
      </c>
      <c r="E139" s="25" t="s">
        <v>310</v>
      </c>
      <c r="F139" s="26">
        <v>830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86</v>
      </c>
      <c r="N139" s="26">
        <v>0</v>
      </c>
      <c r="O139" s="26">
        <v>0</v>
      </c>
      <c r="P139" s="26">
        <v>0</v>
      </c>
      <c r="Q139" s="26">
        <f t="shared" si="4"/>
        <v>916</v>
      </c>
      <c r="R139" s="26">
        <v>0</v>
      </c>
      <c r="S139" s="47">
        <f t="shared" si="5"/>
        <v>916</v>
      </c>
    </row>
    <row r="140" spans="1:19" s="8" customFormat="1" ht="15.95" customHeight="1">
      <c r="A140" s="58">
        <v>5459</v>
      </c>
      <c r="B140" s="23" t="s">
        <v>93</v>
      </c>
      <c r="C140" s="23" t="s">
        <v>679</v>
      </c>
      <c r="D140" s="40" t="s">
        <v>316</v>
      </c>
      <c r="E140" s="25" t="s">
        <v>313</v>
      </c>
      <c r="F140" s="26">
        <v>1597.2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167.9</v>
      </c>
      <c r="O140" s="26">
        <v>0</v>
      </c>
      <c r="P140" s="26">
        <v>1597.2</v>
      </c>
      <c r="Q140" s="26">
        <f t="shared" si="4"/>
        <v>3362.3</v>
      </c>
      <c r="R140" s="26">
        <v>355.31</v>
      </c>
      <c r="S140" s="47">
        <f t="shared" si="5"/>
        <v>3006.9900000000002</v>
      </c>
    </row>
    <row r="141" spans="1:19" s="8" customFormat="1" ht="15.95" customHeight="1">
      <c r="A141" s="58">
        <v>486</v>
      </c>
      <c r="B141" s="23" t="s">
        <v>94</v>
      </c>
      <c r="C141" s="23" t="s">
        <v>348</v>
      </c>
      <c r="D141" s="40" t="s">
        <v>353</v>
      </c>
      <c r="E141" s="25" t="s">
        <v>313</v>
      </c>
      <c r="F141" s="26">
        <v>2756.41</v>
      </c>
      <c r="G141" s="26">
        <v>0</v>
      </c>
      <c r="H141" s="26">
        <v>220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233.48</v>
      </c>
      <c r="O141" s="26">
        <v>0</v>
      </c>
      <c r="P141" s="26">
        <v>0</v>
      </c>
      <c r="Q141" s="26">
        <f t="shared" si="4"/>
        <v>3209.89</v>
      </c>
      <c r="R141" s="26">
        <v>991.23</v>
      </c>
      <c r="S141" s="47">
        <f t="shared" si="5"/>
        <v>2218.66</v>
      </c>
    </row>
    <row r="142" spans="1:19" s="8" customFormat="1" ht="15.95" customHeight="1">
      <c r="A142" s="58">
        <v>5913</v>
      </c>
      <c r="B142" s="23" t="s">
        <v>615</v>
      </c>
      <c r="C142" s="23" t="s">
        <v>325</v>
      </c>
      <c r="D142" s="40" t="s">
        <v>316</v>
      </c>
      <c r="E142" s="25" t="s">
        <v>313</v>
      </c>
      <c r="F142" s="26">
        <v>3797.78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632.96</v>
      </c>
      <c r="Q142" s="26">
        <f t="shared" si="4"/>
        <v>4430.74</v>
      </c>
      <c r="R142" s="26">
        <v>559.41</v>
      </c>
      <c r="S142" s="47">
        <f t="shared" si="5"/>
        <v>3871.33</v>
      </c>
    </row>
    <row r="143" spans="1:19" s="8" customFormat="1" ht="15.95" customHeight="1">
      <c r="A143" s="58">
        <v>5673</v>
      </c>
      <c r="B143" s="23" t="s">
        <v>425</v>
      </c>
      <c r="C143" s="23" t="s">
        <v>320</v>
      </c>
      <c r="D143" s="40" t="s">
        <v>316</v>
      </c>
      <c r="E143" s="25" t="s">
        <v>313</v>
      </c>
      <c r="F143" s="26">
        <v>2099.16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100</v>
      </c>
      <c r="M143" s="26">
        <v>0</v>
      </c>
      <c r="N143" s="26">
        <v>490.43</v>
      </c>
      <c r="O143" s="26">
        <v>0</v>
      </c>
      <c r="P143" s="26">
        <v>2099.16</v>
      </c>
      <c r="Q143" s="26">
        <f t="shared" si="4"/>
        <v>4788.75</v>
      </c>
      <c r="R143" s="26">
        <v>731.09</v>
      </c>
      <c r="S143" s="47">
        <f t="shared" si="5"/>
        <v>4057.66</v>
      </c>
    </row>
    <row r="144" spans="1:19" s="8" customFormat="1" ht="15.95" customHeight="1">
      <c r="A144" s="58">
        <v>5105</v>
      </c>
      <c r="B144" s="23" t="s">
        <v>95</v>
      </c>
      <c r="C144" s="23" t="s">
        <v>426</v>
      </c>
      <c r="D144" s="40" t="s">
        <v>378</v>
      </c>
      <c r="E144" s="25" t="s">
        <v>313</v>
      </c>
      <c r="F144" s="26">
        <v>3951.21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3951.21</v>
      </c>
      <c r="Q144" s="26">
        <f t="shared" si="4"/>
        <v>7902.42</v>
      </c>
      <c r="R144" s="26">
        <v>1163.32</v>
      </c>
      <c r="S144" s="47">
        <f t="shared" si="5"/>
        <v>6739.1</v>
      </c>
    </row>
    <row r="145" spans="1:19" s="8" customFormat="1" ht="15.95" customHeight="1">
      <c r="A145" s="58">
        <v>5818</v>
      </c>
      <c r="B145" s="23" t="s">
        <v>427</v>
      </c>
      <c r="C145" s="23" t="s">
        <v>368</v>
      </c>
      <c r="D145" s="40" t="s">
        <v>316</v>
      </c>
      <c r="E145" s="25" t="s">
        <v>313</v>
      </c>
      <c r="F145" s="26">
        <v>3797.78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104.63</v>
      </c>
      <c r="O145" s="26">
        <v>0</v>
      </c>
      <c r="P145" s="26">
        <v>2531.85</v>
      </c>
      <c r="Q145" s="26">
        <f t="shared" si="4"/>
        <v>6434.26</v>
      </c>
      <c r="R145" s="26">
        <v>797.09</v>
      </c>
      <c r="S145" s="47">
        <f t="shared" si="5"/>
        <v>5637.17</v>
      </c>
    </row>
    <row r="146" spans="1:19" s="8" customFormat="1" ht="15.95" customHeight="1">
      <c r="A146" s="58">
        <v>239</v>
      </c>
      <c r="B146" s="23" t="s">
        <v>428</v>
      </c>
      <c r="C146" s="23" t="s">
        <v>356</v>
      </c>
      <c r="D146" s="40" t="s">
        <v>353</v>
      </c>
      <c r="E146" s="25" t="s">
        <v>313</v>
      </c>
      <c r="F146" s="26">
        <v>1798.7</v>
      </c>
      <c r="G146" s="26">
        <v>1306.1099999999999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f t="shared" si="4"/>
        <v>3104.81</v>
      </c>
      <c r="R146" s="26">
        <v>456.97</v>
      </c>
      <c r="S146" s="47">
        <f t="shared" si="5"/>
        <v>2647.84</v>
      </c>
    </row>
    <row r="147" spans="1:19" s="8" customFormat="1" ht="15.95" customHeight="1">
      <c r="A147" s="58">
        <v>4702</v>
      </c>
      <c r="B147" s="23" t="s">
        <v>96</v>
      </c>
      <c r="C147" s="23" t="s">
        <v>377</v>
      </c>
      <c r="D147" s="40" t="s">
        <v>378</v>
      </c>
      <c r="E147" s="25" t="s">
        <v>313</v>
      </c>
      <c r="F147" s="26">
        <v>3334.94</v>
      </c>
      <c r="G147" s="26">
        <v>0</v>
      </c>
      <c r="H147" s="26">
        <v>0</v>
      </c>
      <c r="I147" s="26">
        <v>0</v>
      </c>
      <c r="J147" s="26">
        <v>0</v>
      </c>
      <c r="K147" s="26">
        <v>0</v>
      </c>
      <c r="L147" s="26">
        <v>0</v>
      </c>
      <c r="M147" s="26">
        <v>0</v>
      </c>
      <c r="N147" s="26">
        <v>491.33</v>
      </c>
      <c r="O147" s="26">
        <v>0</v>
      </c>
      <c r="P147" s="26">
        <v>0</v>
      </c>
      <c r="Q147" s="26">
        <f t="shared" si="4"/>
        <v>3826.27</v>
      </c>
      <c r="R147" s="26">
        <v>392.45</v>
      </c>
      <c r="S147" s="47">
        <f t="shared" si="5"/>
        <v>3433.82</v>
      </c>
    </row>
    <row r="148" spans="1:19" s="8" customFormat="1" ht="15.95" customHeight="1">
      <c r="A148" s="58">
        <v>815</v>
      </c>
      <c r="B148" s="23" t="s">
        <v>97</v>
      </c>
      <c r="C148" s="23" t="s">
        <v>691</v>
      </c>
      <c r="D148" s="40" t="s">
        <v>378</v>
      </c>
      <c r="E148" s="25" t="s">
        <v>313</v>
      </c>
      <c r="F148" s="26">
        <v>2546.4899999999998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6">
        <v>0</v>
      </c>
      <c r="P148" s="26">
        <v>2334.2800000000002</v>
      </c>
      <c r="Q148" s="26">
        <f t="shared" si="4"/>
        <v>4880.7700000000004</v>
      </c>
      <c r="R148" s="26">
        <v>1122.74</v>
      </c>
      <c r="S148" s="47">
        <f t="shared" si="5"/>
        <v>3758.0300000000007</v>
      </c>
    </row>
    <row r="149" spans="1:19" s="8" customFormat="1" ht="15.95" customHeight="1">
      <c r="A149" s="58">
        <v>5840</v>
      </c>
      <c r="B149" s="23" t="s">
        <v>98</v>
      </c>
      <c r="C149" s="23" t="s">
        <v>320</v>
      </c>
      <c r="D149" s="40" t="s">
        <v>316</v>
      </c>
      <c r="E149" s="25" t="s">
        <v>313</v>
      </c>
      <c r="F149" s="26">
        <v>2099.16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192.52</v>
      </c>
      <c r="O149" s="26">
        <v>0</v>
      </c>
      <c r="P149" s="26">
        <v>0</v>
      </c>
      <c r="Q149" s="26">
        <f t="shared" si="4"/>
        <v>2291.6799999999998</v>
      </c>
      <c r="R149" s="26">
        <v>305.08</v>
      </c>
      <c r="S149" s="47">
        <f t="shared" si="5"/>
        <v>1986.6</v>
      </c>
    </row>
    <row r="150" spans="1:19" s="8" customFormat="1" ht="15.95" customHeight="1">
      <c r="A150" s="59">
        <v>5880</v>
      </c>
      <c r="B150" s="49" t="s">
        <v>593</v>
      </c>
      <c r="C150" s="25" t="s">
        <v>678</v>
      </c>
      <c r="D150" s="52" t="s">
        <v>316</v>
      </c>
      <c r="E150" s="25" t="s">
        <v>313</v>
      </c>
      <c r="F150" s="26">
        <v>1597.2</v>
      </c>
      <c r="G150" s="26">
        <v>0</v>
      </c>
      <c r="H150" s="26">
        <v>80.67</v>
      </c>
      <c r="I150" s="26">
        <v>0</v>
      </c>
      <c r="J150" s="26">
        <v>217.03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532.4</v>
      </c>
      <c r="Q150" s="26">
        <f t="shared" si="4"/>
        <v>2427.3000000000002</v>
      </c>
      <c r="R150" s="26">
        <v>198.97</v>
      </c>
      <c r="S150" s="47">
        <f t="shared" si="5"/>
        <v>2228.3300000000004</v>
      </c>
    </row>
    <row r="151" spans="1:19" s="8" customFormat="1" ht="15.95" customHeight="1">
      <c r="A151" s="58">
        <v>4386</v>
      </c>
      <c r="B151" s="23" t="s">
        <v>99</v>
      </c>
      <c r="C151" s="23" t="s">
        <v>691</v>
      </c>
      <c r="D151" s="40" t="s">
        <v>378</v>
      </c>
      <c r="E151" s="25" t="s">
        <v>313</v>
      </c>
      <c r="F151" s="26">
        <v>2546.4899999999998</v>
      </c>
      <c r="G151" s="26">
        <v>0</v>
      </c>
      <c r="H151" s="26">
        <v>0</v>
      </c>
      <c r="I151" s="26">
        <v>0</v>
      </c>
      <c r="J151" s="26">
        <v>219.95000000000002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f t="shared" si="4"/>
        <v>2766.4399999999996</v>
      </c>
      <c r="R151" s="26">
        <v>1055.8</v>
      </c>
      <c r="S151" s="47">
        <f t="shared" si="5"/>
        <v>1710.6399999999996</v>
      </c>
    </row>
    <row r="152" spans="1:19" s="8" customFormat="1" ht="15.95" customHeight="1">
      <c r="A152" s="58">
        <v>4370</v>
      </c>
      <c r="B152" s="23" t="s">
        <v>100</v>
      </c>
      <c r="C152" s="23" t="s">
        <v>429</v>
      </c>
      <c r="D152" s="40" t="s">
        <v>353</v>
      </c>
      <c r="E152" s="25" t="s">
        <v>313</v>
      </c>
      <c r="F152" s="26">
        <v>5642.95</v>
      </c>
      <c r="G152" s="26">
        <v>53.51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358.08</v>
      </c>
      <c r="O152" s="26">
        <v>0</v>
      </c>
      <c r="P152" s="26">
        <v>0</v>
      </c>
      <c r="Q152" s="26">
        <f t="shared" si="4"/>
        <v>6054.54</v>
      </c>
      <c r="R152" s="26">
        <v>1167.53</v>
      </c>
      <c r="S152" s="47">
        <f t="shared" si="5"/>
        <v>4887.01</v>
      </c>
    </row>
    <row r="153" spans="1:19" s="8" customFormat="1" ht="15.95" customHeight="1">
      <c r="A153" s="58">
        <v>276</v>
      </c>
      <c r="B153" s="23" t="s">
        <v>101</v>
      </c>
      <c r="C153" s="23" t="s">
        <v>348</v>
      </c>
      <c r="D153" s="40" t="s">
        <v>353</v>
      </c>
      <c r="E153" s="25" t="s">
        <v>313</v>
      </c>
      <c r="F153" s="26">
        <v>2756.41</v>
      </c>
      <c r="G153" s="26">
        <v>81.180000000000007</v>
      </c>
      <c r="H153" s="26">
        <v>683.28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f t="shared" si="4"/>
        <v>3520.87</v>
      </c>
      <c r="R153" s="26">
        <v>1316.39</v>
      </c>
      <c r="S153" s="47">
        <f t="shared" si="5"/>
        <v>2204.4799999999996</v>
      </c>
    </row>
    <row r="154" spans="1:19" s="8" customFormat="1" ht="15.95" customHeight="1">
      <c r="A154" s="58">
        <v>5753</v>
      </c>
      <c r="B154" s="23" t="s">
        <v>430</v>
      </c>
      <c r="C154" s="23" t="s">
        <v>570</v>
      </c>
      <c r="D154" s="40">
        <v>0</v>
      </c>
      <c r="E154" s="25" t="s">
        <v>313</v>
      </c>
      <c r="F154" s="26">
        <v>2520</v>
      </c>
      <c r="G154" s="26">
        <v>0</v>
      </c>
      <c r="H154" s="26">
        <v>0</v>
      </c>
      <c r="I154" s="26">
        <v>840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2520</v>
      </c>
      <c r="Q154" s="26">
        <f t="shared" si="4"/>
        <v>5880</v>
      </c>
      <c r="R154" s="26">
        <v>672.13</v>
      </c>
      <c r="S154" s="47">
        <f t="shared" si="5"/>
        <v>5207.87</v>
      </c>
    </row>
    <row r="155" spans="1:19" s="22" customFormat="1" ht="15.95" customHeight="1">
      <c r="A155" s="58">
        <v>5658</v>
      </c>
      <c r="B155" s="23" t="s">
        <v>431</v>
      </c>
      <c r="C155" s="23" t="s">
        <v>325</v>
      </c>
      <c r="D155" s="40" t="s">
        <v>316</v>
      </c>
      <c r="E155" s="25" t="s">
        <v>313</v>
      </c>
      <c r="F155" s="26">
        <v>3797.78</v>
      </c>
      <c r="G155" s="26">
        <v>0</v>
      </c>
      <c r="H155" s="26">
        <v>0</v>
      </c>
      <c r="I155" s="26">
        <v>0</v>
      </c>
      <c r="J155" s="26">
        <v>348.13</v>
      </c>
      <c r="K155" s="26">
        <v>0</v>
      </c>
      <c r="L155" s="26">
        <v>0</v>
      </c>
      <c r="M155" s="26">
        <v>0</v>
      </c>
      <c r="N155" s="26">
        <v>420.94</v>
      </c>
      <c r="O155" s="26">
        <v>0</v>
      </c>
      <c r="P155" s="26">
        <v>0</v>
      </c>
      <c r="Q155" s="26">
        <f t="shared" si="4"/>
        <v>4566.8499999999995</v>
      </c>
      <c r="R155" s="26">
        <v>634.03</v>
      </c>
      <c r="S155" s="47">
        <f t="shared" si="5"/>
        <v>3932.8199999999997</v>
      </c>
    </row>
    <row r="156" spans="1:19" s="8" customFormat="1" ht="15.95" customHeight="1">
      <c r="A156" s="58">
        <v>4391</v>
      </c>
      <c r="B156" s="23" t="s">
        <v>102</v>
      </c>
      <c r="C156" s="23" t="s">
        <v>692</v>
      </c>
      <c r="D156" s="40" t="s">
        <v>378</v>
      </c>
      <c r="E156" s="25" t="s">
        <v>313</v>
      </c>
      <c r="F156" s="26">
        <v>1907.55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404.85</v>
      </c>
      <c r="O156" s="26">
        <v>0</v>
      </c>
      <c r="P156" s="26">
        <v>0</v>
      </c>
      <c r="Q156" s="26">
        <f t="shared" si="4"/>
        <v>2312.4</v>
      </c>
      <c r="R156" s="26">
        <v>301.62</v>
      </c>
      <c r="S156" s="47">
        <f t="shared" si="5"/>
        <v>2010.7800000000002</v>
      </c>
    </row>
    <row r="157" spans="1:19" s="8" customFormat="1" ht="15.95" customHeight="1">
      <c r="A157" s="58">
        <v>5011</v>
      </c>
      <c r="B157" s="23" t="s">
        <v>103</v>
      </c>
      <c r="C157" s="23" t="s">
        <v>325</v>
      </c>
      <c r="D157" s="40" t="s">
        <v>397</v>
      </c>
      <c r="E157" s="25" t="s">
        <v>313</v>
      </c>
      <c r="F157" s="26">
        <v>4110.84</v>
      </c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f t="shared" si="4"/>
        <v>4110.84</v>
      </c>
      <c r="R157" s="26">
        <v>1470.93</v>
      </c>
      <c r="S157" s="47">
        <f t="shared" si="5"/>
        <v>2639.91</v>
      </c>
    </row>
    <row r="158" spans="1:19" s="8" customFormat="1" ht="15.95" customHeight="1">
      <c r="A158" s="58">
        <v>146</v>
      </c>
      <c r="B158" s="23" t="s">
        <v>104</v>
      </c>
      <c r="C158" s="23" t="s">
        <v>418</v>
      </c>
      <c r="D158" s="40" t="s">
        <v>353</v>
      </c>
      <c r="E158" s="25" t="s">
        <v>313</v>
      </c>
      <c r="F158" s="26">
        <v>7461.48</v>
      </c>
      <c r="G158" s="26">
        <v>1106.1500000000001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f t="shared" si="4"/>
        <v>8567.6299999999992</v>
      </c>
      <c r="R158" s="26">
        <v>2688.77</v>
      </c>
      <c r="S158" s="47">
        <f t="shared" si="5"/>
        <v>5878.8599999999988</v>
      </c>
    </row>
    <row r="159" spans="1:19" s="22" customFormat="1" ht="15.95" customHeight="1">
      <c r="A159" s="59">
        <v>5876</v>
      </c>
      <c r="B159" s="49" t="s">
        <v>594</v>
      </c>
      <c r="C159" s="25" t="s">
        <v>693</v>
      </c>
      <c r="D159" s="52">
        <v>0</v>
      </c>
      <c r="E159" s="25" t="s">
        <v>313</v>
      </c>
      <c r="F159" s="26">
        <v>2520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840</v>
      </c>
      <c r="Q159" s="26">
        <f t="shared" si="4"/>
        <v>3360</v>
      </c>
      <c r="R159" s="26">
        <v>312.51</v>
      </c>
      <c r="S159" s="47">
        <f t="shared" si="5"/>
        <v>3047.49</v>
      </c>
    </row>
    <row r="160" spans="1:19" s="8" customFormat="1" ht="15.95" customHeight="1">
      <c r="A160" s="58">
        <v>443</v>
      </c>
      <c r="B160" s="23" t="s">
        <v>105</v>
      </c>
      <c r="C160" s="23" t="s">
        <v>399</v>
      </c>
      <c r="D160" s="40" t="s">
        <v>353</v>
      </c>
      <c r="E160" s="25" t="s">
        <v>313</v>
      </c>
      <c r="F160" s="26">
        <v>3131.61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f t="shared" si="4"/>
        <v>3131.61</v>
      </c>
      <c r="R160" s="26">
        <v>541.14</v>
      </c>
      <c r="S160" s="47">
        <f t="shared" si="5"/>
        <v>2590.4700000000003</v>
      </c>
    </row>
    <row r="161" spans="1:19" s="22" customFormat="1" ht="15.95" customHeight="1">
      <c r="A161" s="22">
        <v>5937</v>
      </c>
      <c r="B161" s="23" t="s">
        <v>656</v>
      </c>
      <c r="C161" s="23" t="s">
        <v>334</v>
      </c>
      <c r="D161" s="40">
        <v>6</v>
      </c>
      <c r="E161" s="25" t="s">
        <v>313</v>
      </c>
      <c r="F161" s="26">
        <v>4200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1050</v>
      </c>
      <c r="Q161" s="26">
        <f t="shared" si="4"/>
        <v>5250</v>
      </c>
      <c r="R161" s="26">
        <v>698.89</v>
      </c>
      <c r="S161" s="47">
        <f t="shared" si="5"/>
        <v>4551.1099999999997</v>
      </c>
    </row>
    <row r="162" spans="1:19" s="8" customFormat="1" ht="15.95" customHeight="1">
      <c r="A162" s="58">
        <v>4369</v>
      </c>
      <c r="B162" s="23" t="s">
        <v>106</v>
      </c>
      <c r="C162" s="23" t="s">
        <v>691</v>
      </c>
      <c r="D162" s="40" t="s">
        <v>378</v>
      </c>
      <c r="E162" s="25" t="s">
        <v>313</v>
      </c>
      <c r="F162" s="26">
        <v>2546.4899999999998</v>
      </c>
      <c r="G162" s="26">
        <v>0</v>
      </c>
      <c r="H162" s="26">
        <v>0</v>
      </c>
      <c r="I162" s="26">
        <v>0</v>
      </c>
      <c r="J162" s="26">
        <v>179.85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f t="shared" si="4"/>
        <v>2726.3399999999997</v>
      </c>
      <c r="R162" s="26">
        <v>881.21</v>
      </c>
      <c r="S162" s="47">
        <f t="shared" si="5"/>
        <v>1845.1299999999997</v>
      </c>
    </row>
    <row r="163" spans="1:19" s="22" customFormat="1" ht="15.95" customHeight="1">
      <c r="A163" s="58">
        <v>5674</v>
      </c>
      <c r="B163" s="23" t="s">
        <v>432</v>
      </c>
      <c r="C163" s="23" t="s">
        <v>347</v>
      </c>
      <c r="D163" s="40" t="s">
        <v>316</v>
      </c>
      <c r="E163" s="25" t="s">
        <v>313</v>
      </c>
      <c r="F163" s="26">
        <v>3797.78</v>
      </c>
      <c r="G163" s="26">
        <v>0</v>
      </c>
      <c r="H163" s="26">
        <v>0</v>
      </c>
      <c r="I163" s="26">
        <v>0</v>
      </c>
      <c r="J163" s="26">
        <v>261.10000000000002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f t="shared" si="4"/>
        <v>4058.88</v>
      </c>
      <c r="R163" s="26">
        <v>587.19000000000005</v>
      </c>
      <c r="S163" s="47">
        <f t="shared" si="5"/>
        <v>3471.69</v>
      </c>
    </row>
    <row r="164" spans="1:19" s="8" customFormat="1" ht="15.95" customHeight="1">
      <c r="A164" s="58">
        <v>5603</v>
      </c>
      <c r="B164" s="23" t="s">
        <v>327</v>
      </c>
      <c r="C164" s="23" t="s">
        <v>320</v>
      </c>
      <c r="D164" s="40" t="s">
        <v>343</v>
      </c>
      <c r="E164" s="25" t="s">
        <v>313</v>
      </c>
      <c r="F164" s="26">
        <v>1574.38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1574.38</v>
      </c>
      <c r="Q164" s="26">
        <f t="shared" si="4"/>
        <v>3148.76</v>
      </c>
      <c r="R164" s="26">
        <v>250.38</v>
      </c>
      <c r="S164" s="47">
        <f t="shared" si="5"/>
        <v>2898.38</v>
      </c>
    </row>
    <row r="165" spans="1:19" s="8" customFormat="1" ht="15.95" customHeight="1">
      <c r="A165" s="58">
        <v>5614</v>
      </c>
      <c r="B165" s="23" t="s">
        <v>603</v>
      </c>
      <c r="C165" s="23" t="s">
        <v>317</v>
      </c>
      <c r="D165" s="40">
        <v>0</v>
      </c>
      <c r="E165" s="25" t="s">
        <v>313</v>
      </c>
      <c r="F165" s="26">
        <v>8400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6300</v>
      </c>
      <c r="Q165" s="26">
        <f t="shared" si="4"/>
        <v>14700</v>
      </c>
      <c r="R165" s="26">
        <v>3940.37</v>
      </c>
      <c r="S165" s="47">
        <f t="shared" si="5"/>
        <v>10759.630000000001</v>
      </c>
    </row>
    <row r="166" spans="1:19" s="22" customFormat="1" ht="15.95" customHeight="1">
      <c r="A166" s="58">
        <v>5819</v>
      </c>
      <c r="B166" s="23" t="s">
        <v>433</v>
      </c>
      <c r="C166" s="23" t="s">
        <v>368</v>
      </c>
      <c r="D166" s="40" t="s">
        <v>316</v>
      </c>
      <c r="E166" s="25" t="s">
        <v>313</v>
      </c>
      <c r="F166" s="26">
        <v>3797.78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f t="shared" si="4"/>
        <v>3797.78</v>
      </c>
      <c r="R166" s="26">
        <v>545.38</v>
      </c>
      <c r="S166" s="47">
        <f t="shared" si="5"/>
        <v>3252.4</v>
      </c>
    </row>
    <row r="167" spans="1:19" s="8" customFormat="1" ht="15.95" customHeight="1">
      <c r="A167" s="58">
        <v>5692</v>
      </c>
      <c r="B167" s="23" t="s">
        <v>434</v>
      </c>
      <c r="C167" s="23" t="s">
        <v>694</v>
      </c>
      <c r="D167" s="40">
        <v>0</v>
      </c>
      <c r="E167" s="25" t="s">
        <v>313</v>
      </c>
      <c r="F167" s="26">
        <v>6300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6300</v>
      </c>
      <c r="Q167" s="26">
        <f t="shared" si="4"/>
        <v>12600</v>
      </c>
      <c r="R167" s="26">
        <v>2794.52</v>
      </c>
      <c r="S167" s="47">
        <f t="shared" si="5"/>
        <v>9805.48</v>
      </c>
    </row>
    <row r="168" spans="1:19" s="22" customFormat="1" ht="15.95" customHeight="1">
      <c r="A168" s="22">
        <v>5935</v>
      </c>
      <c r="B168" s="23" t="s">
        <v>657</v>
      </c>
      <c r="C168" s="23" t="s">
        <v>314</v>
      </c>
      <c r="D168" s="40">
        <v>0</v>
      </c>
      <c r="E168" s="25" t="s">
        <v>310</v>
      </c>
      <c r="F168" s="26">
        <v>581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60.2</v>
      </c>
      <c r="N168" s="26">
        <v>0</v>
      </c>
      <c r="O168" s="26">
        <v>0</v>
      </c>
      <c r="P168" s="26">
        <v>0</v>
      </c>
      <c r="Q168" s="26">
        <f t="shared" si="4"/>
        <v>641.20000000000005</v>
      </c>
      <c r="R168" s="26">
        <v>0</v>
      </c>
      <c r="S168" s="47">
        <f t="shared" si="5"/>
        <v>641.20000000000005</v>
      </c>
    </row>
    <row r="169" spans="1:19" s="8" customFormat="1" ht="15.95" customHeight="1">
      <c r="A169" s="58">
        <v>5820</v>
      </c>
      <c r="B169" s="23" t="s">
        <v>435</v>
      </c>
      <c r="C169" s="23" t="s">
        <v>368</v>
      </c>
      <c r="D169" s="40" t="s">
        <v>316</v>
      </c>
      <c r="E169" s="25" t="s">
        <v>313</v>
      </c>
      <c r="F169" s="26">
        <v>3797.78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184.25</v>
      </c>
      <c r="O169" s="26">
        <v>0</v>
      </c>
      <c r="P169" s="26">
        <v>0</v>
      </c>
      <c r="Q169" s="26">
        <f t="shared" si="4"/>
        <v>3982.03</v>
      </c>
      <c r="R169" s="26">
        <v>516.94000000000005</v>
      </c>
      <c r="S169" s="47">
        <f t="shared" si="5"/>
        <v>3465.09</v>
      </c>
    </row>
    <row r="170" spans="1:19" s="8" customFormat="1" ht="15.95" customHeight="1">
      <c r="A170" s="58">
        <v>5754</v>
      </c>
      <c r="B170" s="23" t="s">
        <v>436</v>
      </c>
      <c r="C170" s="23" t="s">
        <v>570</v>
      </c>
      <c r="D170" s="40">
        <v>0</v>
      </c>
      <c r="E170" s="25" t="s">
        <v>313</v>
      </c>
      <c r="F170" s="26">
        <v>2520</v>
      </c>
      <c r="G170" s="26">
        <v>0</v>
      </c>
      <c r="H170" s="26">
        <v>0</v>
      </c>
      <c r="I170" s="26">
        <v>840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f t="shared" si="4"/>
        <v>3360</v>
      </c>
      <c r="R170" s="26">
        <v>364.09</v>
      </c>
      <c r="S170" s="47">
        <f t="shared" si="5"/>
        <v>2995.91</v>
      </c>
    </row>
    <row r="171" spans="1:19" s="8" customFormat="1" ht="15.95" customHeight="1">
      <c r="A171" s="58">
        <v>5434</v>
      </c>
      <c r="B171" s="23" t="s">
        <v>107</v>
      </c>
      <c r="C171" s="23" t="s">
        <v>347</v>
      </c>
      <c r="D171" s="40" t="s">
        <v>316</v>
      </c>
      <c r="E171" s="25" t="s">
        <v>313</v>
      </c>
      <c r="F171" s="26">
        <v>3797.78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4000</v>
      </c>
      <c r="M171" s="26">
        <v>0</v>
      </c>
      <c r="N171" s="26">
        <v>0</v>
      </c>
      <c r="O171" s="26">
        <v>0</v>
      </c>
      <c r="P171" s="26">
        <v>0</v>
      </c>
      <c r="Q171" s="26">
        <f t="shared" si="4"/>
        <v>7797.7800000000007</v>
      </c>
      <c r="R171" s="26">
        <v>1825.21</v>
      </c>
      <c r="S171" s="47">
        <f t="shared" si="5"/>
        <v>5972.5700000000006</v>
      </c>
    </row>
    <row r="172" spans="1:19" s="8" customFormat="1" ht="15.95" customHeight="1">
      <c r="A172" s="58">
        <v>5055</v>
      </c>
      <c r="B172" s="23" t="s">
        <v>108</v>
      </c>
      <c r="C172" s="23" t="s">
        <v>315</v>
      </c>
      <c r="D172" s="40" t="s">
        <v>353</v>
      </c>
      <c r="E172" s="25" t="s">
        <v>313</v>
      </c>
      <c r="F172" s="26">
        <v>1798.7</v>
      </c>
      <c r="G172" s="26">
        <v>0</v>
      </c>
      <c r="H172" s="26">
        <v>239.57999999999998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439.25</v>
      </c>
      <c r="O172" s="26">
        <v>0</v>
      </c>
      <c r="P172" s="26">
        <v>0</v>
      </c>
      <c r="Q172" s="26">
        <f t="shared" si="4"/>
        <v>2477.5299999999997</v>
      </c>
      <c r="R172" s="26">
        <v>295.58999999999997</v>
      </c>
      <c r="S172" s="47">
        <f t="shared" si="5"/>
        <v>2181.9399999999996</v>
      </c>
    </row>
    <row r="173" spans="1:19" s="8" customFormat="1" ht="15.95" customHeight="1">
      <c r="A173" s="58">
        <v>5454</v>
      </c>
      <c r="B173" s="23" t="s">
        <v>109</v>
      </c>
      <c r="C173" s="23" t="s">
        <v>325</v>
      </c>
      <c r="D173" s="40" t="s">
        <v>316</v>
      </c>
      <c r="E173" s="25" t="s">
        <v>313</v>
      </c>
      <c r="F173" s="26">
        <v>3797.78</v>
      </c>
      <c r="G173" s="26">
        <v>0</v>
      </c>
      <c r="H173" s="26">
        <v>0</v>
      </c>
      <c r="I173" s="26">
        <v>0</v>
      </c>
      <c r="J173" s="26">
        <v>297.49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f t="shared" si="4"/>
        <v>4095.2700000000004</v>
      </c>
      <c r="R173" s="26">
        <v>563.53</v>
      </c>
      <c r="S173" s="47">
        <f t="shared" si="5"/>
        <v>3531.7400000000007</v>
      </c>
    </row>
    <row r="174" spans="1:19" s="22" customFormat="1" ht="15.95" customHeight="1">
      <c r="A174" s="58">
        <v>4763</v>
      </c>
      <c r="B174" s="23" t="s">
        <v>110</v>
      </c>
      <c r="C174" s="23" t="s">
        <v>387</v>
      </c>
      <c r="D174" s="40" t="s">
        <v>378</v>
      </c>
      <c r="E174" s="25" t="s">
        <v>313</v>
      </c>
      <c r="F174" s="26">
        <v>5213.2299999999996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f t="shared" si="4"/>
        <v>5213.2299999999996</v>
      </c>
      <c r="R174" s="26">
        <v>1030.56</v>
      </c>
      <c r="S174" s="47">
        <f t="shared" si="5"/>
        <v>4182.67</v>
      </c>
    </row>
    <row r="175" spans="1:19" s="8" customFormat="1" ht="15.95" customHeight="1">
      <c r="A175" s="58">
        <v>5888</v>
      </c>
      <c r="B175" s="23" t="s">
        <v>616</v>
      </c>
      <c r="C175" s="23" t="s">
        <v>314</v>
      </c>
      <c r="D175" s="40" t="s">
        <v>705</v>
      </c>
      <c r="E175" s="25" t="s">
        <v>310</v>
      </c>
      <c r="F175" s="26">
        <v>600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86</v>
      </c>
      <c r="N175" s="26">
        <v>0</v>
      </c>
      <c r="O175" s="26">
        <v>0</v>
      </c>
      <c r="P175" s="26">
        <v>0</v>
      </c>
      <c r="Q175" s="26">
        <f t="shared" si="4"/>
        <v>686</v>
      </c>
      <c r="R175" s="26">
        <v>0</v>
      </c>
      <c r="S175" s="47">
        <f t="shared" si="5"/>
        <v>686</v>
      </c>
    </row>
    <row r="176" spans="1:19" s="22" customFormat="1" ht="15.95" customHeight="1">
      <c r="A176" s="22">
        <v>5927</v>
      </c>
      <c r="B176" s="23" t="s">
        <v>658</v>
      </c>
      <c r="C176" s="23" t="s">
        <v>314</v>
      </c>
      <c r="D176" s="40">
        <v>0</v>
      </c>
      <c r="E176" s="25" t="s">
        <v>310</v>
      </c>
      <c r="F176" s="26">
        <v>581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60.2</v>
      </c>
      <c r="N176" s="26">
        <v>0</v>
      </c>
      <c r="O176" s="26">
        <v>0</v>
      </c>
      <c r="P176" s="26">
        <v>0</v>
      </c>
      <c r="Q176" s="26">
        <f t="shared" si="4"/>
        <v>641.20000000000005</v>
      </c>
      <c r="R176" s="26">
        <v>0</v>
      </c>
      <c r="S176" s="47">
        <f t="shared" si="5"/>
        <v>641.20000000000005</v>
      </c>
    </row>
    <row r="177" spans="1:19" s="22" customFormat="1" ht="15.95" customHeight="1">
      <c r="A177" s="58">
        <v>5592</v>
      </c>
      <c r="B177" s="23" t="s">
        <v>437</v>
      </c>
      <c r="C177" s="23" t="s">
        <v>677</v>
      </c>
      <c r="D177" s="40" t="s">
        <v>316</v>
      </c>
      <c r="E177" s="25" t="s">
        <v>313</v>
      </c>
      <c r="F177" s="26">
        <v>1339.14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371.37</v>
      </c>
      <c r="O177" s="26">
        <v>0</v>
      </c>
      <c r="P177" s="26">
        <v>1339.14</v>
      </c>
      <c r="Q177" s="26">
        <f t="shared" si="4"/>
        <v>3049.6500000000005</v>
      </c>
      <c r="R177" s="26">
        <v>213.04</v>
      </c>
      <c r="S177" s="47">
        <f t="shared" si="5"/>
        <v>2836.6100000000006</v>
      </c>
    </row>
    <row r="178" spans="1:19" s="22" customFormat="1" ht="15.95" customHeight="1">
      <c r="A178" s="58">
        <v>444</v>
      </c>
      <c r="B178" s="23" t="s">
        <v>111</v>
      </c>
      <c r="C178" s="23" t="s">
        <v>678</v>
      </c>
      <c r="D178" s="40" t="s">
        <v>353</v>
      </c>
      <c r="E178" s="25" t="s">
        <v>313</v>
      </c>
      <c r="F178" s="26">
        <v>1798.7</v>
      </c>
      <c r="G178" s="26">
        <v>859.23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f t="shared" si="4"/>
        <v>2657.9300000000003</v>
      </c>
      <c r="R178" s="26">
        <v>1050.03</v>
      </c>
      <c r="S178" s="47">
        <f t="shared" si="5"/>
        <v>1607.9000000000003</v>
      </c>
    </row>
    <row r="179" spans="1:19" s="8" customFormat="1" ht="15.95" customHeight="1">
      <c r="A179" s="58">
        <v>5825</v>
      </c>
      <c r="B179" s="23" t="s">
        <v>438</v>
      </c>
      <c r="C179" s="23" t="s">
        <v>368</v>
      </c>
      <c r="D179" s="40" t="s">
        <v>316</v>
      </c>
      <c r="E179" s="25" t="s">
        <v>313</v>
      </c>
      <c r="F179" s="26">
        <v>3797.78</v>
      </c>
      <c r="G179" s="26">
        <v>0</v>
      </c>
      <c r="H179" s="26">
        <v>0</v>
      </c>
      <c r="I179" s="26">
        <v>0</v>
      </c>
      <c r="J179" s="26">
        <v>476.15000000000003</v>
      </c>
      <c r="K179" s="26">
        <v>0</v>
      </c>
      <c r="L179" s="26">
        <v>0</v>
      </c>
      <c r="M179" s="26">
        <v>0</v>
      </c>
      <c r="N179" s="26">
        <v>104.63</v>
      </c>
      <c r="O179" s="26">
        <v>0</v>
      </c>
      <c r="P179" s="26">
        <v>2531.85</v>
      </c>
      <c r="Q179" s="26">
        <f t="shared" si="4"/>
        <v>6910.41</v>
      </c>
      <c r="R179" s="26">
        <v>930.67</v>
      </c>
      <c r="S179" s="47">
        <f t="shared" si="5"/>
        <v>5979.74</v>
      </c>
    </row>
    <row r="180" spans="1:19" s="8" customFormat="1" ht="15.95" customHeight="1">
      <c r="A180" s="58">
        <v>5476</v>
      </c>
      <c r="B180" s="23" t="s">
        <v>112</v>
      </c>
      <c r="C180" s="23" t="s">
        <v>317</v>
      </c>
      <c r="D180" s="40">
        <v>0</v>
      </c>
      <c r="E180" s="25" t="s">
        <v>313</v>
      </c>
      <c r="F180" s="26">
        <v>8736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f t="shared" si="4"/>
        <v>8736</v>
      </c>
      <c r="R180" s="26">
        <v>2870.18</v>
      </c>
      <c r="S180" s="47">
        <f t="shared" si="5"/>
        <v>5865.82</v>
      </c>
    </row>
    <row r="181" spans="1:19" s="8" customFormat="1" ht="15.95" customHeight="1">
      <c r="A181" s="58">
        <v>4346</v>
      </c>
      <c r="B181" s="23" t="s">
        <v>113</v>
      </c>
      <c r="C181" s="23" t="s">
        <v>377</v>
      </c>
      <c r="D181" s="40" t="s">
        <v>378</v>
      </c>
      <c r="E181" s="25" t="s">
        <v>313</v>
      </c>
      <c r="F181" s="26">
        <v>3334.94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303.64</v>
      </c>
      <c r="O181" s="26">
        <v>0</v>
      </c>
      <c r="P181" s="26">
        <v>0</v>
      </c>
      <c r="Q181" s="26">
        <f t="shared" si="4"/>
        <v>3638.58</v>
      </c>
      <c r="R181" s="26">
        <v>1493.11</v>
      </c>
      <c r="S181" s="47">
        <f t="shared" si="5"/>
        <v>2145.4700000000003</v>
      </c>
    </row>
    <row r="182" spans="1:19" s="8" customFormat="1" ht="15.95" customHeight="1">
      <c r="A182" s="58">
        <v>5731</v>
      </c>
      <c r="B182" s="23" t="s">
        <v>439</v>
      </c>
      <c r="C182" s="23" t="s">
        <v>320</v>
      </c>
      <c r="D182" s="40" t="s">
        <v>316</v>
      </c>
      <c r="E182" s="25" t="s">
        <v>313</v>
      </c>
      <c r="F182" s="26">
        <v>2099.16</v>
      </c>
      <c r="G182" s="26">
        <v>0</v>
      </c>
      <c r="H182" s="26">
        <v>0</v>
      </c>
      <c r="I182" s="26">
        <v>0</v>
      </c>
      <c r="J182" s="26">
        <v>144.31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2099.16</v>
      </c>
      <c r="Q182" s="26">
        <f t="shared" si="4"/>
        <v>4342.6299999999992</v>
      </c>
      <c r="R182" s="26">
        <v>377.2</v>
      </c>
      <c r="S182" s="47">
        <f t="shared" si="5"/>
        <v>3965.4299999999994</v>
      </c>
    </row>
    <row r="183" spans="1:19" s="8" customFormat="1" ht="15.95" customHeight="1">
      <c r="A183" s="58">
        <v>5682</v>
      </c>
      <c r="B183" s="23" t="s">
        <v>440</v>
      </c>
      <c r="C183" s="23" t="s">
        <v>320</v>
      </c>
      <c r="D183" s="40" t="s">
        <v>343</v>
      </c>
      <c r="E183" s="25" t="s">
        <v>313</v>
      </c>
      <c r="F183" s="26">
        <v>1574.38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385.18</v>
      </c>
      <c r="O183" s="26">
        <v>0</v>
      </c>
      <c r="P183" s="26">
        <v>0</v>
      </c>
      <c r="Q183" s="26">
        <f t="shared" si="4"/>
        <v>1959.5600000000002</v>
      </c>
      <c r="R183" s="26">
        <v>125.19</v>
      </c>
      <c r="S183" s="47">
        <f t="shared" si="5"/>
        <v>1834.3700000000001</v>
      </c>
    </row>
    <row r="184" spans="1:19" s="22" customFormat="1" ht="15.95" customHeight="1">
      <c r="A184" s="58">
        <v>5257</v>
      </c>
      <c r="B184" s="23" t="s">
        <v>114</v>
      </c>
      <c r="C184" s="23" t="s">
        <v>386</v>
      </c>
      <c r="D184" s="40" t="s">
        <v>353</v>
      </c>
      <c r="E184" s="25" t="s">
        <v>313</v>
      </c>
      <c r="F184" s="26">
        <v>2364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288.88</v>
      </c>
      <c r="O184" s="26">
        <v>0</v>
      </c>
      <c r="P184" s="26">
        <v>0</v>
      </c>
      <c r="Q184" s="26">
        <f t="shared" si="4"/>
        <v>2652.88</v>
      </c>
      <c r="R184" s="26">
        <v>760.43</v>
      </c>
      <c r="S184" s="47">
        <f t="shared" si="5"/>
        <v>1892.4500000000003</v>
      </c>
    </row>
    <row r="185" spans="1:19" s="8" customFormat="1" ht="15.95" customHeight="1">
      <c r="A185" s="58">
        <v>5842</v>
      </c>
      <c r="B185" s="23" t="s">
        <v>572</v>
      </c>
      <c r="C185" s="23" t="s">
        <v>314</v>
      </c>
      <c r="D185" s="40">
        <v>0</v>
      </c>
      <c r="E185" s="25" t="s">
        <v>310</v>
      </c>
      <c r="F185" s="26">
        <v>600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86</v>
      </c>
      <c r="N185" s="26">
        <v>0</v>
      </c>
      <c r="O185" s="26">
        <v>0</v>
      </c>
      <c r="P185" s="26">
        <v>0</v>
      </c>
      <c r="Q185" s="26">
        <f t="shared" si="4"/>
        <v>686</v>
      </c>
      <c r="R185" s="26">
        <v>20</v>
      </c>
      <c r="S185" s="47">
        <f t="shared" si="5"/>
        <v>666</v>
      </c>
    </row>
    <row r="186" spans="1:19" s="8" customFormat="1" ht="15.95" customHeight="1">
      <c r="A186" s="58">
        <v>5578</v>
      </c>
      <c r="B186" s="23" t="s">
        <v>441</v>
      </c>
      <c r="C186" s="23" t="s">
        <v>315</v>
      </c>
      <c r="D186" s="40" t="s">
        <v>316</v>
      </c>
      <c r="E186" s="25" t="s">
        <v>313</v>
      </c>
      <c r="F186" s="26">
        <v>1597.2</v>
      </c>
      <c r="G186" s="26">
        <v>0</v>
      </c>
      <c r="H186" s="26">
        <v>220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1817.2</v>
      </c>
      <c r="Q186" s="26">
        <f t="shared" si="4"/>
        <v>3634.4</v>
      </c>
      <c r="R186" s="26">
        <v>299.08</v>
      </c>
      <c r="S186" s="47">
        <f t="shared" si="5"/>
        <v>3335.32</v>
      </c>
    </row>
    <row r="187" spans="1:19" s="8" customFormat="1" ht="15.95" customHeight="1">
      <c r="A187" s="58">
        <v>5462</v>
      </c>
      <c r="B187" s="23" t="s">
        <v>115</v>
      </c>
      <c r="C187" s="23" t="s">
        <v>365</v>
      </c>
      <c r="D187" s="40" t="s">
        <v>316</v>
      </c>
      <c r="E187" s="25" t="s">
        <v>313</v>
      </c>
      <c r="F187" s="26">
        <v>4297.59</v>
      </c>
      <c r="G187" s="26">
        <v>0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  <c r="M187" s="26">
        <v>0</v>
      </c>
      <c r="N187" s="26">
        <v>0</v>
      </c>
      <c r="O187" s="26">
        <v>0</v>
      </c>
      <c r="P187" s="26">
        <v>0</v>
      </c>
      <c r="Q187" s="26">
        <f t="shared" si="4"/>
        <v>4297.59</v>
      </c>
      <c r="R187" s="26">
        <v>566.08000000000004</v>
      </c>
      <c r="S187" s="47">
        <f t="shared" si="5"/>
        <v>3731.51</v>
      </c>
    </row>
    <row r="188" spans="1:19" s="8" customFormat="1" ht="15.95" customHeight="1">
      <c r="A188" s="58">
        <v>5547</v>
      </c>
      <c r="B188" s="23" t="s">
        <v>116</v>
      </c>
      <c r="C188" s="23" t="s">
        <v>320</v>
      </c>
      <c r="D188" s="40" t="s">
        <v>316</v>
      </c>
      <c r="E188" s="25" t="s">
        <v>313</v>
      </c>
      <c r="F188" s="26">
        <v>2099.16</v>
      </c>
      <c r="G188" s="26">
        <v>0</v>
      </c>
      <c r="H188" s="26">
        <v>0</v>
      </c>
      <c r="I188" s="26">
        <v>0</v>
      </c>
      <c r="J188" s="26">
        <v>0</v>
      </c>
      <c r="K188" s="26">
        <v>0</v>
      </c>
      <c r="L188" s="26">
        <v>0</v>
      </c>
      <c r="M188" s="26">
        <v>0</v>
      </c>
      <c r="N188" s="26">
        <v>0</v>
      </c>
      <c r="O188" s="26">
        <v>0</v>
      </c>
      <c r="P188" s="26">
        <v>0</v>
      </c>
      <c r="Q188" s="26">
        <f t="shared" si="4"/>
        <v>2099.16</v>
      </c>
      <c r="R188" s="26">
        <v>233.13</v>
      </c>
      <c r="S188" s="47">
        <f t="shared" si="5"/>
        <v>1866.0299999999997</v>
      </c>
    </row>
    <row r="189" spans="1:19" s="8" customFormat="1" ht="15.95" customHeight="1">
      <c r="A189" s="58">
        <v>5666</v>
      </c>
      <c r="B189" s="23" t="s">
        <v>442</v>
      </c>
      <c r="C189" s="23" t="s">
        <v>320</v>
      </c>
      <c r="D189" s="40" t="s">
        <v>316</v>
      </c>
      <c r="E189" s="25" t="s">
        <v>313</v>
      </c>
      <c r="F189" s="26">
        <v>2099.16</v>
      </c>
      <c r="G189" s="26">
        <v>0</v>
      </c>
      <c r="H189" s="26">
        <v>0</v>
      </c>
      <c r="I189" s="26">
        <v>0</v>
      </c>
      <c r="J189" s="26">
        <v>0</v>
      </c>
      <c r="K189" s="26">
        <v>0</v>
      </c>
      <c r="L189" s="26">
        <v>0</v>
      </c>
      <c r="M189" s="26">
        <v>0</v>
      </c>
      <c r="N189" s="26">
        <v>351.45</v>
      </c>
      <c r="O189" s="26">
        <v>0</v>
      </c>
      <c r="P189" s="26">
        <v>0</v>
      </c>
      <c r="Q189" s="26">
        <f t="shared" si="4"/>
        <v>2450.6099999999997</v>
      </c>
      <c r="R189" s="26">
        <v>179.13</v>
      </c>
      <c r="S189" s="47">
        <f t="shared" si="5"/>
        <v>2271.4799999999996</v>
      </c>
    </row>
    <row r="190" spans="1:19" s="22" customFormat="1" ht="15.95" customHeight="1">
      <c r="A190" s="58">
        <v>5321</v>
      </c>
      <c r="B190" s="23" t="s">
        <v>117</v>
      </c>
      <c r="C190" s="23" t="s">
        <v>315</v>
      </c>
      <c r="D190" s="40" t="s">
        <v>316</v>
      </c>
      <c r="E190" s="25" t="s">
        <v>313</v>
      </c>
      <c r="F190" s="26">
        <v>1597.2</v>
      </c>
      <c r="G190" s="26">
        <v>0</v>
      </c>
      <c r="H190" s="26">
        <v>220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f t="shared" si="4"/>
        <v>1817.2</v>
      </c>
      <c r="R190" s="26">
        <v>370.28</v>
      </c>
      <c r="S190" s="47">
        <f t="shared" si="5"/>
        <v>1446.92</v>
      </c>
    </row>
    <row r="191" spans="1:19" s="8" customFormat="1" ht="15.95" customHeight="1">
      <c r="A191" s="58">
        <v>66</v>
      </c>
      <c r="B191" s="23" t="s">
        <v>118</v>
      </c>
      <c r="C191" s="23" t="s">
        <v>695</v>
      </c>
      <c r="D191" s="40" t="s">
        <v>443</v>
      </c>
      <c r="E191" s="25" t="s">
        <v>313</v>
      </c>
      <c r="F191" s="26">
        <v>2419.88</v>
      </c>
      <c r="G191" s="26">
        <v>2907.21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155.66</v>
      </c>
      <c r="O191" s="26">
        <v>0</v>
      </c>
      <c r="P191" s="26">
        <v>0</v>
      </c>
      <c r="Q191" s="26">
        <f t="shared" si="4"/>
        <v>5482.75</v>
      </c>
      <c r="R191" s="26">
        <v>1028.47</v>
      </c>
      <c r="S191" s="47">
        <f t="shared" si="5"/>
        <v>4454.28</v>
      </c>
    </row>
    <row r="192" spans="1:19" s="22" customFormat="1" ht="15.95" customHeight="1">
      <c r="A192" s="58">
        <v>5313</v>
      </c>
      <c r="B192" s="23" t="s">
        <v>119</v>
      </c>
      <c r="C192" s="23" t="s">
        <v>684</v>
      </c>
      <c r="D192" s="40" t="s">
        <v>316</v>
      </c>
      <c r="E192" s="25" t="s">
        <v>313</v>
      </c>
      <c r="F192" s="26">
        <v>2447.61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f t="shared" si="4"/>
        <v>2447.61</v>
      </c>
      <c r="R192" s="26">
        <v>316.44</v>
      </c>
      <c r="S192" s="47">
        <f t="shared" si="5"/>
        <v>2131.17</v>
      </c>
    </row>
    <row r="193" spans="1:19" s="8" customFormat="1" ht="15.95" customHeight="1">
      <c r="A193" s="58">
        <v>5912</v>
      </c>
      <c r="B193" s="23" t="s">
        <v>617</v>
      </c>
      <c r="C193" s="23" t="s">
        <v>325</v>
      </c>
      <c r="D193" s="40" t="s">
        <v>316</v>
      </c>
      <c r="E193" s="25" t="s">
        <v>313</v>
      </c>
      <c r="F193" s="26">
        <v>3797.78</v>
      </c>
      <c r="G193" s="26">
        <v>0</v>
      </c>
      <c r="H193" s="26">
        <v>0</v>
      </c>
      <c r="I193" s="26">
        <v>0</v>
      </c>
      <c r="J193" s="26">
        <v>448.14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632.96</v>
      </c>
      <c r="Q193" s="26">
        <f t="shared" si="4"/>
        <v>4878.88</v>
      </c>
      <c r="R193" s="26">
        <v>712.09</v>
      </c>
      <c r="S193" s="47">
        <f t="shared" si="5"/>
        <v>4166.79</v>
      </c>
    </row>
    <row r="194" spans="1:19" s="8" customFormat="1" ht="15.95" customHeight="1">
      <c r="A194" s="58">
        <v>5822</v>
      </c>
      <c r="B194" s="23" t="s">
        <v>444</v>
      </c>
      <c r="C194" s="23" t="s">
        <v>368</v>
      </c>
      <c r="D194" s="40" t="s">
        <v>316</v>
      </c>
      <c r="E194" s="25" t="s">
        <v>313</v>
      </c>
      <c r="F194" s="26">
        <v>3797.78</v>
      </c>
      <c r="G194" s="26">
        <v>0</v>
      </c>
      <c r="H194" s="26">
        <v>0</v>
      </c>
      <c r="I194" s="26">
        <v>0</v>
      </c>
      <c r="J194" s="26">
        <v>213.63</v>
      </c>
      <c r="K194" s="26">
        <v>0</v>
      </c>
      <c r="L194" s="26">
        <v>0</v>
      </c>
      <c r="M194" s="26">
        <v>0</v>
      </c>
      <c r="N194" s="26">
        <v>187.69</v>
      </c>
      <c r="O194" s="26">
        <v>0</v>
      </c>
      <c r="P194" s="26">
        <v>2531.85</v>
      </c>
      <c r="Q194" s="26">
        <f t="shared" si="4"/>
        <v>6730.9500000000007</v>
      </c>
      <c r="R194" s="26">
        <v>854.56</v>
      </c>
      <c r="S194" s="47">
        <f t="shared" si="5"/>
        <v>5876.3900000000012</v>
      </c>
    </row>
    <row r="195" spans="1:19" s="8" customFormat="1" ht="15.95" customHeight="1">
      <c r="A195" s="58">
        <v>5702</v>
      </c>
      <c r="B195" s="23" t="s">
        <v>445</v>
      </c>
      <c r="C195" s="23" t="s">
        <v>341</v>
      </c>
      <c r="D195" s="40" t="s">
        <v>316</v>
      </c>
      <c r="E195" s="25" t="s">
        <v>313</v>
      </c>
      <c r="F195" s="26">
        <v>1833.48</v>
      </c>
      <c r="G195" s="26">
        <v>0</v>
      </c>
      <c r="H195" s="26">
        <v>220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f t="shared" si="4"/>
        <v>2053.48</v>
      </c>
      <c r="R195" s="26">
        <v>200.31</v>
      </c>
      <c r="S195" s="47">
        <f t="shared" si="5"/>
        <v>1853.17</v>
      </c>
    </row>
    <row r="196" spans="1:19" s="8" customFormat="1" ht="15.95" customHeight="1">
      <c r="A196" s="58">
        <v>5784</v>
      </c>
      <c r="B196" s="23" t="s">
        <v>363</v>
      </c>
      <c r="C196" s="23" t="s">
        <v>320</v>
      </c>
      <c r="D196" s="40" t="s">
        <v>316</v>
      </c>
      <c r="E196" s="25" t="s">
        <v>313</v>
      </c>
      <c r="F196" s="26">
        <v>2099.16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87.8</v>
      </c>
      <c r="O196" s="26">
        <v>0</v>
      </c>
      <c r="P196" s="26">
        <v>0</v>
      </c>
      <c r="Q196" s="26">
        <f t="shared" si="4"/>
        <v>2186.96</v>
      </c>
      <c r="R196" s="26">
        <v>179.13</v>
      </c>
      <c r="S196" s="47">
        <f t="shared" si="5"/>
        <v>2007.83</v>
      </c>
    </row>
    <row r="197" spans="1:19" s="8" customFormat="1" ht="15.95" customHeight="1">
      <c r="A197" s="58">
        <v>5667</v>
      </c>
      <c r="B197" s="23" t="s">
        <v>446</v>
      </c>
      <c r="C197" s="23" t="s">
        <v>347</v>
      </c>
      <c r="D197" s="40" t="s">
        <v>316</v>
      </c>
      <c r="E197" s="25" t="s">
        <v>313</v>
      </c>
      <c r="F197" s="26">
        <v>3797.78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1400</v>
      </c>
      <c r="M197" s="26">
        <v>0</v>
      </c>
      <c r="N197" s="26">
        <v>0</v>
      </c>
      <c r="O197" s="26">
        <v>0</v>
      </c>
      <c r="P197" s="26">
        <v>0</v>
      </c>
      <c r="Q197" s="26">
        <f t="shared" si="4"/>
        <v>5197.7800000000007</v>
      </c>
      <c r="R197" s="26">
        <v>1535.21</v>
      </c>
      <c r="S197" s="47">
        <f t="shared" si="5"/>
        <v>3662.5700000000006</v>
      </c>
    </row>
    <row r="198" spans="1:19" s="8" customFormat="1" ht="15.95" customHeight="1">
      <c r="A198" s="58">
        <v>5894</v>
      </c>
      <c r="B198" s="23" t="s">
        <v>618</v>
      </c>
      <c r="C198" s="23" t="s">
        <v>320</v>
      </c>
      <c r="D198" s="40" t="s">
        <v>316</v>
      </c>
      <c r="E198" s="25" t="s">
        <v>313</v>
      </c>
      <c r="F198" s="26">
        <v>2099.16</v>
      </c>
      <c r="G198" s="26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349.86</v>
      </c>
      <c r="Q198" s="26">
        <f t="shared" si="4"/>
        <v>2449.02</v>
      </c>
      <c r="R198" s="26">
        <v>210.36</v>
      </c>
      <c r="S198" s="47">
        <f t="shared" si="5"/>
        <v>2238.66</v>
      </c>
    </row>
    <row r="199" spans="1:19" s="8" customFormat="1" ht="15.95" customHeight="1">
      <c r="A199" s="58">
        <v>5699</v>
      </c>
      <c r="B199" s="23" t="s">
        <v>447</v>
      </c>
      <c r="C199" s="23" t="s">
        <v>325</v>
      </c>
      <c r="D199" s="40" t="s">
        <v>316</v>
      </c>
      <c r="E199" s="25" t="s">
        <v>313</v>
      </c>
      <c r="F199" s="26">
        <v>3797.78</v>
      </c>
      <c r="G199" s="26">
        <v>0</v>
      </c>
      <c r="H199" s="26">
        <v>0</v>
      </c>
      <c r="I199" s="26">
        <v>0</v>
      </c>
      <c r="J199" s="26">
        <v>0</v>
      </c>
      <c r="K199" s="26">
        <v>0</v>
      </c>
      <c r="L199" s="26">
        <v>0</v>
      </c>
      <c r="M199" s="26">
        <v>0</v>
      </c>
      <c r="N199" s="26">
        <v>187.69</v>
      </c>
      <c r="O199" s="26">
        <v>0</v>
      </c>
      <c r="P199" s="26">
        <v>0</v>
      </c>
      <c r="Q199" s="26">
        <f t="shared" si="4"/>
        <v>3985.4700000000003</v>
      </c>
      <c r="R199" s="26">
        <v>540.38</v>
      </c>
      <c r="S199" s="47">
        <f t="shared" si="5"/>
        <v>3445.09</v>
      </c>
    </row>
    <row r="200" spans="1:19" s="22" customFormat="1" ht="15.95" customHeight="1">
      <c r="A200" s="58">
        <v>4399</v>
      </c>
      <c r="B200" s="23" t="s">
        <v>120</v>
      </c>
      <c r="C200" s="23" t="s">
        <v>374</v>
      </c>
      <c r="D200" s="40" t="s">
        <v>353</v>
      </c>
      <c r="E200" s="25" t="s">
        <v>313</v>
      </c>
      <c r="F200" s="26">
        <v>2756.41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  <c r="P200" s="26">
        <v>2756.41</v>
      </c>
      <c r="Q200" s="26">
        <f t="shared" si="4"/>
        <v>5512.82</v>
      </c>
      <c r="R200" s="26">
        <v>1279.3599999999999</v>
      </c>
      <c r="S200" s="47">
        <f t="shared" si="5"/>
        <v>4233.46</v>
      </c>
    </row>
    <row r="201" spans="1:19" s="22" customFormat="1" ht="15.95" customHeight="1">
      <c r="A201" s="58">
        <v>246</v>
      </c>
      <c r="B201" s="23" t="s">
        <v>121</v>
      </c>
      <c r="C201" s="23" t="s">
        <v>377</v>
      </c>
      <c r="D201" s="40" t="s">
        <v>353</v>
      </c>
      <c r="E201" s="25" t="s">
        <v>313</v>
      </c>
      <c r="F201" s="26">
        <v>3609.85</v>
      </c>
      <c r="G201" s="26">
        <v>2644.47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202.42</v>
      </c>
      <c r="O201" s="26">
        <v>0</v>
      </c>
      <c r="P201" s="26">
        <v>0</v>
      </c>
      <c r="Q201" s="26">
        <f t="shared" ref="Q201:Q264" si="6">SUM(F201:P201)</f>
        <v>6456.74</v>
      </c>
      <c r="R201" s="26">
        <v>1436.57</v>
      </c>
      <c r="S201" s="47">
        <f t="shared" ref="S201:S264" si="7">SUM(Q201-R201)</f>
        <v>5020.17</v>
      </c>
    </row>
    <row r="202" spans="1:19" s="8" customFormat="1" ht="15.95" customHeight="1">
      <c r="A202" s="58">
        <v>5479</v>
      </c>
      <c r="B202" s="23" t="s">
        <v>122</v>
      </c>
      <c r="C202" s="23" t="s">
        <v>334</v>
      </c>
      <c r="D202" s="40">
        <v>4</v>
      </c>
      <c r="E202" s="25" t="s">
        <v>313</v>
      </c>
      <c r="F202" s="26">
        <v>10920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229.98</v>
      </c>
      <c r="O202" s="26">
        <v>0</v>
      </c>
      <c r="P202" s="26">
        <v>0</v>
      </c>
      <c r="Q202" s="26">
        <f t="shared" si="6"/>
        <v>11149.98</v>
      </c>
      <c r="R202" s="26">
        <v>3987.05</v>
      </c>
      <c r="S202" s="47">
        <f t="shared" si="7"/>
        <v>7162.9299999999994</v>
      </c>
    </row>
    <row r="203" spans="1:19" s="8" customFormat="1" ht="15.95" customHeight="1">
      <c r="A203" s="58">
        <v>5890</v>
      </c>
      <c r="B203" s="23" t="s">
        <v>619</v>
      </c>
      <c r="C203" s="23" t="s">
        <v>680</v>
      </c>
      <c r="D203" s="40" t="s">
        <v>316</v>
      </c>
      <c r="E203" s="25" t="s">
        <v>313</v>
      </c>
      <c r="F203" s="26">
        <v>4297.59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6">
        <v>716.27</v>
      </c>
      <c r="Q203" s="26">
        <f t="shared" si="6"/>
        <v>5013.8600000000006</v>
      </c>
      <c r="R203" s="26">
        <v>710.12</v>
      </c>
      <c r="S203" s="47">
        <f t="shared" si="7"/>
        <v>4303.7400000000007</v>
      </c>
    </row>
    <row r="204" spans="1:19" s="8" customFormat="1" ht="15.95" customHeight="1">
      <c r="A204" s="58">
        <v>5280</v>
      </c>
      <c r="B204" s="23" t="s">
        <v>123</v>
      </c>
      <c r="C204" s="23" t="s">
        <v>696</v>
      </c>
      <c r="D204" s="40" t="s">
        <v>316</v>
      </c>
      <c r="E204" s="25" t="s">
        <v>313</v>
      </c>
      <c r="F204" s="26">
        <v>2780.78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409.13</v>
      </c>
      <c r="O204" s="26">
        <v>0</v>
      </c>
      <c r="P204" s="26">
        <v>0</v>
      </c>
      <c r="Q204" s="26">
        <f t="shared" si="6"/>
        <v>3189.9100000000003</v>
      </c>
      <c r="R204" s="26">
        <v>303.01</v>
      </c>
      <c r="S204" s="47">
        <f t="shared" si="7"/>
        <v>2886.9000000000005</v>
      </c>
    </row>
    <row r="205" spans="1:19" s="22" customFormat="1" ht="15.95" customHeight="1">
      <c r="A205" s="58">
        <v>5787</v>
      </c>
      <c r="B205" s="23" t="s">
        <v>448</v>
      </c>
      <c r="C205" s="23" t="s">
        <v>314</v>
      </c>
      <c r="D205" s="40">
        <v>0</v>
      </c>
      <c r="E205" s="25" t="s">
        <v>310</v>
      </c>
      <c r="F205" s="26">
        <v>830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86</v>
      </c>
      <c r="N205" s="26">
        <v>0</v>
      </c>
      <c r="O205" s="26">
        <v>0</v>
      </c>
      <c r="P205" s="26">
        <v>0</v>
      </c>
      <c r="Q205" s="26">
        <f t="shared" si="6"/>
        <v>916</v>
      </c>
      <c r="R205" s="26">
        <v>0</v>
      </c>
      <c r="S205" s="47">
        <f t="shared" si="7"/>
        <v>916</v>
      </c>
    </row>
    <row r="206" spans="1:19" s="8" customFormat="1" ht="15.95" customHeight="1">
      <c r="A206" s="58">
        <v>5887</v>
      </c>
      <c r="B206" s="23" t="s">
        <v>620</v>
      </c>
      <c r="C206" s="23" t="s">
        <v>680</v>
      </c>
      <c r="D206" s="40" t="s">
        <v>316</v>
      </c>
      <c r="E206" s="25" t="s">
        <v>313</v>
      </c>
      <c r="F206" s="26">
        <v>4297.59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716.27</v>
      </c>
      <c r="Q206" s="26">
        <f t="shared" si="6"/>
        <v>5013.8600000000006</v>
      </c>
      <c r="R206" s="26">
        <v>745.58</v>
      </c>
      <c r="S206" s="47">
        <f t="shared" si="7"/>
        <v>4268.2800000000007</v>
      </c>
    </row>
    <row r="207" spans="1:19" s="8" customFormat="1" ht="15.95" customHeight="1">
      <c r="A207" s="58">
        <v>5575</v>
      </c>
      <c r="B207" s="23" t="s">
        <v>449</v>
      </c>
      <c r="C207" s="23" t="s">
        <v>694</v>
      </c>
      <c r="D207" s="40">
        <v>0</v>
      </c>
      <c r="E207" s="25" t="s">
        <v>313</v>
      </c>
      <c r="F207" s="26">
        <v>6300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f t="shared" si="6"/>
        <v>6300</v>
      </c>
      <c r="R207" s="26">
        <v>1399.76</v>
      </c>
      <c r="S207" s="47">
        <f t="shared" si="7"/>
        <v>4900.24</v>
      </c>
    </row>
    <row r="208" spans="1:19" s="8" customFormat="1" ht="15.95" customHeight="1">
      <c r="A208" s="58">
        <v>5565</v>
      </c>
      <c r="B208" s="23" t="s">
        <v>450</v>
      </c>
      <c r="C208" s="23" t="s">
        <v>317</v>
      </c>
      <c r="D208" s="40">
        <v>0</v>
      </c>
      <c r="E208" s="25" t="s">
        <v>313</v>
      </c>
      <c r="F208" s="26">
        <v>8400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6">
        <v>0</v>
      </c>
      <c r="P208" s="26">
        <v>8400</v>
      </c>
      <c r="Q208" s="26">
        <f t="shared" si="6"/>
        <v>16800</v>
      </c>
      <c r="R208" s="26">
        <v>6136.25</v>
      </c>
      <c r="S208" s="47">
        <f t="shared" si="7"/>
        <v>10663.75</v>
      </c>
    </row>
    <row r="209" spans="1:19" s="8" customFormat="1" ht="15.95" customHeight="1">
      <c r="A209" s="58">
        <v>294</v>
      </c>
      <c r="B209" s="23" t="s">
        <v>124</v>
      </c>
      <c r="C209" s="23" t="s">
        <v>692</v>
      </c>
      <c r="D209" s="40" t="s">
        <v>353</v>
      </c>
      <c r="E209" s="25" t="s">
        <v>313</v>
      </c>
      <c r="F209" s="26">
        <v>2064.79</v>
      </c>
      <c r="G209" s="26">
        <v>1144.67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f t="shared" si="6"/>
        <v>3209.46</v>
      </c>
      <c r="R209" s="26">
        <v>1062.06</v>
      </c>
      <c r="S209" s="47">
        <f t="shared" si="7"/>
        <v>2147.4</v>
      </c>
    </row>
    <row r="210" spans="1:19" s="22" customFormat="1" ht="15.95" customHeight="1">
      <c r="A210" s="58">
        <v>5918</v>
      </c>
      <c r="B210" s="23" t="s">
        <v>621</v>
      </c>
      <c r="C210" s="23" t="s">
        <v>325</v>
      </c>
      <c r="D210" s="40" t="s">
        <v>316</v>
      </c>
      <c r="E210" s="25" t="s">
        <v>313</v>
      </c>
      <c r="F210" s="26">
        <v>3797.78</v>
      </c>
      <c r="G210" s="26">
        <v>0</v>
      </c>
      <c r="H210" s="26">
        <v>0</v>
      </c>
      <c r="I210" s="26">
        <v>0</v>
      </c>
      <c r="J210" s="26">
        <v>452.58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632.96</v>
      </c>
      <c r="Q210" s="26">
        <f t="shared" si="6"/>
        <v>4883.3200000000006</v>
      </c>
      <c r="R210" s="26">
        <v>681.16</v>
      </c>
      <c r="S210" s="47">
        <f t="shared" si="7"/>
        <v>4202.1600000000008</v>
      </c>
    </row>
    <row r="211" spans="1:19" s="8" customFormat="1" ht="15.95" customHeight="1">
      <c r="A211" s="58">
        <v>4730</v>
      </c>
      <c r="B211" s="23" t="s">
        <v>125</v>
      </c>
      <c r="C211" s="23" t="s">
        <v>387</v>
      </c>
      <c r="D211" s="40" t="s">
        <v>378</v>
      </c>
      <c r="E211" s="25" t="s">
        <v>313</v>
      </c>
      <c r="F211" s="26">
        <v>5213.2299999999996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f t="shared" si="6"/>
        <v>5213.2299999999996</v>
      </c>
      <c r="R211" s="26">
        <v>992.22</v>
      </c>
      <c r="S211" s="47">
        <f t="shared" si="7"/>
        <v>4221.0099999999993</v>
      </c>
    </row>
    <row r="212" spans="1:19" s="8" customFormat="1" ht="15.95" customHeight="1">
      <c r="A212" s="58">
        <v>4986</v>
      </c>
      <c r="B212" s="23" t="s">
        <v>126</v>
      </c>
      <c r="C212" s="23" t="s">
        <v>697</v>
      </c>
      <c r="D212" s="40" t="s">
        <v>378</v>
      </c>
      <c r="E212" s="25" t="s">
        <v>313</v>
      </c>
      <c r="F212" s="26">
        <v>5213.2299999999996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f t="shared" si="6"/>
        <v>5213.2299999999996</v>
      </c>
      <c r="R212" s="26">
        <v>1046.22</v>
      </c>
      <c r="S212" s="47">
        <f t="shared" si="7"/>
        <v>4167.0099999999993</v>
      </c>
    </row>
    <row r="213" spans="1:19" s="22" customFormat="1" ht="15.95" customHeight="1">
      <c r="A213" s="58">
        <v>5618</v>
      </c>
      <c r="B213" s="23" t="s">
        <v>451</v>
      </c>
      <c r="C213" s="23" t="s">
        <v>314</v>
      </c>
      <c r="D213" s="40">
        <v>0</v>
      </c>
      <c r="E213" s="25" t="s">
        <v>310</v>
      </c>
      <c r="F213" s="26">
        <v>830</v>
      </c>
      <c r="G213" s="26">
        <v>0</v>
      </c>
      <c r="H213" s="26">
        <v>0</v>
      </c>
      <c r="I213" s="26">
        <v>0</v>
      </c>
      <c r="J213" s="26">
        <v>0</v>
      </c>
      <c r="K213" s="26">
        <v>0</v>
      </c>
      <c r="L213" s="26">
        <v>0</v>
      </c>
      <c r="M213" s="26">
        <v>86</v>
      </c>
      <c r="N213" s="26">
        <v>0</v>
      </c>
      <c r="O213" s="26">
        <v>0</v>
      </c>
      <c r="P213" s="26">
        <v>0</v>
      </c>
      <c r="Q213" s="26">
        <f t="shared" si="6"/>
        <v>916</v>
      </c>
      <c r="R213" s="26">
        <v>0</v>
      </c>
      <c r="S213" s="47">
        <f t="shared" si="7"/>
        <v>916</v>
      </c>
    </row>
    <row r="214" spans="1:19" s="7" customFormat="1" ht="15.95" customHeight="1">
      <c r="A214" s="58">
        <v>496</v>
      </c>
      <c r="B214" s="23" t="s">
        <v>127</v>
      </c>
      <c r="C214" s="23" t="s">
        <v>377</v>
      </c>
      <c r="D214" s="40" t="s">
        <v>378</v>
      </c>
      <c r="E214" s="25" t="s">
        <v>313</v>
      </c>
      <c r="F214" s="26">
        <v>3334.94</v>
      </c>
      <c r="G214" s="26">
        <v>0</v>
      </c>
      <c r="H214" s="26">
        <v>0</v>
      </c>
      <c r="I214" s="26">
        <v>0</v>
      </c>
      <c r="J214" s="26">
        <v>200.10000000000002</v>
      </c>
      <c r="K214" s="26">
        <v>0</v>
      </c>
      <c r="L214" s="26">
        <v>0</v>
      </c>
      <c r="M214" s="26">
        <v>0</v>
      </c>
      <c r="N214" s="26">
        <v>187.69</v>
      </c>
      <c r="O214" s="26">
        <v>0</v>
      </c>
      <c r="P214" s="26">
        <v>3334.94</v>
      </c>
      <c r="Q214" s="26">
        <f t="shared" si="6"/>
        <v>7057.67</v>
      </c>
      <c r="R214" s="26">
        <v>944.6</v>
      </c>
      <c r="S214" s="47">
        <f t="shared" si="7"/>
        <v>6113.07</v>
      </c>
    </row>
    <row r="215" spans="1:19" s="7" customFormat="1" ht="15.95" customHeight="1">
      <c r="A215" s="58">
        <v>188</v>
      </c>
      <c r="B215" s="23" t="s">
        <v>128</v>
      </c>
      <c r="C215" s="23" t="s">
        <v>377</v>
      </c>
      <c r="D215" s="40" t="s">
        <v>353</v>
      </c>
      <c r="E215" s="25" t="s">
        <v>313</v>
      </c>
      <c r="F215" s="26">
        <v>3609.85</v>
      </c>
      <c r="G215" s="26">
        <v>4622.78</v>
      </c>
      <c r="H215" s="26">
        <v>0</v>
      </c>
      <c r="I215" s="26">
        <v>0</v>
      </c>
      <c r="J215" s="26">
        <v>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f t="shared" si="6"/>
        <v>8232.6299999999992</v>
      </c>
      <c r="R215" s="26">
        <v>2330.39</v>
      </c>
      <c r="S215" s="47">
        <f t="shared" si="7"/>
        <v>5902.24</v>
      </c>
    </row>
    <row r="216" spans="1:19" s="8" customFormat="1" ht="15.95" customHeight="1">
      <c r="A216" s="58">
        <v>57</v>
      </c>
      <c r="B216" s="23" t="s">
        <v>129</v>
      </c>
      <c r="C216" s="23" t="s">
        <v>452</v>
      </c>
      <c r="D216" s="40" t="s">
        <v>378</v>
      </c>
      <c r="E216" s="25" t="s">
        <v>313</v>
      </c>
      <c r="F216" s="26">
        <v>8036.31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5246.78</v>
      </c>
      <c r="M216" s="26">
        <v>0</v>
      </c>
      <c r="N216" s="26">
        <v>0</v>
      </c>
      <c r="O216" s="26">
        <v>0</v>
      </c>
      <c r="P216" s="26">
        <v>13283.09</v>
      </c>
      <c r="Q216" s="26">
        <f t="shared" si="6"/>
        <v>26566.18</v>
      </c>
      <c r="R216" s="26">
        <v>6558.06</v>
      </c>
      <c r="S216" s="47">
        <f t="shared" si="7"/>
        <v>20008.12</v>
      </c>
    </row>
    <row r="217" spans="1:19" s="8" customFormat="1" ht="15.95" customHeight="1">
      <c r="A217" s="58">
        <v>5826</v>
      </c>
      <c r="B217" s="23" t="s">
        <v>453</v>
      </c>
      <c r="C217" s="23" t="s">
        <v>368</v>
      </c>
      <c r="D217" s="40" t="s">
        <v>316</v>
      </c>
      <c r="E217" s="25" t="s">
        <v>313</v>
      </c>
      <c r="F217" s="26">
        <v>3797.78</v>
      </c>
      <c r="G217" s="26">
        <v>0</v>
      </c>
      <c r="H217" s="26">
        <v>0</v>
      </c>
      <c r="I217" s="26">
        <v>0</v>
      </c>
      <c r="J217" s="26">
        <v>0</v>
      </c>
      <c r="K217" s="26">
        <v>0</v>
      </c>
      <c r="L217" s="26">
        <v>0</v>
      </c>
      <c r="M217" s="26">
        <v>0</v>
      </c>
      <c r="N217" s="26">
        <v>96.26</v>
      </c>
      <c r="O217" s="26">
        <v>0</v>
      </c>
      <c r="P217" s="26">
        <v>0</v>
      </c>
      <c r="Q217" s="26">
        <f t="shared" si="6"/>
        <v>3894.0400000000004</v>
      </c>
      <c r="R217" s="26">
        <v>545.38</v>
      </c>
      <c r="S217" s="47">
        <f t="shared" si="7"/>
        <v>3348.6600000000003</v>
      </c>
    </row>
    <row r="218" spans="1:19" s="22" customFormat="1" ht="15.95" customHeight="1">
      <c r="A218" s="58">
        <v>4746</v>
      </c>
      <c r="B218" s="23" t="s">
        <v>130</v>
      </c>
      <c r="C218" s="23" t="s">
        <v>413</v>
      </c>
      <c r="D218" s="40" t="s">
        <v>353</v>
      </c>
      <c r="E218" s="25" t="s">
        <v>313</v>
      </c>
      <c r="F218" s="26">
        <v>6546.71</v>
      </c>
      <c r="G218" s="26">
        <v>446.23</v>
      </c>
      <c r="H218" s="26">
        <v>0</v>
      </c>
      <c r="I218" s="26">
        <v>0</v>
      </c>
      <c r="J218" s="26">
        <v>0</v>
      </c>
      <c r="K218" s="26">
        <v>0</v>
      </c>
      <c r="L218" s="26">
        <v>4000</v>
      </c>
      <c r="M218" s="26">
        <v>0</v>
      </c>
      <c r="N218" s="26">
        <v>0</v>
      </c>
      <c r="O218" s="26">
        <v>0</v>
      </c>
      <c r="P218" s="26">
        <v>0</v>
      </c>
      <c r="Q218" s="26">
        <f t="shared" si="6"/>
        <v>10992.94</v>
      </c>
      <c r="R218" s="26">
        <v>4705.83</v>
      </c>
      <c r="S218" s="47">
        <f t="shared" si="7"/>
        <v>6287.1100000000006</v>
      </c>
    </row>
    <row r="219" spans="1:19" s="8" customFormat="1" ht="15.95" customHeight="1">
      <c r="A219" s="58">
        <v>4377</v>
      </c>
      <c r="B219" s="23" t="s">
        <v>131</v>
      </c>
      <c r="C219" s="23" t="s">
        <v>365</v>
      </c>
      <c r="D219" s="40" t="s">
        <v>401</v>
      </c>
      <c r="E219" s="25" t="s">
        <v>313</v>
      </c>
      <c r="F219" s="26">
        <v>3629.84</v>
      </c>
      <c r="G219" s="26">
        <v>640.45000000000005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f t="shared" si="6"/>
        <v>4270.29</v>
      </c>
      <c r="R219" s="26">
        <v>672.75</v>
      </c>
      <c r="S219" s="47">
        <f t="shared" si="7"/>
        <v>3597.54</v>
      </c>
    </row>
    <row r="220" spans="1:19" s="22" customFormat="1" ht="15.95" customHeight="1">
      <c r="A220" s="58">
        <v>4473</v>
      </c>
      <c r="B220" s="23" t="s">
        <v>132</v>
      </c>
      <c r="C220" s="23" t="s">
        <v>377</v>
      </c>
      <c r="D220" s="40" t="s">
        <v>353</v>
      </c>
      <c r="E220" s="25" t="s">
        <v>313</v>
      </c>
      <c r="F220" s="26">
        <v>3609.85</v>
      </c>
      <c r="G220" s="26">
        <v>1632.59</v>
      </c>
      <c r="H220" s="26">
        <v>0</v>
      </c>
      <c r="I220" s="26">
        <v>0</v>
      </c>
      <c r="J220" s="26">
        <v>0</v>
      </c>
      <c r="K220" s="26">
        <v>0</v>
      </c>
      <c r="L220" s="26">
        <v>499.29</v>
      </c>
      <c r="M220" s="26">
        <v>0</v>
      </c>
      <c r="N220" s="26">
        <v>202.42</v>
      </c>
      <c r="O220" s="26">
        <v>0</v>
      </c>
      <c r="P220" s="26">
        <v>0</v>
      </c>
      <c r="Q220" s="26">
        <f t="shared" si="6"/>
        <v>5944.15</v>
      </c>
      <c r="R220" s="26">
        <v>2044.96</v>
      </c>
      <c r="S220" s="47">
        <f t="shared" si="7"/>
        <v>3899.1899999999996</v>
      </c>
    </row>
    <row r="221" spans="1:19" s="8" customFormat="1" ht="15.95" customHeight="1">
      <c r="A221" s="58">
        <v>5024</v>
      </c>
      <c r="B221" s="23" t="s">
        <v>133</v>
      </c>
      <c r="C221" s="23" t="s">
        <v>684</v>
      </c>
      <c r="D221" s="40" t="s">
        <v>353</v>
      </c>
      <c r="E221" s="25" t="s">
        <v>313</v>
      </c>
      <c r="F221" s="26">
        <v>2756.41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v>0</v>
      </c>
      <c r="N221" s="26">
        <v>187.69</v>
      </c>
      <c r="O221" s="26">
        <v>0</v>
      </c>
      <c r="P221" s="26">
        <v>2756.41</v>
      </c>
      <c r="Q221" s="26">
        <f t="shared" si="6"/>
        <v>5700.51</v>
      </c>
      <c r="R221" s="26">
        <v>766.54</v>
      </c>
      <c r="S221" s="47">
        <f t="shared" si="7"/>
        <v>4933.97</v>
      </c>
    </row>
    <row r="222" spans="1:19" s="22" customFormat="1" ht="15.95" customHeight="1">
      <c r="A222" s="58">
        <v>5893</v>
      </c>
      <c r="B222" s="23" t="s">
        <v>622</v>
      </c>
      <c r="C222" s="23" t="s">
        <v>320</v>
      </c>
      <c r="D222" s="40" t="s">
        <v>316</v>
      </c>
      <c r="E222" s="25" t="s">
        <v>313</v>
      </c>
      <c r="F222" s="26">
        <v>2099.16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349.86</v>
      </c>
      <c r="Q222" s="26">
        <f t="shared" si="6"/>
        <v>2449.02</v>
      </c>
      <c r="R222" s="26">
        <v>210.36</v>
      </c>
      <c r="S222" s="47">
        <f t="shared" si="7"/>
        <v>2238.66</v>
      </c>
    </row>
    <row r="223" spans="1:19" s="8" customFormat="1" ht="15.95" customHeight="1">
      <c r="A223" s="58">
        <v>5904</v>
      </c>
      <c r="B223" s="23" t="s">
        <v>623</v>
      </c>
      <c r="C223" s="23" t="s">
        <v>320</v>
      </c>
      <c r="D223" s="40" t="s">
        <v>316</v>
      </c>
      <c r="E223" s="25" t="s">
        <v>313</v>
      </c>
      <c r="F223" s="26">
        <v>2099.16</v>
      </c>
      <c r="G223" s="26">
        <v>0</v>
      </c>
      <c r="H223" s="26">
        <v>0</v>
      </c>
      <c r="I223" s="26">
        <v>0</v>
      </c>
      <c r="J223" s="26">
        <v>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349.86</v>
      </c>
      <c r="Q223" s="26">
        <f t="shared" si="6"/>
        <v>2449.02</v>
      </c>
      <c r="R223" s="26">
        <v>405.11</v>
      </c>
      <c r="S223" s="47">
        <f t="shared" si="7"/>
        <v>2043.9099999999999</v>
      </c>
    </row>
    <row r="224" spans="1:19" s="8" customFormat="1" ht="15.95" customHeight="1">
      <c r="A224" s="58">
        <v>1088</v>
      </c>
      <c r="B224" s="23" t="s">
        <v>134</v>
      </c>
      <c r="C224" s="23" t="s">
        <v>454</v>
      </c>
      <c r="D224" s="40" t="s">
        <v>400</v>
      </c>
      <c r="E224" s="25" t="s">
        <v>312</v>
      </c>
      <c r="F224" s="26">
        <v>0</v>
      </c>
      <c r="G224" s="26">
        <v>0</v>
      </c>
      <c r="H224" s="26">
        <v>0</v>
      </c>
      <c r="I224" s="26">
        <v>0</v>
      </c>
      <c r="J224" s="26">
        <v>0</v>
      </c>
      <c r="K224" s="26">
        <v>0</v>
      </c>
      <c r="L224" s="26">
        <v>16224</v>
      </c>
      <c r="M224" s="26">
        <v>0</v>
      </c>
      <c r="N224" s="26">
        <v>0</v>
      </c>
      <c r="O224" s="26">
        <v>0</v>
      </c>
      <c r="P224" s="26">
        <v>0</v>
      </c>
      <c r="Q224" s="26">
        <f t="shared" si="6"/>
        <v>16224</v>
      </c>
      <c r="R224" s="26">
        <v>5773.67</v>
      </c>
      <c r="S224" s="47">
        <f t="shared" si="7"/>
        <v>10450.33</v>
      </c>
    </row>
    <row r="225" spans="1:19" s="8" customFormat="1" ht="15.95" customHeight="1">
      <c r="A225" s="58">
        <v>4458</v>
      </c>
      <c r="B225" s="23" t="s">
        <v>135</v>
      </c>
      <c r="C225" s="23" t="s">
        <v>678</v>
      </c>
      <c r="D225" s="40" t="s">
        <v>353</v>
      </c>
      <c r="E225" s="25" t="s">
        <v>313</v>
      </c>
      <c r="F225" s="26">
        <v>1798.7</v>
      </c>
      <c r="G225" s="26">
        <v>621.82000000000005</v>
      </c>
      <c r="H225" s="26">
        <v>0</v>
      </c>
      <c r="I225" s="26">
        <v>0</v>
      </c>
      <c r="J225" s="26">
        <v>256.53999999999996</v>
      </c>
      <c r="K225" s="26">
        <v>0</v>
      </c>
      <c r="L225" s="26">
        <v>1000</v>
      </c>
      <c r="M225" s="26">
        <v>0</v>
      </c>
      <c r="N225" s="26">
        <v>264.89999999999998</v>
      </c>
      <c r="O225" s="26">
        <v>0</v>
      </c>
      <c r="P225" s="26">
        <v>0</v>
      </c>
      <c r="Q225" s="26">
        <f t="shared" si="6"/>
        <v>3941.96</v>
      </c>
      <c r="R225" s="26">
        <v>484.47</v>
      </c>
      <c r="S225" s="47">
        <f t="shared" si="7"/>
        <v>3457.49</v>
      </c>
    </row>
    <row r="226" spans="1:19" s="8" customFormat="1" ht="15.95" customHeight="1">
      <c r="A226" s="58">
        <v>5641</v>
      </c>
      <c r="B226" s="23" t="s">
        <v>136</v>
      </c>
      <c r="C226" s="23" t="s">
        <v>320</v>
      </c>
      <c r="D226" s="40" t="s">
        <v>316</v>
      </c>
      <c r="E226" s="25" t="s">
        <v>313</v>
      </c>
      <c r="F226" s="26">
        <v>2099.16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4000</v>
      </c>
      <c r="M226" s="26">
        <v>0</v>
      </c>
      <c r="N226" s="26">
        <v>64.17</v>
      </c>
      <c r="O226" s="26">
        <v>0</v>
      </c>
      <c r="P226" s="26">
        <v>0</v>
      </c>
      <c r="Q226" s="26">
        <f t="shared" si="6"/>
        <v>6163.33</v>
      </c>
      <c r="R226" s="26">
        <v>1324.15</v>
      </c>
      <c r="S226" s="47">
        <f t="shared" si="7"/>
        <v>4839.18</v>
      </c>
    </row>
    <row r="227" spans="1:19" s="8" customFormat="1" ht="15.95" customHeight="1">
      <c r="A227" s="58">
        <v>5451</v>
      </c>
      <c r="B227" s="23" t="s">
        <v>137</v>
      </c>
      <c r="C227" s="23" t="s">
        <v>315</v>
      </c>
      <c r="D227" s="40" t="s">
        <v>316</v>
      </c>
      <c r="E227" s="25" t="s">
        <v>313</v>
      </c>
      <c r="F227" s="26">
        <v>1597.2</v>
      </c>
      <c r="G227" s="26">
        <v>0</v>
      </c>
      <c r="H227" s="26">
        <v>220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f t="shared" si="6"/>
        <v>1817.2</v>
      </c>
      <c r="R227" s="26">
        <v>368.19</v>
      </c>
      <c r="S227" s="47">
        <f t="shared" si="7"/>
        <v>1449.01</v>
      </c>
    </row>
    <row r="228" spans="1:19" s="8" customFormat="1" ht="15.95" customHeight="1">
      <c r="A228" s="58">
        <v>5859</v>
      </c>
      <c r="B228" s="23" t="s">
        <v>579</v>
      </c>
      <c r="C228" s="23" t="s">
        <v>315</v>
      </c>
      <c r="D228" s="40" t="s">
        <v>316</v>
      </c>
      <c r="E228" s="25" t="s">
        <v>313</v>
      </c>
      <c r="F228" s="26">
        <v>1597.2</v>
      </c>
      <c r="G228" s="26">
        <v>0</v>
      </c>
      <c r="H228" s="26">
        <v>220</v>
      </c>
      <c r="I228" s="26">
        <v>0</v>
      </c>
      <c r="J228" s="26">
        <v>0</v>
      </c>
      <c r="K228" s="26">
        <v>121.15</v>
      </c>
      <c r="L228" s="26">
        <v>0</v>
      </c>
      <c r="M228" s="26">
        <v>0</v>
      </c>
      <c r="N228" s="26">
        <v>0</v>
      </c>
      <c r="O228" s="26">
        <v>0</v>
      </c>
      <c r="P228" s="26">
        <v>757.17</v>
      </c>
      <c r="Q228" s="26">
        <f t="shared" si="6"/>
        <v>2695.52</v>
      </c>
      <c r="R228" s="26">
        <v>315.56</v>
      </c>
      <c r="S228" s="47">
        <f t="shared" si="7"/>
        <v>2379.96</v>
      </c>
    </row>
    <row r="229" spans="1:19" s="8" customFormat="1" ht="15.95" customHeight="1">
      <c r="A229" s="58">
        <v>5846</v>
      </c>
      <c r="B229" s="23" t="s">
        <v>573</v>
      </c>
      <c r="C229" s="23" t="s">
        <v>314</v>
      </c>
      <c r="D229" s="40">
        <v>0</v>
      </c>
      <c r="E229" s="25" t="s">
        <v>310</v>
      </c>
      <c r="F229" s="26">
        <v>600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86</v>
      </c>
      <c r="N229" s="26">
        <v>0</v>
      </c>
      <c r="O229" s="26">
        <v>0</v>
      </c>
      <c r="P229" s="26">
        <v>0</v>
      </c>
      <c r="Q229" s="26">
        <f t="shared" si="6"/>
        <v>686</v>
      </c>
      <c r="R229" s="26">
        <v>0</v>
      </c>
      <c r="S229" s="47">
        <f t="shared" si="7"/>
        <v>686</v>
      </c>
    </row>
    <row r="230" spans="1:19" s="8" customFormat="1" ht="15.95" customHeight="1">
      <c r="A230" s="58">
        <v>759</v>
      </c>
      <c r="B230" s="23" t="s">
        <v>138</v>
      </c>
      <c r="C230" s="23" t="s">
        <v>377</v>
      </c>
      <c r="D230" s="40" t="s">
        <v>353</v>
      </c>
      <c r="E230" s="25" t="s">
        <v>313</v>
      </c>
      <c r="F230" s="26">
        <v>3609.85</v>
      </c>
      <c r="G230" s="26">
        <v>2157.09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125.12</v>
      </c>
      <c r="O230" s="26">
        <v>0</v>
      </c>
      <c r="P230" s="26">
        <v>0</v>
      </c>
      <c r="Q230" s="26">
        <f t="shared" si="6"/>
        <v>5892.06</v>
      </c>
      <c r="R230" s="26">
        <v>1226.07</v>
      </c>
      <c r="S230" s="47">
        <f t="shared" si="7"/>
        <v>4665.9900000000007</v>
      </c>
    </row>
    <row r="231" spans="1:19" s="8" customFormat="1" ht="15.95" customHeight="1">
      <c r="A231" s="58">
        <v>5087</v>
      </c>
      <c r="B231" s="23" t="s">
        <v>139</v>
      </c>
      <c r="C231" s="23" t="s">
        <v>325</v>
      </c>
      <c r="D231" s="40" t="s">
        <v>378</v>
      </c>
      <c r="E231" s="25" t="s">
        <v>313</v>
      </c>
      <c r="F231" s="26">
        <v>3951.21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114.76</v>
      </c>
      <c r="O231" s="26">
        <v>0</v>
      </c>
      <c r="P231" s="26">
        <v>0</v>
      </c>
      <c r="Q231" s="26">
        <f t="shared" si="6"/>
        <v>4065.9700000000003</v>
      </c>
      <c r="R231" s="26">
        <v>1492.55</v>
      </c>
      <c r="S231" s="47">
        <f t="shared" si="7"/>
        <v>2573.42</v>
      </c>
    </row>
    <row r="232" spans="1:19" s="22" customFormat="1" ht="15.95" customHeight="1">
      <c r="A232" s="58">
        <v>240</v>
      </c>
      <c r="B232" s="23" t="s">
        <v>140</v>
      </c>
      <c r="C232" s="23" t="s">
        <v>377</v>
      </c>
      <c r="D232" s="40" t="s">
        <v>414</v>
      </c>
      <c r="E232" s="25" t="s">
        <v>313</v>
      </c>
      <c r="F232" s="26">
        <v>3401.64</v>
      </c>
      <c r="G232" s="26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26">
        <v>421.17</v>
      </c>
      <c r="O232" s="26">
        <v>0</v>
      </c>
      <c r="P232" s="26">
        <v>3401.64</v>
      </c>
      <c r="Q232" s="26">
        <f t="shared" si="6"/>
        <v>7224.45</v>
      </c>
      <c r="R232" s="26">
        <v>1244.74</v>
      </c>
      <c r="S232" s="47">
        <f t="shared" si="7"/>
        <v>5979.71</v>
      </c>
    </row>
    <row r="233" spans="1:19" s="8" customFormat="1" ht="15.95" customHeight="1">
      <c r="A233" s="58">
        <v>5845</v>
      </c>
      <c r="B233" s="23" t="s">
        <v>574</v>
      </c>
      <c r="C233" s="23" t="s">
        <v>314</v>
      </c>
      <c r="D233" s="40">
        <v>0</v>
      </c>
      <c r="E233" s="25" t="s">
        <v>310</v>
      </c>
      <c r="F233" s="26">
        <v>830</v>
      </c>
      <c r="G233" s="26"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v>86</v>
      </c>
      <c r="N233" s="26">
        <v>0</v>
      </c>
      <c r="O233" s="26">
        <v>0</v>
      </c>
      <c r="P233" s="26">
        <v>0</v>
      </c>
      <c r="Q233" s="26">
        <f t="shared" si="6"/>
        <v>916</v>
      </c>
      <c r="R233" s="26">
        <v>0</v>
      </c>
      <c r="S233" s="47">
        <f t="shared" si="7"/>
        <v>916</v>
      </c>
    </row>
    <row r="234" spans="1:19" s="8" customFormat="1" ht="15.95" customHeight="1">
      <c r="A234" s="58">
        <v>5722</v>
      </c>
      <c r="B234" s="23" t="s">
        <v>455</v>
      </c>
      <c r="C234" s="23" t="s">
        <v>314</v>
      </c>
      <c r="D234" s="40">
        <v>0</v>
      </c>
      <c r="E234" s="25" t="s">
        <v>310</v>
      </c>
      <c r="F234" s="26">
        <v>830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86</v>
      </c>
      <c r="N234" s="26">
        <v>0</v>
      </c>
      <c r="O234" s="26">
        <v>0</v>
      </c>
      <c r="P234" s="26">
        <v>0</v>
      </c>
      <c r="Q234" s="26">
        <f t="shared" si="6"/>
        <v>916</v>
      </c>
      <c r="R234" s="26">
        <v>0</v>
      </c>
      <c r="S234" s="47">
        <f t="shared" si="7"/>
        <v>916</v>
      </c>
    </row>
    <row r="235" spans="1:19" s="22" customFormat="1" ht="15.95" customHeight="1">
      <c r="A235" s="58">
        <v>5827</v>
      </c>
      <c r="B235" s="23" t="s">
        <v>456</v>
      </c>
      <c r="C235" s="23" t="s">
        <v>368</v>
      </c>
      <c r="D235" s="40" t="s">
        <v>316</v>
      </c>
      <c r="E235" s="25" t="s">
        <v>313</v>
      </c>
      <c r="F235" s="26">
        <v>3797.78</v>
      </c>
      <c r="G235" s="26">
        <v>0</v>
      </c>
      <c r="H235" s="26">
        <v>0</v>
      </c>
      <c r="I235" s="26">
        <v>0</v>
      </c>
      <c r="J235" s="26">
        <v>218.38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2531.85</v>
      </c>
      <c r="Q235" s="26">
        <f t="shared" si="6"/>
        <v>6548.01</v>
      </c>
      <c r="R235" s="26">
        <v>855.84</v>
      </c>
      <c r="S235" s="47">
        <f t="shared" si="7"/>
        <v>5692.17</v>
      </c>
    </row>
    <row r="236" spans="1:19" s="8" customFormat="1" ht="15.95" customHeight="1">
      <c r="A236" s="58">
        <v>5668</v>
      </c>
      <c r="B236" s="23" t="s">
        <v>457</v>
      </c>
      <c r="C236" s="23" t="s">
        <v>320</v>
      </c>
      <c r="D236" s="40" t="s">
        <v>316</v>
      </c>
      <c r="E236" s="25" t="s">
        <v>313</v>
      </c>
      <c r="F236" s="26">
        <v>2099.16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f t="shared" si="6"/>
        <v>2099.16</v>
      </c>
      <c r="R236" s="26">
        <v>384.37</v>
      </c>
      <c r="S236" s="47">
        <f t="shared" si="7"/>
        <v>1714.79</v>
      </c>
    </row>
    <row r="237" spans="1:19" s="8" customFormat="1" ht="15.95" customHeight="1">
      <c r="A237" s="58">
        <v>5661</v>
      </c>
      <c r="B237" s="23" t="s">
        <v>458</v>
      </c>
      <c r="C237" s="23" t="s">
        <v>320</v>
      </c>
      <c r="D237" s="40" t="s">
        <v>343</v>
      </c>
      <c r="E237" s="25" t="s">
        <v>313</v>
      </c>
      <c r="F237" s="26">
        <v>1574.38</v>
      </c>
      <c r="G237" s="26"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167.9</v>
      </c>
      <c r="O237" s="26">
        <v>0</v>
      </c>
      <c r="P237" s="26">
        <v>0</v>
      </c>
      <c r="Q237" s="26">
        <f t="shared" si="6"/>
        <v>1742.2800000000002</v>
      </c>
      <c r="R237" s="26">
        <v>125.19</v>
      </c>
      <c r="S237" s="47">
        <f t="shared" si="7"/>
        <v>1617.0900000000001</v>
      </c>
    </row>
    <row r="238" spans="1:19" s="8" customFormat="1" ht="15.95" customHeight="1">
      <c r="A238" s="58">
        <v>5443</v>
      </c>
      <c r="B238" s="23" t="s">
        <v>141</v>
      </c>
      <c r="C238" s="23" t="s">
        <v>347</v>
      </c>
      <c r="D238" s="40" t="s">
        <v>316</v>
      </c>
      <c r="E238" s="25" t="s">
        <v>313</v>
      </c>
      <c r="F238" s="26">
        <v>3797.78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f t="shared" si="6"/>
        <v>3797.78</v>
      </c>
      <c r="R238" s="26">
        <v>545.38</v>
      </c>
      <c r="S238" s="47">
        <f t="shared" si="7"/>
        <v>3252.4</v>
      </c>
    </row>
    <row r="239" spans="1:19" s="22" customFormat="1" ht="15.95" customHeight="1">
      <c r="A239" s="58">
        <v>5843</v>
      </c>
      <c r="B239" s="23" t="s">
        <v>575</v>
      </c>
      <c r="C239" s="23" t="s">
        <v>334</v>
      </c>
      <c r="D239" s="40">
        <v>6</v>
      </c>
      <c r="E239" s="25" t="s">
        <v>313</v>
      </c>
      <c r="F239" s="26">
        <v>6300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26">
        <v>0</v>
      </c>
      <c r="O239" s="26">
        <v>0</v>
      </c>
      <c r="P239" s="26">
        <v>3150</v>
      </c>
      <c r="Q239" s="26">
        <f t="shared" si="6"/>
        <v>9450</v>
      </c>
      <c r="R239" s="26">
        <v>1768.54</v>
      </c>
      <c r="S239" s="47">
        <f t="shared" si="7"/>
        <v>7681.46</v>
      </c>
    </row>
    <row r="240" spans="1:19" s="8" customFormat="1" ht="15.95" customHeight="1">
      <c r="A240" s="58">
        <v>5789</v>
      </c>
      <c r="B240" s="23" t="s">
        <v>459</v>
      </c>
      <c r="C240" s="23" t="s">
        <v>365</v>
      </c>
      <c r="D240" s="40" t="s">
        <v>316</v>
      </c>
      <c r="E240" s="25" t="s">
        <v>313</v>
      </c>
      <c r="F240" s="26">
        <v>4297.59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f t="shared" si="6"/>
        <v>4297.59</v>
      </c>
      <c r="R240" s="26">
        <v>692.86</v>
      </c>
      <c r="S240" s="47">
        <f t="shared" si="7"/>
        <v>3604.73</v>
      </c>
    </row>
    <row r="241" spans="1:19" s="8" customFormat="1" ht="15.95" customHeight="1">
      <c r="A241" s="58">
        <v>5713</v>
      </c>
      <c r="B241" s="23" t="s">
        <v>460</v>
      </c>
      <c r="C241" s="23" t="s">
        <v>317</v>
      </c>
      <c r="D241" s="40">
        <v>0</v>
      </c>
      <c r="E241" s="25" t="s">
        <v>313</v>
      </c>
      <c r="F241" s="26">
        <v>8400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f t="shared" si="6"/>
        <v>8400</v>
      </c>
      <c r="R241" s="26">
        <v>1990.82</v>
      </c>
      <c r="S241" s="47">
        <f t="shared" si="7"/>
        <v>6409.18</v>
      </c>
    </row>
    <row r="242" spans="1:19" s="22" customFormat="1" ht="15.95" customHeight="1">
      <c r="A242" s="58">
        <v>4341</v>
      </c>
      <c r="B242" s="23" t="s">
        <v>142</v>
      </c>
      <c r="C242" s="23" t="s">
        <v>461</v>
      </c>
      <c r="D242" s="40" t="s">
        <v>353</v>
      </c>
      <c r="E242" s="25" t="s">
        <v>313</v>
      </c>
      <c r="F242" s="26">
        <v>5642.95</v>
      </c>
      <c r="G242" s="26">
        <v>53.51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201.99</v>
      </c>
      <c r="O242" s="26">
        <v>0</v>
      </c>
      <c r="P242" s="26">
        <v>5696.46</v>
      </c>
      <c r="Q242" s="26">
        <f t="shared" si="6"/>
        <v>11594.91</v>
      </c>
      <c r="R242" s="26">
        <v>2289.7800000000002</v>
      </c>
      <c r="S242" s="47">
        <f t="shared" si="7"/>
        <v>9305.1299999999992</v>
      </c>
    </row>
    <row r="243" spans="1:19" s="8" customFormat="1" ht="15.95" customHeight="1">
      <c r="A243" s="58">
        <v>5256</v>
      </c>
      <c r="B243" s="23" t="s">
        <v>143</v>
      </c>
      <c r="C243" s="23" t="s">
        <v>396</v>
      </c>
      <c r="D243" s="40" t="s">
        <v>353</v>
      </c>
      <c r="E243" s="25" t="s">
        <v>313</v>
      </c>
      <c r="F243" s="26">
        <v>1798.7</v>
      </c>
      <c r="G243" s="26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0</v>
      </c>
      <c r="N243" s="26">
        <v>0</v>
      </c>
      <c r="O243" s="26">
        <v>0</v>
      </c>
      <c r="P243" s="26">
        <v>0</v>
      </c>
      <c r="Q243" s="26">
        <f t="shared" si="6"/>
        <v>1798.7</v>
      </c>
      <c r="R243" s="26">
        <v>739.07</v>
      </c>
      <c r="S243" s="47">
        <f t="shared" si="7"/>
        <v>1059.6300000000001</v>
      </c>
    </row>
    <row r="244" spans="1:19" s="8" customFormat="1" ht="15.95" customHeight="1">
      <c r="A244" s="58">
        <v>365</v>
      </c>
      <c r="B244" s="23" t="s">
        <v>144</v>
      </c>
      <c r="C244" s="23" t="s">
        <v>377</v>
      </c>
      <c r="D244" s="40" t="s">
        <v>353</v>
      </c>
      <c r="E244" s="25" t="s">
        <v>313</v>
      </c>
      <c r="F244" s="26">
        <v>3609.85</v>
      </c>
      <c r="G244" s="26">
        <v>550.08000000000004</v>
      </c>
      <c r="H244" s="26">
        <v>0</v>
      </c>
      <c r="I244" s="26">
        <v>0</v>
      </c>
      <c r="J244" s="26">
        <v>238.15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4159.93</v>
      </c>
      <c r="Q244" s="26">
        <f t="shared" si="6"/>
        <v>8558.01</v>
      </c>
      <c r="R244" s="26">
        <v>2489.8200000000002</v>
      </c>
      <c r="S244" s="47">
        <f t="shared" si="7"/>
        <v>6068.1900000000005</v>
      </c>
    </row>
    <row r="245" spans="1:19" s="8" customFormat="1" ht="15.95" customHeight="1">
      <c r="A245" s="59">
        <v>5878</v>
      </c>
      <c r="B245" s="49" t="s">
        <v>596</v>
      </c>
      <c r="C245" s="25" t="s">
        <v>320</v>
      </c>
      <c r="D245" s="52" t="s">
        <v>316</v>
      </c>
      <c r="E245" s="25" t="s">
        <v>313</v>
      </c>
      <c r="F245" s="26">
        <v>2099.16</v>
      </c>
      <c r="G245" s="26">
        <v>0</v>
      </c>
      <c r="H245" s="26">
        <v>0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6">
        <v>699.72</v>
      </c>
      <c r="Q245" s="26">
        <f t="shared" si="6"/>
        <v>2798.88</v>
      </c>
      <c r="R245" s="26">
        <v>357.55</v>
      </c>
      <c r="S245" s="47">
        <f t="shared" si="7"/>
        <v>2441.33</v>
      </c>
    </row>
    <row r="246" spans="1:19" s="8" customFormat="1" ht="15.95" customHeight="1">
      <c r="A246" s="58">
        <v>5857</v>
      </c>
      <c r="B246" s="23" t="s">
        <v>580</v>
      </c>
      <c r="C246" s="23" t="s">
        <v>315</v>
      </c>
      <c r="D246" s="40" t="s">
        <v>316</v>
      </c>
      <c r="E246" s="25" t="s">
        <v>313</v>
      </c>
      <c r="F246" s="26">
        <v>1597.2</v>
      </c>
      <c r="G246" s="26">
        <v>0</v>
      </c>
      <c r="H246" s="26">
        <v>237.39</v>
      </c>
      <c r="I246" s="26">
        <v>0</v>
      </c>
      <c r="J246" s="26">
        <v>0</v>
      </c>
      <c r="K246" s="26">
        <v>122.07</v>
      </c>
      <c r="L246" s="26">
        <v>0</v>
      </c>
      <c r="M246" s="26">
        <v>0</v>
      </c>
      <c r="N246" s="26">
        <v>0</v>
      </c>
      <c r="O246" s="26">
        <v>0</v>
      </c>
      <c r="P246" s="26">
        <v>757.17</v>
      </c>
      <c r="Q246" s="26">
        <f t="shared" si="6"/>
        <v>2713.83</v>
      </c>
      <c r="R246" s="26">
        <v>221.37</v>
      </c>
      <c r="S246" s="47">
        <f t="shared" si="7"/>
        <v>2492.46</v>
      </c>
    </row>
    <row r="247" spans="1:19" s="8" customFormat="1" ht="15.95" customHeight="1">
      <c r="A247" s="58">
        <v>5656</v>
      </c>
      <c r="B247" s="23" t="s">
        <v>462</v>
      </c>
      <c r="C247" s="23" t="s">
        <v>314</v>
      </c>
      <c r="D247" s="40">
        <v>0</v>
      </c>
      <c r="E247" s="25" t="s">
        <v>310</v>
      </c>
      <c r="F247" s="26">
        <v>830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86</v>
      </c>
      <c r="N247" s="26">
        <v>0</v>
      </c>
      <c r="O247" s="26">
        <v>0</v>
      </c>
      <c r="P247" s="26">
        <v>0</v>
      </c>
      <c r="Q247" s="26">
        <f t="shared" si="6"/>
        <v>916</v>
      </c>
      <c r="R247" s="26">
        <v>0</v>
      </c>
      <c r="S247" s="47">
        <f t="shared" si="7"/>
        <v>916</v>
      </c>
    </row>
    <row r="248" spans="1:19" s="8" customFormat="1" ht="15.95" customHeight="1">
      <c r="A248" s="58">
        <v>505</v>
      </c>
      <c r="B248" s="23" t="s">
        <v>145</v>
      </c>
      <c r="C248" s="23" t="s">
        <v>348</v>
      </c>
      <c r="D248" s="40" t="s">
        <v>353</v>
      </c>
      <c r="E248" s="25" t="s">
        <v>313</v>
      </c>
      <c r="F248" s="26">
        <v>2756.41</v>
      </c>
      <c r="G248" s="26">
        <v>0</v>
      </c>
      <c r="H248" s="26">
        <v>670.03</v>
      </c>
      <c r="I248" s="26">
        <v>0</v>
      </c>
      <c r="J248" s="26">
        <v>0</v>
      </c>
      <c r="K248" s="26">
        <v>222.43</v>
      </c>
      <c r="L248" s="26">
        <v>0</v>
      </c>
      <c r="M248" s="26">
        <v>0</v>
      </c>
      <c r="N248" s="26">
        <v>326.67</v>
      </c>
      <c r="O248" s="26">
        <v>0</v>
      </c>
      <c r="P248" s="26">
        <v>0</v>
      </c>
      <c r="Q248" s="26">
        <f t="shared" si="6"/>
        <v>3975.5399999999995</v>
      </c>
      <c r="R248" s="26">
        <v>448.46</v>
      </c>
      <c r="S248" s="47">
        <f t="shared" si="7"/>
        <v>3527.0799999999995</v>
      </c>
    </row>
    <row r="249" spans="1:19" s="8" customFormat="1" ht="15.95" customHeight="1">
      <c r="A249" s="58">
        <v>4984</v>
      </c>
      <c r="B249" s="23" t="s">
        <v>146</v>
      </c>
      <c r="C249" s="23" t="s">
        <v>325</v>
      </c>
      <c r="D249" s="40" t="s">
        <v>400</v>
      </c>
      <c r="E249" s="25" t="s">
        <v>313</v>
      </c>
      <c r="F249" s="26">
        <v>4193.0600000000004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f t="shared" si="6"/>
        <v>4193.0600000000004</v>
      </c>
      <c r="R249" s="26">
        <v>700.99</v>
      </c>
      <c r="S249" s="47">
        <f t="shared" si="7"/>
        <v>3492.0700000000006</v>
      </c>
    </row>
    <row r="250" spans="1:19" s="8" customFormat="1" ht="15.95" customHeight="1">
      <c r="A250" s="58">
        <v>5849</v>
      </c>
      <c r="B250" s="23" t="s">
        <v>581</v>
      </c>
      <c r="C250" s="23" t="s">
        <v>314</v>
      </c>
      <c r="D250" s="40">
        <v>0</v>
      </c>
      <c r="E250" s="25" t="s">
        <v>310</v>
      </c>
      <c r="F250" s="26">
        <v>600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86</v>
      </c>
      <c r="N250" s="26">
        <v>0</v>
      </c>
      <c r="O250" s="26">
        <v>0</v>
      </c>
      <c r="P250" s="26">
        <v>0</v>
      </c>
      <c r="Q250" s="26">
        <f t="shared" si="6"/>
        <v>686</v>
      </c>
      <c r="R250" s="26">
        <v>0</v>
      </c>
      <c r="S250" s="47">
        <f t="shared" si="7"/>
        <v>686</v>
      </c>
    </row>
    <row r="251" spans="1:19" s="8" customFormat="1" ht="15.95" customHeight="1">
      <c r="A251" s="58">
        <v>5676</v>
      </c>
      <c r="B251" s="23" t="s">
        <v>463</v>
      </c>
      <c r="C251" s="23" t="s">
        <v>320</v>
      </c>
      <c r="D251" s="40" t="s">
        <v>316</v>
      </c>
      <c r="E251" s="25" t="s">
        <v>313</v>
      </c>
      <c r="F251" s="26">
        <v>2099.16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2099.16</v>
      </c>
      <c r="Q251" s="26">
        <f t="shared" si="6"/>
        <v>4198.32</v>
      </c>
      <c r="R251" s="26">
        <v>479.21</v>
      </c>
      <c r="S251" s="47">
        <f t="shared" si="7"/>
        <v>3719.1099999999997</v>
      </c>
    </row>
    <row r="252" spans="1:19" s="8" customFormat="1" ht="15.95" customHeight="1">
      <c r="A252" s="58">
        <v>369</v>
      </c>
      <c r="B252" s="23" t="s">
        <v>147</v>
      </c>
      <c r="C252" s="23" t="s">
        <v>698</v>
      </c>
      <c r="D252" s="40" t="s">
        <v>353</v>
      </c>
      <c r="E252" s="25" t="s">
        <v>313</v>
      </c>
      <c r="F252" s="26">
        <v>4276.92</v>
      </c>
      <c r="G252" s="26">
        <v>412.2</v>
      </c>
      <c r="H252" s="26">
        <v>660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0</v>
      </c>
      <c r="Q252" s="26">
        <f t="shared" si="6"/>
        <v>5349.12</v>
      </c>
      <c r="R252" s="26">
        <v>1270.22</v>
      </c>
      <c r="S252" s="47">
        <f t="shared" si="7"/>
        <v>4078.8999999999996</v>
      </c>
    </row>
    <row r="253" spans="1:19" s="8" customFormat="1" ht="15.95" customHeight="1">
      <c r="A253" s="58">
        <v>4603</v>
      </c>
      <c r="B253" s="23" t="s">
        <v>148</v>
      </c>
      <c r="C253" s="23" t="s">
        <v>698</v>
      </c>
      <c r="D253" s="40" t="s">
        <v>353</v>
      </c>
      <c r="E253" s="25" t="s">
        <v>313</v>
      </c>
      <c r="F253" s="26">
        <v>4276.92</v>
      </c>
      <c r="G253" s="26">
        <v>0</v>
      </c>
      <c r="H253" s="26">
        <v>660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f t="shared" si="6"/>
        <v>4936.92</v>
      </c>
      <c r="R253" s="26">
        <v>809.75</v>
      </c>
      <c r="S253" s="47">
        <f t="shared" si="7"/>
        <v>4127.17</v>
      </c>
    </row>
    <row r="254" spans="1:19" s="8" customFormat="1" ht="15.95" customHeight="1">
      <c r="A254" s="58">
        <v>5164</v>
      </c>
      <c r="B254" s="23" t="s">
        <v>149</v>
      </c>
      <c r="C254" s="23" t="s">
        <v>320</v>
      </c>
      <c r="D254" s="40" t="s">
        <v>373</v>
      </c>
      <c r="E254" s="25" t="s">
        <v>313</v>
      </c>
      <c r="F254" s="26">
        <v>2141.16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348.24</v>
      </c>
      <c r="O254" s="26">
        <v>0</v>
      </c>
      <c r="P254" s="26">
        <v>0</v>
      </c>
      <c r="Q254" s="26">
        <f t="shared" si="6"/>
        <v>2489.3999999999996</v>
      </c>
      <c r="R254" s="26">
        <v>185.77</v>
      </c>
      <c r="S254" s="47">
        <f t="shared" si="7"/>
        <v>2303.6299999999997</v>
      </c>
    </row>
    <row r="255" spans="1:19" s="8" customFormat="1" ht="15.95" customHeight="1">
      <c r="A255" s="58">
        <v>5828</v>
      </c>
      <c r="B255" s="23" t="s">
        <v>464</v>
      </c>
      <c r="C255" s="23" t="s">
        <v>368</v>
      </c>
      <c r="D255" s="40" t="s">
        <v>316</v>
      </c>
      <c r="E255" s="25" t="s">
        <v>313</v>
      </c>
      <c r="F255" s="26">
        <v>3797.78</v>
      </c>
      <c r="G255" s="26">
        <v>0</v>
      </c>
      <c r="H255" s="26">
        <v>0</v>
      </c>
      <c r="I255" s="26">
        <v>0</v>
      </c>
      <c r="J255" s="26">
        <v>223.6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2531.85</v>
      </c>
      <c r="Q255" s="26">
        <f t="shared" si="6"/>
        <v>6553.23</v>
      </c>
      <c r="R255" s="26">
        <v>857.25</v>
      </c>
      <c r="S255" s="47">
        <f t="shared" si="7"/>
        <v>5695.98</v>
      </c>
    </row>
    <row r="256" spans="1:19" s="8" customFormat="1" ht="15.95" customHeight="1">
      <c r="A256" s="58">
        <v>5560</v>
      </c>
      <c r="B256" s="23" t="s">
        <v>150</v>
      </c>
      <c r="C256" s="23" t="s">
        <v>320</v>
      </c>
      <c r="D256" s="40" t="s">
        <v>316</v>
      </c>
      <c r="E256" s="25" t="s">
        <v>313</v>
      </c>
      <c r="F256" s="26">
        <v>3797.78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3797.78</v>
      </c>
      <c r="Q256" s="26">
        <f t="shared" si="6"/>
        <v>7595.56</v>
      </c>
      <c r="R256" s="26">
        <v>1112.76</v>
      </c>
      <c r="S256" s="47">
        <f t="shared" si="7"/>
        <v>6482.8</v>
      </c>
    </row>
    <row r="257" spans="1:19" s="8" customFormat="1" ht="15.95" customHeight="1">
      <c r="A257" s="58">
        <v>5600</v>
      </c>
      <c r="B257" s="23" t="s">
        <v>328</v>
      </c>
      <c r="C257" s="23" t="s">
        <v>320</v>
      </c>
      <c r="D257" s="40" t="s">
        <v>343</v>
      </c>
      <c r="E257" s="25" t="s">
        <v>313</v>
      </c>
      <c r="F257" s="26">
        <v>1574.38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506.24</v>
      </c>
      <c r="O257" s="26">
        <v>0</v>
      </c>
      <c r="P257" s="26">
        <v>0</v>
      </c>
      <c r="Q257" s="26">
        <f t="shared" si="6"/>
        <v>2080.62</v>
      </c>
      <c r="R257" s="26">
        <v>125.19</v>
      </c>
      <c r="S257" s="47">
        <f t="shared" si="7"/>
        <v>1955.4299999999998</v>
      </c>
    </row>
    <row r="258" spans="1:19" s="22" customFormat="1" ht="15.95" customHeight="1">
      <c r="A258" s="58">
        <v>4636</v>
      </c>
      <c r="B258" s="23" t="s">
        <v>151</v>
      </c>
      <c r="C258" s="23" t="s">
        <v>429</v>
      </c>
      <c r="D258" s="40" t="s">
        <v>400</v>
      </c>
      <c r="E258" s="25" t="s">
        <v>313</v>
      </c>
      <c r="F258" s="26">
        <v>5532.32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5532.32</v>
      </c>
      <c r="Q258" s="26">
        <f t="shared" si="6"/>
        <v>11064.64</v>
      </c>
      <c r="R258" s="26">
        <v>2994.08</v>
      </c>
      <c r="S258" s="47">
        <f t="shared" si="7"/>
        <v>8070.5599999999995</v>
      </c>
    </row>
    <row r="259" spans="1:19" s="8" customFormat="1" ht="15.95" customHeight="1">
      <c r="A259" s="58">
        <v>5453</v>
      </c>
      <c r="B259" s="23" t="s">
        <v>152</v>
      </c>
      <c r="C259" s="23" t="s">
        <v>347</v>
      </c>
      <c r="D259" s="40" t="s">
        <v>316</v>
      </c>
      <c r="E259" s="25" t="s">
        <v>313</v>
      </c>
      <c r="F259" s="26">
        <v>3797.78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1000</v>
      </c>
      <c r="M259" s="26">
        <v>0</v>
      </c>
      <c r="N259" s="26">
        <v>76.510000000000005</v>
      </c>
      <c r="O259" s="26">
        <v>0</v>
      </c>
      <c r="P259" s="26">
        <v>4797.78</v>
      </c>
      <c r="Q259" s="26">
        <f t="shared" si="6"/>
        <v>9672.07</v>
      </c>
      <c r="R259" s="26">
        <v>2023.6</v>
      </c>
      <c r="S259" s="47">
        <f t="shared" si="7"/>
        <v>7648.4699999999993</v>
      </c>
    </row>
    <row r="260" spans="1:19" s="8" customFormat="1" ht="15.95" customHeight="1">
      <c r="A260" s="58">
        <v>5886</v>
      </c>
      <c r="B260" s="23" t="s">
        <v>624</v>
      </c>
      <c r="C260" s="23" t="s">
        <v>325</v>
      </c>
      <c r="D260" s="40" t="s">
        <v>316</v>
      </c>
      <c r="E260" s="25" t="s">
        <v>313</v>
      </c>
      <c r="F260" s="26">
        <v>3797.78</v>
      </c>
      <c r="G260" s="26">
        <v>0</v>
      </c>
      <c r="H260" s="26">
        <v>0</v>
      </c>
      <c r="I260" s="26">
        <v>0</v>
      </c>
      <c r="J260" s="26">
        <v>274.08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632.96</v>
      </c>
      <c r="Q260" s="26">
        <f t="shared" si="6"/>
        <v>4704.82</v>
      </c>
      <c r="R260" s="26">
        <v>846.66</v>
      </c>
      <c r="S260" s="47">
        <f t="shared" si="7"/>
        <v>3858.16</v>
      </c>
    </row>
    <row r="261" spans="1:19" s="8" customFormat="1" ht="15.95" customHeight="1">
      <c r="A261" s="58">
        <v>5808</v>
      </c>
      <c r="B261" s="23" t="s">
        <v>465</v>
      </c>
      <c r="C261" s="23" t="s">
        <v>314</v>
      </c>
      <c r="D261" s="40">
        <v>0</v>
      </c>
      <c r="E261" s="25" t="s">
        <v>310</v>
      </c>
      <c r="F261" s="26">
        <v>830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86</v>
      </c>
      <c r="N261" s="26">
        <v>0</v>
      </c>
      <c r="O261" s="26">
        <v>0</v>
      </c>
      <c r="P261" s="26">
        <v>0</v>
      </c>
      <c r="Q261" s="26">
        <f t="shared" si="6"/>
        <v>916</v>
      </c>
      <c r="R261" s="26">
        <v>0</v>
      </c>
      <c r="S261" s="47">
        <f t="shared" si="7"/>
        <v>916</v>
      </c>
    </row>
    <row r="262" spans="1:19" s="8" customFormat="1" ht="15.95" customHeight="1">
      <c r="A262" s="58">
        <v>111</v>
      </c>
      <c r="B262" s="23" t="s">
        <v>153</v>
      </c>
      <c r="C262" s="23" t="s">
        <v>387</v>
      </c>
      <c r="D262" s="40" t="s">
        <v>353</v>
      </c>
      <c r="E262" s="25" t="s">
        <v>313</v>
      </c>
      <c r="F262" s="26">
        <v>5642.95</v>
      </c>
      <c r="G262" s="26">
        <v>2645.29</v>
      </c>
      <c r="H262" s="26">
        <v>0</v>
      </c>
      <c r="I262" s="26">
        <v>0</v>
      </c>
      <c r="J262" s="26">
        <v>0</v>
      </c>
      <c r="K262" s="26">
        <v>0</v>
      </c>
      <c r="L262" s="26">
        <v>5303.04</v>
      </c>
      <c r="M262" s="26">
        <v>0</v>
      </c>
      <c r="N262" s="26">
        <v>248.32</v>
      </c>
      <c r="O262" s="26">
        <v>0</v>
      </c>
      <c r="P262" s="26">
        <v>0</v>
      </c>
      <c r="Q262" s="26">
        <f t="shared" si="6"/>
        <v>13839.599999999999</v>
      </c>
      <c r="R262" s="26">
        <v>3894.81</v>
      </c>
      <c r="S262" s="47">
        <f t="shared" si="7"/>
        <v>9944.7899999999991</v>
      </c>
    </row>
    <row r="263" spans="1:19" s="22" customFormat="1" ht="15.95" customHeight="1">
      <c r="A263" s="58">
        <v>1063</v>
      </c>
      <c r="B263" s="23" t="s">
        <v>154</v>
      </c>
      <c r="C263" s="23" t="s">
        <v>466</v>
      </c>
      <c r="D263" s="40">
        <v>0</v>
      </c>
      <c r="E263" s="25" t="s">
        <v>312</v>
      </c>
      <c r="F263" s="26">
        <v>0</v>
      </c>
      <c r="G263" s="26">
        <v>0</v>
      </c>
      <c r="H263" s="26">
        <v>0</v>
      </c>
      <c r="I263" s="26">
        <v>0</v>
      </c>
      <c r="J263" s="26">
        <v>0</v>
      </c>
      <c r="K263" s="26">
        <v>0</v>
      </c>
      <c r="L263" s="26">
        <v>4000</v>
      </c>
      <c r="M263" s="26">
        <v>0</v>
      </c>
      <c r="N263" s="26">
        <v>0</v>
      </c>
      <c r="O263" s="26">
        <v>0</v>
      </c>
      <c r="P263" s="26">
        <v>0</v>
      </c>
      <c r="Q263" s="26">
        <f t="shared" si="6"/>
        <v>4000</v>
      </c>
      <c r="R263" s="26">
        <v>164.88</v>
      </c>
      <c r="S263" s="47">
        <f t="shared" si="7"/>
        <v>3835.12</v>
      </c>
    </row>
    <row r="264" spans="1:19" s="7" customFormat="1" ht="15.95" customHeight="1">
      <c r="A264" s="58">
        <v>5679</v>
      </c>
      <c r="B264" s="23" t="s">
        <v>467</v>
      </c>
      <c r="C264" s="23" t="s">
        <v>325</v>
      </c>
      <c r="D264" s="40" t="s">
        <v>316</v>
      </c>
      <c r="E264" s="25" t="s">
        <v>313</v>
      </c>
      <c r="F264" s="26">
        <v>3797.78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397.97</v>
      </c>
      <c r="O264" s="26">
        <v>0</v>
      </c>
      <c r="P264" s="26">
        <v>0</v>
      </c>
      <c r="Q264" s="26">
        <f t="shared" si="6"/>
        <v>4195.75</v>
      </c>
      <c r="R264" s="26">
        <v>511.94</v>
      </c>
      <c r="S264" s="47">
        <f t="shared" si="7"/>
        <v>3683.81</v>
      </c>
    </row>
    <row r="265" spans="1:19" s="7" customFormat="1" ht="15.95" customHeight="1">
      <c r="A265" s="58">
        <v>5760</v>
      </c>
      <c r="B265" s="23" t="s">
        <v>355</v>
      </c>
      <c r="C265" s="23" t="s">
        <v>570</v>
      </c>
      <c r="D265" s="40">
        <v>0</v>
      </c>
      <c r="E265" s="25" t="s">
        <v>313</v>
      </c>
      <c r="F265" s="26">
        <v>2520</v>
      </c>
      <c r="G265" s="26">
        <v>0</v>
      </c>
      <c r="H265" s="26">
        <v>0</v>
      </c>
      <c r="I265" s="26">
        <v>1680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f t="shared" ref="Q265:Q328" si="8">SUM(F265:P265)</f>
        <v>4200</v>
      </c>
      <c r="R265" s="26">
        <v>325.23</v>
      </c>
      <c r="S265" s="47">
        <f t="shared" ref="S265:S328" si="9">SUM(Q265-R265)</f>
        <v>3874.77</v>
      </c>
    </row>
    <row r="266" spans="1:19" s="7" customFormat="1" ht="15.95" customHeight="1">
      <c r="A266" s="58">
        <v>433</v>
      </c>
      <c r="B266" s="23" t="s">
        <v>155</v>
      </c>
      <c r="C266" s="23" t="s">
        <v>678</v>
      </c>
      <c r="D266" s="40" t="s">
        <v>353</v>
      </c>
      <c r="E266" s="25" t="s">
        <v>313</v>
      </c>
      <c r="F266" s="26">
        <v>1798.7</v>
      </c>
      <c r="G266" s="26">
        <v>1220.8399999999999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f t="shared" si="8"/>
        <v>3019.54</v>
      </c>
      <c r="R266" s="26">
        <v>455.34</v>
      </c>
      <c r="S266" s="47">
        <f t="shared" si="9"/>
        <v>2564.1999999999998</v>
      </c>
    </row>
    <row r="267" spans="1:19" s="7" customFormat="1" ht="15.95" customHeight="1">
      <c r="A267" s="58">
        <v>5728</v>
      </c>
      <c r="B267" s="23" t="s">
        <v>468</v>
      </c>
      <c r="C267" s="23" t="s">
        <v>325</v>
      </c>
      <c r="D267" s="40" t="s">
        <v>316</v>
      </c>
      <c r="E267" s="25" t="s">
        <v>313</v>
      </c>
      <c r="F267" s="26">
        <v>3797.78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187.69</v>
      </c>
      <c r="O267" s="26">
        <v>0</v>
      </c>
      <c r="P267" s="26">
        <v>0</v>
      </c>
      <c r="Q267" s="26">
        <f t="shared" si="8"/>
        <v>3985.4700000000003</v>
      </c>
      <c r="R267" s="26">
        <v>540.38</v>
      </c>
      <c r="S267" s="47">
        <f t="shared" si="9"/>
        <v>3445.09</v>
      </c>
    </row>
    <row r="268" spans="1:19" s="7" customFormat="1" ht="15.95" customHeight="1">
      <c r="A268" s="58">
        <v>4525</v>
      </c>
      <c r="B268" s="23" t="s">
        <v>156</v>
      </c>
      <c r="C268" s="23" t="s">
        <v>387</v>
      </c>
      <c r="D268" s="40" t="s">
        <v>353</v>
      </c>
      <c r="E268" s="25" t="s">
        <v>313</v>
      </c>
      <c r="F268" s="26">
        <v>5642.95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f t="shared" si="8"/>
        <v>5642.95</v>
      </c>
      <c r="R268" s="26">
        <v>1100.25</v>
      </c>
      <c r="S268" s="47">
        <f t="shared" si="9"/>
        <v>4542.7</v>
      </c>
    </row>
    <row r="269" spans="1:19" s="7" customFormat="1" ht="15.95" customHeight="1">
      <c r="A269" s="58">
        <v>757</v>
      </c>
      <c r="B269" s="23" t="s">
        <v>157</v>
      </c>
      <c r="C269" s="23" t="s">
        <v>377</v>
      </c>
      <c r="D269" s="40" t="s">
        <v>353</v>
      </c>
      <c r="E269" s="25" t="s">
        <v>313</v>
      </c>
      <c r="F269" s="26">
        <v>3609.85</v>
      </c>
      <c r="G269" s="26">
        <v>2157.09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171.45</v>
      </c>
      <c r="O269" s="26">
        <v>0</v>
      </c>
      <c r="P269" s="26">
        <v>5766.94</v>
      </c>
      <c r="Q269" s="26">
        <f t="shared" si="8"/>
        <v>11705.33</v>
      </c>
      <c r="R269" s="26">
        <v>2396.86</v>
      </c>
      <c r="S269" s="47">
        <f t="shared" si="9"/>
        <v>9308.4699999999993</v>
      </c>
    </row>
    <row r="270" spans="1:19" s="7" customFormat="1" ht="15.95" customHeight="1">
      <c r="A270" s="58">
        <v>5550</v>
      </c>
      <c r="B270" s="23" t="s">
        <v>158</v>
      </c>
      <c r="C270" s="23" t="s">
        <v>694</v>
      </c>
      <c r="D270" s="40">
        <v>0</v>
      </c>
      <c r="E270" s="25" t="s">
        <v>313</v>
      </c>
      <c r="F270" s="26">
        <v>6300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f t="shared" si="8"/>
        <v>6300</v>
      </c>
      <c r="R270" s="26">
        <v>2309.04</v>
      </c>
      <c r="S270" s="47">
        <f t="shared" si="9"/>
        <v>3990.96</v>
      </c>
    </row>
    <row r="271" spans="1:19" s="7" customFormat="1" ht="15.95" customHeight="1">
      <c r="A271" s="58">
        <v>5481</v>
      </c>
      <c r="B271" s="23" t="s">
        <v>159</v>
      </c>
      <c r="C271" s="23" t="s">
        <v>334</v>
      </c>
      <c r="D271" s="40">
        <v>4</v>
      </c>
      <c r="E271" s="25" t="s">
        <v>313</v>
      </c>
      <c r="F271" s="26">
        <v>10920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10920</v>
      </c>
      <c r="Q271" s="26">
        <f t="shared" si="8"/>
        <v>21840</v>
      </c>
      <c r="R271" s="26">
        <v>5362.64</v>
      </c>
      <c r="S271" s="47">
        <f t="shared" si="9"/>
        <v>16477.36</v>
      </c>
    </row>
    <row r="272" spans="1:19" s="7" customFormat="1" ht="15.95" customHeight="1">
      <c r="A272" s="58">
        <v>5898</v>
      </c>
      <c r="B272" s="23" t="s">
        <v>625</v>
      </c>
      <c r="C272" s="23" t="s">
        <v>320</v>
      </c>
      <c r="D272" s="40" t="s">
        <v>316</v>
      </c>
      <c r="E272" s="25" t="s">
        <v>313</v>
      </c>
      <c r="F272" s="26">
        <v>2099.16</v>
      </c>
      <c r="G272" s="26">
        <v>0</v>
      </c>
      <c r="H272" s="26">
        <v>0</v>
      </c>
      <c r="I272" s="26">
        <v>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349.86</v>
      </c>
      <c r="Q272" s="26">
        <f t="shared" si="8"/>
        <v>2449.02</v>
      </c>
      <c r="R272" s="26">
        <v>210.36</v>
      </c>
      <c r="S272" s="47">
        <f t="shared" si="9"/>
        <v>2238.66</v>
      </c>
    </row>
    <row r="273" spans="1:19" s="7" customFormat="1" ht="15.95" customHeight="1">
      <c r="A273" s="58">
        <v>4701</v>
      </c>
      <c r="B273" s="23" t="s">
        <v>160</v>
      </c>
      <c r="C273" s="23" t="s">
        <v>387</v>
      </c>
      <c r="D273" s="40" t="s">
        <v>400</v>
      </c>
      <c r="E273" s="25" t="s">
        <v>313</v>
      </c>
      <c r="F273" s="26">
        <v>5532.32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6">
        <v>0</v>
      </c>
      <c r="Q273" s="26">
        <f t="shared" si="8"/>
        <v>5532.32</v>
      </c>
      <c r="R273" s="26">
        <v>1110.73</v>
      </c>
      <c r="S273" s="47">
        <f t="shared" si="9"/>
        <v>4421.59</v>
      </c>
    </row>
    <row r="274" spans="1:19" s="8" customFormat="1" ht="15.95" customHeight="1">
      <c r="A274" s="58">
        <v>5414</v>
      </c>
      <c r="B274" s="23" t="s">
        <v>161</v>
      </c>
      <c r="C274" s="23" t="s">
        <v>334</v>
      </c>
      <c r="D274" s="40">
        <v>2</v>
      </c>
      <c r="E274" s="25" t="s">
        <v>313</v>
      </c>
      <c r="F274" s="26">
        <v>5460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116.08</v>
      </c>
      <c r="O274" s="26">
        <v>0</v>
      </c>
      <c r="P274" s="26">
        <v>0</v>
      </c>
      <c r="Q274" s="26">
        <f t="shared" si="8"/>
        <v>5576.08</v>
      </c>
      <c r="R274" s="26">
        <v>1403.68</v>
      </c>
      <c r="S274" s="47">
        <f t="shared" si="9"/>
        <v>4172.3999999999996</v>
      </c>
    </row>
    <row r="275" spans="1:19" s="8" customFormat="1" ht="15.95" customHeight="1">
      <c r="A275" s="58">
        <v>5740</v>
      </c>
      <c r="B275" s="23" t="s">
        <v>469</v>
      </c>
      <c r="C275" s="23" t="s">
        <v>694</v>
      </c>
      <c r="D275" s="40">
        <v>0</v>
      </c>
      <c r="E275" s="25" t="s">
        <v>313</v>
      </c>
      <c r="F275" s="26">
        <v>6300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f t="shared" si="8"/>
        <v>6300</v>
      </c>
      <c r="R275" s="26">
        <v>1399.76</v>
      </c>
      <c r="S275" s="47">
        <f t="shared" si="9"/>
        <v>4900.24</v>
      </c>
    </row>
    <row r="276" spans="1:19" s="8" customFormat="1" ht="15.95" customHeight="1">
      <c r="A276" s="58">
        <v>283</v>
      </c>
      <c r="B276" s="23" t="s">
        <v>162</v>
      </c>
      <c r="C276" s="23" t="s">
        <v>387</v>
      </c>
      <c r="D276" s="40" t="s">
        <v>353</v>
      </c>
      <c r="E276" s="25" t="s">
        <v>313</v>
      </c>
      <c r="F276" s="26">
        <v>5642.95</v>
      </c>
      <c r="G276" s="26">
        <v>865.86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280.77999999999997</v>
      </c>
      <c r="O276" s="26">
        <v>0</v>
      </c>
      <c r="P276" s="26">
        <v>0</v>
      </c>
      <c r="Q276" s="26">
        <f t="shared" si="8"/>
        <v>6789.5899999999992</v>
      </c>
      <c r="R276" s="26">
        <v>1499.6</v>
      </c>
      <c r="S276" s="47">
        <f t="shared" si="9"/>
        <v>5289.99</v>
      </c>
    </row>
    <row r="277" spans="1:19" s="8" customFormat="1" ht="15.95" customHeight="1">
      <c r="A277" s="58">
        <v>5102</v>
      </c>
      <c r="B277" s="23" t="s">
        <v>163</v>
      </c>
      <c r="C277" s="23" t="s">
        <v>325</v>
      </c>
      <c r="D277" s="40" t="s">
        <v>378</v>
      </c>
      <c r="E277" s="25" t="s">
        <v>313</v>
      </c>
      <c r="F277" s="26">
        <v>3951.21</v>
      </c>
      <c r="G277" s="26">
        <v>0</v>
      </c>
      <c r="H277" s="26">
        <v>0</v>
      </c>
      <c r="I277" s="26">
        <v>0</v>
      </c>
      <c r="J277" s="26">
        <v>0</v>
      </c>
      <c r="K277" s="26">
        <v>0</v>
      </c>
      <c r="L277" s="26">
        <v>3000</v>
      </c>
      <c r="M277" s="26">
        <v>0</v>
      </c>
      <c r="N277" s="26">
        <v>0</v>
      </c>
      <c r="O277" s="26">
        <v>0</v>
      </c>
      <c r="P277" s="26">
        <v>0</v>
      </c>
      <c r="Q277" s="26">
        <f t="shared" si="8"/>
        <v>6951.21</v>
      </c>
      <c r="R277" s="26">
        <v>1658.4</v>
      </c>
      <c r="S277" s="47">
        <f t="shared" si="9"/>
        <v>5292.8099999999995</v>
      </c>
    </row>
    <row r="278" spans="1:19" s="8" customFormat="1" ht="15.95" customHeight="1">
      <c r="A278" s="58">
        <v>4917</v>
      </c>
      <c r="B278" s="23" t="s">
        <v>164</v>
      </c>
      <c r="C278" s="23" t="s">
        <v>470</v>
      </c>
      <c r="D278" s="40" t="s">
        <v>378</v>
      </c>
      <c r="E278" s="25" t="s">
        <v>313</v>
      </c>
      <c r="F278" s="26">
        <v>3951.21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f t="shared" si="8"/>
        <v>3951.21</v>
      </c>
      <c r="R278" s="26">
        <v>1590.34</v>
      </c>
      <c r="S278" s="47">
        <f t="shared" si="9"/>
        <v>2360.87</v>
      </c>
    </row>
    <row r="279" spans="1:19" s="22" customFormat="1" ht="15.95" customHeight="1">
      <c r="A279" s="58">
        <v>4361</v>
      </c>
      <c r="B279" s="23" t="s">
        <v>165</v>
      </c>
      <c r="C279" s="23" t="s">
        <v>347</v>
      </c>
      <c r="D279" s="40" t="s">
        <v>316</v>
      </c>
      <c r="E279" s="25" t="s">
        <v>313</v>
      </c>
      <c r="F279" s="26">
        <v>3797.78</v>
      </c>
      <c r="G279" s="26">
        <v>0</v>
      </c>
      <c r="H279" s="26">
        <v>0</v>
      </c>
      <c r="I279" s="26">
        <v>0</v>
      </c>
      <c r="J279" s="26">
        <v>237.35999999999999</v>
      </c>
      <c r="K279" s="26">
        <v>0</v>
      </c>
      <c r="L279" s="26">
        <v>0</v>
      </c>
      <c r="M279" s="26">
        <v>0</v>
      </c>
      <c r="N279" s="26">
        <v>187.69</v>
      </c>
      <c r="O279" s="26">
        <v>0</v>
      </c>
      <c r="P279" s="26">
        <v>0</v>
      </c>
      <c r="Q279" s="26">
        <f t="shared" si="8"/>
        <v>4222.83</v>
      </c>
      <c r="R279" s="26">
        <v>918.1</v>
      </c>
      <c r="S279" s="47">
        <f t="shared" si="9"/>
        <v>3304.73</v>
      </c>
    </row>
    <row r="280" spans="1:19" s="8" customFormat="1" ht="15.95" customHeight="1">
      <c r="A280" s="58">
        <v>5921</v>
      </c>
      <c r="B280" s="23" t="s">
        <v>626</v>
      </c>
      <c r="C280" s="23" t="s">
        <v>325</v>
      </c>
      <c r="D280" s="40" t="s">
        <v>316</v>
      </c>
      <c r="E280" s="25" t="s">
        <v>313</v>
      </c>
      <c r="F280" s="26">
        <v>3797.78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632.96</v>
      </c>
      <c r="Q280" s="26">
        <f t="shared" si="8"/>
        <v>4430.74</v>
      </c>
      <c r="R280" s="26">
        <v>777.05</v>
      </c>
      <c r="S280" s="47">
        <f t="shared" si="9"/>
        <v>3653.6899999999996</v>
      </c>
    </row>
    <row r="281" spans="1:19" s="8" customFormat="1" ht="15.95" customHeight="1">
      <c r="A281" s="58">
        <v>5905</v>
      </c>
      <c r="B281" s="23" t="s">
        <v>627</v>
      </c>
      <c r="C281" s="23" t="s">
        <v>320</v>
      </c>
      <c r="D281" s="40" t="s">
        <v>316</v>
      </c>
      <c r="E281" s="25" t="s">
        <v>313</v>
      </c>
      <c r="F281" s="26">
        <v>2099.16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349.86</v>
      </c>
      <c r="Q281" s="26">
        <f t="shared" si="8"/>
        <v>2449.02</v>
      </c>
      <c r="R281" s="26">
        <v>210.36</v>
      </c>
      <c r="S281" s="47">
        <f t="shared" si="9"/>
        <v>2238.66</v>
      </c>
    </row>
    <row r="282" spans="1:19" s="22" customFormat="1" ht="15.95" customHeight="1">
      <c r="A282" s="58">
        <v>1103</v>
      </c>
      <c r="B282" s="23" t="s">
        <v>329</v>
      </c>
      <c r="C282" s="23" t="s">
        <v>674</v>
      </c>
      <c r="D282" s="40">
        <v>0</v>
      </c>
      <c r="E282" s="25" t="s">
        <v>312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3000</v>
      </c>
      <c r="M282" s="26">
        <v>0</v>
      </c>
      <c r="N282" s="26">
        <v>0</v>
      </c>
      <c r="O282" s="26">
        <v>0</v>
      </c>
      <c r="P282" s="26">
        <v>3000</v>
      </c>
      <c r="Q282" s="26">
        <f t="shared" si="8"/>
        <v>6000</v>
      </c>
      <c r="R282" s="26">
        <v>190.4</v>
      </c>
      <c r="S282" s="47">
        <f t="shared" si="9"/>
        <v>5809.6</v>
      </c>
    </row>
    <row r="283" spans="1:19" s="8" customFormat="1" ht="15.95" customHeight="1">
      <c r="A283" s="58">
        <v>5756</v>
      </c>
      <c r="B283" s="23" t="s">
        <v>471</v>
      </c>
      <c r="C283" s="23" t="s">
        <v>570</v>
      </c>
      <c r="D283" s="40">
        <v>0</v>
      </c>
      <c r="E283" s="25" t="s">
        <v>313</v>
      </c>
      <c r="F283" s="26">
        <v>2520</v>
      </c>
      <c r="G283" s="26">
        <v>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f t="shared" si="8"/>
        <v>2520</v>
      </c>
      <c r="R283" s="26">
        <v>249.51</v>
      </c>
      <c r="S283" s="47">
        <f t="shared" si="9"/>
        <v>2270.4899999999998</v>
      </c>
    </row>
    <row r="284" spans="1:19" s="22" customFormat="1" ht="15.95" customHeight="1">
      <c r="A284" s="58">
        <v>5672</v>
      </c>
      <c r="B284" s="23" t="s">
        <v>472</v>
      </c>
      <c r="C284" s="23" t="s">
        <v>699</v>
      </c>
      <c r="D284" s="40" t="s">
        <v>316</v>
      </c>
      <c r="E284" s="25" t="s">
        <v>313</v>
      </c>
      <c r="F284" s="26">
        <v>4297.59</v>
      </c>
      <c r="G284" s="26">
        <v>0</v>
      </c>
      <c r="H284" s="26">
        <v>0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f t="shared" si="8"/>
        <v>4297.59</v>
      </c>
      <c r="R284" s="26">
        <v>686.86</v>
      </c>
      <c r="S284" s="47">
        <f t="shared" si="9"/>
        <v>3610.73</v>
      </c>
    </row>
    <row r="285" spans="1:19" s="8" customFormat="1" ht="15.95" customHeight="1">
      <c r="A285" s="58">
        <v>5594</v>
      </c>
      <c r="B285" s="23" t="s">
        <v>330</v>
      </c>
      <c r="C285" s="23" t="s">
        <v>700</v>
      </c>
      <c r="D285" s="40" t="s">
        <v>316</v>
      </c>
      <c r="E285" s="25" t="s">
        <v>313</v>
      </c>
      <c r="F285" s="26">
        <v>7724.26</v>
      </c>
      <c r="G285" s="26">
        <v>0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f t="shared" si="8"/>
        <v>7724.26</v>
      </c>
      <c r="R285" s="26">
        <v>1799.99</v>
      </c>
      <c r="S285" s="47">
        <f t="shared" si="9"/>
        <v>5924.27</v>
      </c>
    </row>
    <row r="286" spans="1:19" s="8" customFormat="1" ht="15.95" customHeight="1">
      <c r="A286" s="58">
        <v>5923</v>
      </c>
      <c r="B286" s="23" t="s">
        <v>628</v>
      </c>
      <c r="C286" s="23" t="s">
        <v>325</v>
      </c>
      <c r="D286" s="40" t="s">
        <v>316</v>
      </c>
      <c r="E286" s="25" t="s">
        <v>313</v>
      </c>
      <c r="F286" s="26">
        <v>3797.78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632.96</v>
      </c>
      <c r="Q286" s="26">
        <f t="shared" si="8"/>
        <v>4430.74</v>
      </c>
      <c r="R286" s="26">
        <v>587.85</v>
      </c>
      <c r="S286" s="47">
        <f t="shared" si="9"/>
        <v>3842.89</v>
      </c>
    </row>
    <row r="287" spans="1:19" s="8" customFormat="1" ht="15.95" customHeight="1">
      <c r="A287" s="58">
        <v>5867</v>
      </c>
      <c r="B287" s="23" t="s">
        <v>473</v>
      </c>
      <c r="C287" s="23" t="s">
        <v>320</v>
      </c>
      <c r="D287" s="40" t="s">
        <v>316</v>
      </c>
      <c r="E287" s="25" t="s">
        <v>313</v>
      </c>
      <c r="F287" s="26">
        <v>2099.16</v>
      </c>
      <c r="G287" s="26">
        <v>0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874.65</v>
      </c>
      <c r="Q287" s="26">
        <f t="shared" si="8"/>
        <v>2973.81</v>
      </c>
      <c r="R287" s="26">
        <v>244.72</v>
      </c>
      <c r="S287" s="47">
        <f t="shared" si="9"/>
        <v>2729.09</v>
      </c>
    </row>
    <row r="288" spans="1:19" s="22" customFormat="1" ht="15.95" customHeight="1">
      <c r="A288" s="58">
        <v>5793</v>
      </c>
      <c r="B288" s="23" t="s">
        <v>474</v>
      </c>
      <c r="C288" s="23" t="s">
        <v>334</v>
      </c>
      <c r="D288" s="40">
        <v>2</v>
      </c>
      <c r="E288" s="25" t="s">
        <v>313</v>
      </c>
      <c r="F288" s="26">
        <v>5460</v>
      </c>
      <c r="G288" s="26"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5005</v>
      </c>
      <c r="Q288" s="26">
        <f t="shared" si="8"/>
        <v>10465</v>
      </c>
      <c r="R288" s="26">
        <v>2001.27</v>
      </c>
      <c r="S288" s="47">
        <f t="shared" si="9"/>
        <v>8463.73</v>
      </c>
    </row>
    <row r="289" spans="1:19" s="8" customFormat="1" ht="15.95" customHeight="1">
      <c r="A289" s="58">
        <v>5829</v>
      </c>
      <c r="B289" s="23" t="s">
        <v>475</v>
      </c>
      <c r="C289" s="23" t="s">
        <v>368</v>
      </c>
      <c r="D289" s="40" t="s">
        <v>316</v>
      </c>
      <c r="E289" s="25" t="s">
        <v>313</v>
      </c>
      <c r="F289" s="26">
        <v>3797.78</v>
      </c>
      <c r="G289" s="26">
        <v>0</v>
      </c>
      <c r="H289" s="26">
        <v>0</v>
      </c>
      <c r="I289" s="26">
        <v>0</v>
      </c>
      <c r="J289" s="26">
        <v>228.33999999999997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2531.85</v>
      </c>
      <c r="Q289" s="26">
        <f t="shared" si="8"/>
        <v>6557.97</v>
      </c>
      <c r="R289" s="26">
        <v>858.52</v>
      </c>
      <c r="S289" s="47">
        <f t="shared" si="9"/>
        <v>5699.4500000000007</v>
      </c>
    </row>
    <row r="290" spans="1:19" s="8" customFormat="1" ht="15.95" customHeight="1">
      <c r="A290" s="58">
        <v>5866</v>
      </c>
      <c r="B290" s="23" t="s">
        <v>476</v>
      </c>
      <c r="C290" s="23" t="s">
        <v>320</v>
      </c>
      <c r="D290" s="40" t="s">
        <v>316</v>
      </c>
      <c r="E290" s="25" t="s">
        <v>313</v>
      </c>
      <c r="F290" s="26">
        <v>2099.16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874.65</v>
      </c>
      <c r="Q290" s="26">
        <f t="shared" si="8"/>
        <v>2973.81</v>
      </c>
      <c r="R290" s="26">
        <v>370.35</v>
      </c>
      <c r="S290" s="47">
        <f t="shared" si="9"/>
        <v>2603.46</v>
      </c>
    </row>
    <row r="291" spans="1:19" s="8" customFormat="1" ht="15.95" customHeight="1">
      <c r="A291" s="58">
        <v>4322</v>
      </c>
      <c r="B291" s="23" t="s">
        <v>166</v>
      </c>
      <c r="C291" s="23" t="s">
        <v>347</v>
      </c>
      <c r="D291" s="40" t="s">
        <v>316</v>
      </c>
      <c r="E291" s="25" t="s">
        <v>313</v>
      </c>
      <c r="F291" s="26">
        <v>3797.78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1000</v>
      </c>
      <c r="M291" s="26">
        <v>0</v>
      </c>
      <c r="N291" s="26">
        <v>0</v>
      </c>
      <c r="O291" s="26">
        <v>0</v>
      </c>
      <c r="P291" s="26">
        <v>0</v>
      </c>
      <c r="Q291" s="26">
        <f t="shared" si="8"/>
        <v>4797.7800000000007</v>
      </c>
      <c r="R291" s="26">
        <v>2231.08</v>
      </c>
      <c r="S291" s="47">
        <f t="shared" si="9"/>
        <v>2566.7000000000007</v>
      </c>
    </row>
    <row r="292" spans="1:19" s="8" customFormat="1" ht="15.95" customHeight="1">
      <c r="A292" s="58">
        <v>5746</v>
      </c>
      <c r="B292" s="23" t="s">
        <v>477</v>
      </c>
      <c r="C292" s="23" t="s">
        <v>380</v>
      </c>
      <c r="D292" s="40" t="s">
        <v>316</v>
      </c>
      <c r="E292" s="25" t="s">
        <v>313</v>
      </c>
      <c r="F292" s="26">
        <v>4297.59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96.26</v>
      </c>
      <c r="O292" s="26">
        <v>0</v>
      </c>
      <c r="P292" s="26">
        <v>0</v>
      </c>
      <c r="Q292" s="26">
        <f t="shared" si="8"/>
        <v>4393.8500000000004</v>
      </c>
      <c r="R292" s="26">
        <v>686.86</v>
      </c>
      <c r="S292" s="47">
        <f t="shared" si="9"/>
        <v>3706.9900000000002</v>
      </c>
    </row>
    <row r="293" spans="1:19" s="8" customFormat="1" ht="15.95" customHeight="1">
      <c r="A293" s="58">
        <v>4282</v>
      </c>
      <c r="B293" s="23" t="s">
        <v>167</v>
      </c>
      <c r="C293" s="23" t="s">
        <v>387</v>
      </c>
      <c r="D293" s="40" t="s">
        <v>353</v>
      </c>
      <c r="E293" s="25" t="s">
        <v>313</v>
      </c>
      <c r="F293" s="26">
        <v>5642.95</v>
      </c>
      <c r="G293" s="26">
        <v>53.51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26">
        <v>0</v>
      </c>
      <c r="Q293" s="26">
        <f t="shared" si="8"/>
        <v>5696.46</v>
      </c>
      <c r="R293" s="26">
        <v>1201.3900000000001</v>
      </c>
      <c r="S293" s="47">
        <f t="shared" si="9"/>
        <v>4495.07</v>
      </c>
    </row>
    <row r="294" spans="1:19" s="8" customFormat="1" ht="15.95" customHeight="1">
      <c r="A294" s="58">
        <v>4395</v>
      </c>
      <c r="B294" s="23" t="s">
        <v>168</v>
      </c>
      <c r="C294" s="23" t="s">
        <v>684</v>
      </c>
      <c r="D294" s="40" t="s">
        <v>353</v>
      </c>
      <c r="E294" s="25" t="s">
        <v>313</v>
      </c>
      <c r="F294" s="26">
        <v>2756.41</v>
      </c>
      <c r="G294" s="26">
        <v>1057.6300000000001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187.69</v>
      </c>
      <c r="O294" s="26">
        <v>0</v>
      </c>
      <c r="P294" s="26">
        <v>0</v>
      </c>
      <c r="Q294" s="26">
        <f t="shared" si="8"/>
        <v>4001.73</v>
      </c>
      <c r="R294" s="26">
        <v>549.76</v>
      </c>
      <c r="S294" s="47">
        <f t="shared" si="9"/>
        <v>3451.9700000000003</v>
      </c>
    </row>
    <row r="295" spans="1:19" s="22" customFormat="1" ht="15.95" customHeight="1">
      <c r="A295" s="58">
        <v>5573</v>
      </c>
      <c r="B295" s="23" t="s">
        <v>478</v>
      </c>
      <c r="C295" s="23" t="s">
        <v>317</v>
      </c>
      <c r="D295" s="40">
        <v>0</v>
      </c>
      <c r="E295" s="25" t="s">
        <v>313</v>
      </c>
      <c r="F295" s="26">
        <v>8400</v>
      </c>
      <c r="G295" s="26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8400</v>
      </c>
      <c r="Q295" s="26">
        <f t="shared" si="8"/>
        <v>16800</v>
      </c>
      <c r="R295" s="26">
        <v>3899.36</v>
      </c>
      <c r="S295" s="47">
        <f t="shared" si="9"/>
        <v>12900.64</v>
      </c>
    </row>
    <row r="296" spans="1:19" s="8" customFormat="1" ht="15.95" customHeight="1">
      <c r="A296" s="58">
        <v>5588</v>
      </c>
      <c r="B296" s="23" t="s">
        <v>479</v>
      </c>
      <c r="C296" s="23" t="s">
        <v>677</v>
      </c>
      <c r="D296" s="40" t="s">
        <v>316</v>
      </c>
      <c r="E296" s="25" t="s">
        <v>313</v>
      </c>
      <c r="F296" s="26">
        <v>1339.14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f t="shared" si="8"/>
        <v>1339.14</v>
      </c>
      <c r="R296" s="26">
        <v>189.37</v>
      </c>
      <c r="S296" s="47">
        <f t="shared" si="9"/>
        <v>1149.77</v>
      </c>
    </row>
    <row r="297" spans="1:19" s="8" customFormat="1" ht="15.95" customHeight="1">
      <c r="A297" s="58">
        <v>5585</v>
      </c>
      <c r="B297" s="23" t="s">
        <v>480</v>
      </c>
      <c r="C297" s="23" t="s">
        <v>679</v>
      </c>
      <c r="D297" s="40" t="s">
        <v>316</v>
      </c>
      <c r="E297" s="25" t="s">
        <v>313</v>
      </c>
      <c r="F297" s="26">
        <v>1597.2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335.41</v>
      </c>
      <c r="O297" s="26">
        <v>0</v>
      </c>
      <c r="P297" s="26">
        <v>0</v>
      </c>
      <c r="Q297" s="26">
        <f t="shared" si="8"/>
        <v>1932.6100000000001</v>
      </c>
      <c r="R297" s="26">
        <v>228.07</v>
      </c>
      <c r="S297" s="47">
        <f t="shared" si="9"/>
        <v>1704.5400000000002</v>
      </c>
    </row>
    <row r="298" spans="1:19" s="8" customFormat="1" ht="15.95" customHeight="1">
      <c r="A298" s="58">
        <v>5330</v>
      </c>
      <c r="B298" s="23" t="s">
        <v>169</v>
      </c>
      <c r="C298" s="23" t="s">
        <v>315</v>
      </c>
      <c r="D298" s="40" t="s">
        <v>316</v>
      </c>
      <c r="E298" s="25" t="s">
        <v>313</v>
      </c>
      <c r="F298" s="26">
        <v>1597.2</v>
      </c>
      <c r="G298" s="26">
        <v>0</v>
      </c>
      <c r="H298" s="26">
        <v>220</v>
      </c>
      <c r="I298" s="26">
        <v>0</v>
      </c>
      <c r="J298" s="26">
        <v>0</v>
      </c>
      <c r="K298" s="26">
        <v>121.15</v>
      </c>
      <c r="L298" s="26">
        <v>0</v>
      </c>
      <c r="M298" s="26">
        <v>0</v>
      </c>
      <c r="N298" s="26">
        <v>338.34</v>
      </c>
      <c r="O298" s="26">
        <v>0</v>
      </c>
      <c r="P298" s="26">
        <v>1817.2</v>
      </c>
      <c r="Q298" s="26">
        <f t="shared" si="8"/>
        <v>4093.8900000000003</v>
      </c>
      <c r="R298" s="26">
        <v>575.79999999999995</v>
      </c>
      <c r="S298" s="47">
        <f t="shared" si="9"/>
        <v>3518.09</v>
      </c>
    </row>
    <row r="299" spans="1:19" s="8" customFormat="1" ht="15.95" customHeight="1">
      <c r="A299" s="58">
        <v>179</v>
      </c>
      <c r="B299" s="23" t="s">
        <v>170</v>
      </c>
      <c r="C299" s="23" t="s">
        <v>387</v>
      </c>
      <c r="D299" s="40" t="s">
        <v>401</v>
      </c>
      <c r="E299" s="25" t="s">
        <v>313</v>
      </c>
      <c r="F299" s="26">
        <v>4232.22</v>
      </c>
      <c r="G299" s="26">
        <v>1494.42</v>
      </c>
      <c r="H299" s="26"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155.66</v>
      </c>
      <c r="O299" s="26">
        <v>0</v>
      </c>
      <c r="P299" s="26">
        <v>0</v>
      </c>
      <c r="Q299" s="26">
        <f t="shared" si="8"/>
        <v>5882.3</v>
      </c>
      <c r="R299" s="26">
        <v>1206.98</v>
      </c>
      <c r="S299" s="47">
        <f t="shared" si="9"/>
        <v>4675.32</v>
      </c>
    </row>
    <row r="300" spans="1:19" s="8" customFormat="1" ht="15.95" customHeight="1">
      <c r="A300" s="58">
        <v>5</v>
      </c>
      <c r="B300" s="23" t="s">
        <v>171</v>
      </c>
      <c r="C300" s="23" t="s">
        <v>377</v>
      </c>
      <c r="D300" s="40" t="s">
        <v>378</v>
      </c>
      <c r="E300" s="25" t="s">
        <v>313</v>
      </c>
      <c r="F300" s="26">
        <v>3334.94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187.69</v>
      </c>
      <c r="O300" s="26">
        <v>0</v>
      </c>
      <c r="P300" s="26">
        <v>0</v>
      </c>
      <c r="Q300" s="26">
        <f t="shared" si="8"/>
        <v>3522.63</v>
      </c>
      <c r="R300" s="26">
        <v>1339.23</v>
      </c>
      <c r="S300" s="47">
        <f t="shared" si="9"/>
        <v>2183.4</v>
      </c>
    </row>
    <row r="301" spans="1:19" s="8" customFormat="1" ht="15.95" customHeight="1">
      <c r="A301" s="58">
        <v>5795</v>
      </c>
      <c r="B301" s="23" t="s">
        <v>481</v>
      </c>
      <c r="C301" s="23" t="s">
        <v>482</v>
      </c>
      <c r="D301" s="40" t="s">
        <v>316</v>
      </c>
      <c r="E301" s="25" t="s">
        <v>313</v>
      </c>
      <c r="F301" s="26">
        <v>4297.59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397.01</v>
      </c>
      <c r="O301" s="26">
        <v>0</v>
      </c>
      <c r="P301" s="26">
        <v>3939.46</v>
      </c>
      <c r="Q301" s="26">
        <f t="shared" si="8"/>
        <v>8634.0600000000013</v>
      </c>
      <c r="R301" s="26">
        <v>1201.46</v>
      </c>
      <c r="S301" s="47">
        <f t="shared" si="9"/>
        <v>7432.6000000000013</v>
      </c>
    </row>
    <row r="302" spans="1:19" s="22" customFormat="1" ht="15.95" customHeight="1">
      <c r="A302" s="22">
        <v>5934</v>
      </c>
      <c r="B302" s="23" t="s">
        <v>659</v>
      </c>
      <c r="C302" s="23" t="s">
        <v>314</v>
      </c>
      <c r="D302" s="40">
        <v>0</v>
      </c>
      <c r="E302" s="25" t="s">
        <v>310</v>
      </c>
      <c r="F302" s="26">
        <v>581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60.2</v>
      </c>
      <c r="N302" s="26">
        <v>0</v>
      </c>
      <c r="O302" s="26">
        <v>0</v>
      </c>
      <c r="P302" s="26">
        <v>0</v>
      </c>
      <c r="Q302" s="26">
        <f t="shared" si="8"/>
        <v>641.20000000000005</v>
      </c>
      <c r="R302" s="26">
        <v>0</v>
      </c>
      <c r="S302" s="47">
        <f t="shared" si="9"/>
        <v>641.20000000000005</v>
      </c>
    </row>
    <row r="303" spans="1:19" s="22" customFormat="1" ht="15.95" customHeight="1">
      <c r="A303" s="58">
        <v>5830</v>
      </c>
      <c r="B303" s="23" t="s">
        <v>483</v>
      </c>
      <c r="C303" s="23" t="s">
        <v>368</v>
      </c>
      <c r="D303" s="40" t="s">
        <v>316</v>
      </c>
      <c r="E303" s="25" t="s">
        <v>313</v>
      </c>
      <c r="F303" s="26">
        <v>3797.78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2531.85</v>
      </c>
      <c r="Q303" s="26">
        <f t="shared" si="8"/>
        <v>6329.63</v>
      </c>
      <c r="R303" s="26">
        <v>797.09</v>
      </c>
      <c r="S303" s="47">
        <f t="shared" si="9"/>
        <v>5532.54</v>
      </c>
    </row>
    <row r="304" spans="1:19" s="8" customFormat="1" ht="15.95" customHeight="1">
      <c r="A304" s="58">
        <v>245</v>
      </c>
      <c r="B304" s="23" t="s">
        <v>172</v>
      </c>
      <c r="C304" s="23" t="s">
        <v>387</v>
      </c>
      <c r="D304" s="40" t="s">
        <v>353</v>
      </c>
      <c r="E304" s="25" t="s">
        <v>313</v>
      </c>
      <c r="F304" s="26">
        <v>5642.95</v>
      </c>
      <c r="G304" s="26">
        <v>2645.29</v>
      </c>
      <c r="H304" s="26">
        <v>0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125.12</v>
      </c>
      <c r="O304" s="26">
        <v>0</v>
      </c>
      <c r="P304" s="26">
        <v>0</v>
      </c>
      <c r="Q304" s="26">
        <f t="shared" si="8"/>
        <v>8413.36</v>
      </c>
      <c r="R304" s="26">
        <v>4273.8900000000003</v>
      </c>
      <c r="S304" s="47">
        <f t="shared" si="9"/>
        <v>4139.47</v>
      </c>
    </row>
    <row r="305" spans="1:19" s="8" customFormat="1" ht="15.95" customHeight="1">
      <c r="A305" s="58">
        <v>804</v>
      </c>
      <c r="B305" s="23" t="s">
        <v>174</v>
      </c>
      <c r="C305" s="23" t="s">
        <v>678</v>
      </c>
      <c r="D305" s="40" t="s">
        <v>353</v>
      </c>
      <c r="E305" s="25" t="s">
        <v>313</v>
      </c>
      <c r="F305" s="26">
        <v>1798.7</v>
      </c>
      <c r="G305" s="26">
        <v>751.49</v>
      </c>
      <c r="H305" s="26">
        <v>220</v>
      </c>
      <c r="I305" s="26">
        <v>0</v>
      </c>
      <c r="J305" s="26">
        <v>0</v>
      </c>
      <c r="K305" s="26">
        <v>184.68</v>
      </c>
      <c r="L305" s="26">
        <v>0</v>
      </c>
      <c r="M305" s="26">
        <v>0</v>
      </c>
      <c r="N305" s="26">
        <v>303.64</v>
      </c>
      <c r="O305" s="26">
        <v>0</v>
      </c>
      <c r="P305" s="26">
        <v>0</v>
      </c>
      <c r="Q305" s="26">
        <f t="shared" si="8"/>
        <v>3258.5099999999998</v>
      </c>
      <c r="R305" s="26">
        <v>353.38</v>
      </c>
      <c r="S305" s="47">
        <f t="shared" si="9"/>
        <v>2905.1299999999997</v>
      </c>
    </row>
    <row r="306" spans="1:19" s="8" customFormat="1" ht="15.95" customHeight="1">
      <c r="A306" s="58">
        <v>5852</v>
      </c>
      <c r="B306" s="23" t="s">
        <v>582</v>
      </c>
      <c r="C306" s="23" t="s">
        <v>678</v>
      </c>
      <c r="D306" s="40" t="s">
        <v>316</v>
      </c>
      <c r="E306" s="25" t="s">
        <v>313</v>
      </c>
      <c r="F306" s="26">
        <v>1597.2</v>
      </c>
      <c r="G306" s="26">
        <v>0</v>
      </c>
      <c r="H306" s="26">
        <v>220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757.17</v>
      </c>
      <c r="Q306" s="26">
        <f t="shared" si="8"/>
        <v>2574.37</v>
      </c>
      <c r="R306" s="26">
        <v>208.82</v>
      </c>
      <c r="S306" s="47">
        <f t="shared" si="9"/>
        <v>2365.5499999999997</v>
      </c>
    </row>
    <row r="307" spans="1:19" s="8" customFormat="1" ht="15.95" customHeight="1">
      <c r="A307" s="58">
        <v>5488</v>
      </c>
      <c r="B307" s="23" t="s">
        <v>175</v>
      </c>
      <c r="C307" s="23" t="s">
        <v>694</v>
      </c>
      <c r="D307" s="40">
        <v>0</v>
      </c>
      <c r="E307" s="25" t="s">
        <v>313</v>
      </c>
      <c r="F307" s="26">
        <v>6300</v>
      </c>
      <c r="G307" s="26">
        <v>0</v>
      </c>
      <c r="H307" s="26">
        <v>0</v>
      </c>
      <c r="I307" s="26">
        <v>630</v>
      </c>
      <c r="J307" s="26">
        <v>0</v>
      </c>
      <c r="K307" s="26">
        <v>0</v>
      </c>
      <c r="L307" s="26">
        <v>0</v>
      </c>
      <c r="M307" s="26">
        <v>0</v>
      </c>
      <c r="N307" s="26">
        <v>69.75</v>
      </c>
      <c r="O307" s="26">
        <v>0</v>
      </c>
      <c r="P307" s="26">
        <v>0</v>
      </c>
      <c r="Q307" s="26">
        <f t="shared" si="8"/>
        <v>6999.75</v>
      </c>
      <c r="R307" s="26">
        <v>1613.57</v>
      </c>
      <c r="S307" s="47">
        <f t="shared" si="9"/>
        <v>5386.18</v>
      </c>
    </row>
    <row r="308" spans="1:19" s="8" customFormat="1" ht="15.95" customHeight="1">
      <c r="A308" s="58">
        <v>5033</v>
      </c>
      <c r="B308" s="23" t="s">
        <v>176</v>
      </c>
      <c r="C308" s="23" t="s">
        <v>347</v>
      </c>
      <c r="D308" s="40" t="s">
        <v>378</v>
      </c>
      <c r="E308" s="25" t="s">
        <v>313</v>
      </c>
      <c r="F308" s="26">
        <v>3951.21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3000</v>
      </c>
      <c r="M308" s="26">
        <v>0</v>
      </c>
      <c r="N308" s="26">
        <v>0</v>
      </c>
      <c r="O308" s="26">
        <v>0</v>
      </c>
      <c r="P308" s="26">
        <v>6951.21</v>
      </c>
      <c r="Q308" s="26">
        <f t="shared" si="8"/>
        <v>13902.42</v>
      </c>
      <c r="R308" s="26">
        <v>4100.93</v>
      </c>
      <c r="S308" s="47">
        <f t="shared" si="9"/>
        <v>9801.49</v>
      </c>
    </row>
    <row r="309" spans="1:19" s="8" customFormat="1" ht="15.95" customHeight="1">
      <c r="A309" s="58">
        <v>18</v>
      </c>
      <c r="B309" s="23" t="s">
        <v>177</v>
      </c>
      <c r="C309" s="23" t="s">
        <v>682</v>
      </c>
      <c r="D309" s="40" t="s">
        <v>353</v>
      </c>
      <c r="E309" s="25" t="s">
        <v>313</v>
      </c>
      <c r="F309" s="26">
        <v>2364</v>
      </c>
      <c r="G309" s="26">
        <v>905.55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233.48</v>
      </c>
      <c r="O309" s="26">
        <v>0</v>
      </c>
      <c r="P309" s="26">
        <v>0</v>
      </c>
      <c r="Q309" s="26">
        <f t="shared" si="8"/>
        <v>3503.03</v>
      </c>
      <c r="R309" s="26">
        <v>457.9</v>
      </c>
      <c r="S309" s="47">
        <f t="shared" si="9"/>
        <v>3045.13</v>
      </c>
    </row>
    <row r="310" spans="1:19" s="8" customFormat="1" ht="15.95" customHeight="1">
      <c r="A310" s="58">
        <v>5650</v>
      </c>
      <c r="B310" s="23" t="s">
        <v>484</v>
      </c>
      <c r="C310" s="23" t="s">
        <v>678</v>
      </c>
      <c r="D310" s="40" t="s">
        <v>316</v>
      </c>
      <c r="E310" s="25" t="s">
        <v>313</v>
      </c>
      <c r="F310" s="26">
        <v>1597.2</v>
      </c>
      <c r="G310" s="26">
        <v>0</v>
      </c>
      <c r="H310" s="26">
        <v>220</v>
      </c>
      <c r="I310" s="26">
        <v>0</v>
      </c>
      <c r="J310" s="26">
        <v>0</v>
      </c>
      <c r="K310" s="26">
        <v>0</v>
      </c>
      <c r="L310" s="26">
        <v>0</v>
      </c>
      <c r="M310" s="26">
        <v>0</v>
      </c>
      <c r="N310" s="26">
        <v>0</v>
      </c>
      <c r="O310" s="26">
        <v>0</v>
      </c>
      <c r="P310" s="26">
        <v>0</v>
      </c>
      <c r="Q310" s="26">
        <f t="shared" si="8"/>
        <v>1817.2</v>
      </c>
      <c r="R310" s="26">
        <v>247.87</v>
      </c>
      <c r="S310" s="47">
        <f t="shared" si="9"/>
        <v>1569.33</v>
      </c>
    </row>
    <row r="311" spans="1:19" s="8" customFormat="1" ht="15.95" customHeight="1">
      <c r="A311" s="58">
        <v>4349</v>
      </c>
      <c r="B311" s="23" t="s">
        <v>178</v>
      </c>
      <c r="C311" s="23" t="s">
        <v>461</v>
      </c>
      <c r="D311" s="40" t="s">
        <v>353</v>
      </c>
      <c r="E311" s="25" t="s">
        <v>313</v>
      </c>
      <c r="F311" s="26">
        <v>5642.95</v>
      </c>
      <c r="G311" s="26">
        <v>53.51</v>
      </c>
      <c r="H311" s="26">
        <v>0</v>
      </c>
      <c r="I311" s="26">
        <v>0</v>
      </c>
      <c r="J311" s="26">
        <v>2284.9899999999998</v>
      </c>
      <c r="K311" s="26">
        <v>0</v>
      </c>
      <c r="L311" s="26">
        <v>0</v>
      </c>
      <c r="M311" s="26">
        <v>0</v>
      </c>
      <c r="N311" s="26">
        <v>0</v>
      </c>
      <c r="O311" s="26">
        <v>0</v>
      </c>
      <c r="P311" s="26">
        <v>0</v>
      </c>
      <c r="Q311" s="26">
        <f t="shared" si="8"/>
        <v>7981.45</v>
      </c>
      <c r="R311" s="26">
        <v>2927.41</v>
      </c>
      <c r="S311" s="47">
        <f t="shared" si="9"/>
        <v>5054.04</v>
      </c>
    </row>
    <row r="312" spans="1:19" s="8" customFormat="1" ht="15.95" customHeight="1">
      <c r="A312" s="58">
        <v>5452</v>
      </c>
      <c r="B312" s="23" t="s">
        <v>179</v>
      </c>
      <c r="C312" s="23" t="s">
        <v>347</v>
      </c>
      <c r="D312" s="40" t="s">
        <v>316</v>
      </c>
      <c r="E312" s="25" t="s">
        <v>313</v>
      </c>
      <c r="F312" s="26">
        <v>3797.78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3000</v>
      </c>
      <c r="M312" s="26">
        <v>0</v>
      </c>
      <c r="N312" s="26">
        <v>217.78</v>
      </c>
      <c r="O312" s="26">
        <v>0</v>
      </c>
      <c r="P312" s="26">
        <v>0</v>
      </c>
      <c r="Q312" s="26">
        <f t="shared" si="8"/>
        <v>7015.56</v>
      </c>
      <c r="R312" s="26">
        <v>1550.21</v>
      </c>
      <c r="S312" s="47">
        <f t="shared" si="9"/>
        <v>5465.35</v>
      </c>
    </row>
    <row r="313" spans="1:19" s="22" customFormat="1" ht="15.95" customHeight="1">
      <c r="A313" s="22">
        <v>5930</v>
      </c>
      <c r="B313" s="23" t="s">
        <v>660</v>
      </c>
      <c r="C313" s="23" t="s">
        <v>314</v>
      </c>
      <c r="D313" s="40">
        <v>0</v>
      </c>
      <c r="E313" s="25" t="s">
        <v>310</v>
      </c>
      <c r="F313" s="26">
        <v>420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60.2</v>
      </c>
      <c r="N313" s="26">
        <v>0</v>
      </c>
      <c r="O313" s="26">
        <v>0</v>
      </c>
      <c r="P313" s="26">
        <v>0</v>
      </c>
      <c r="Q313" s="26">
        <f t="shared" si="8"/>
        <v>480.2</v>
      </c>
      <c r="R313" s="26">
        <v>0</v>
      </c>
      <c r="S313" s="47">
        <f t="shared" si="9"/>
        <v>480.2</v>
      </c>
    </row>
    <row r="314" spans="1:19" s="22" customFormat="1" ht="15.95" customHeight="1">
      <c r="A314" s="58">
        <v>5908</v>
      </c>
      <c r="B314" s="23" t="s">
        <v>629</v>
      </c>
      <c r="C314" s="23" t="s">
        <v>680</v>
      </c>
      <c r="D314" s="40" t="s">
        <v>316</v>
      </c>
      <c r="E314" s="25" t="s">
        <v>313</v>
      </c>
      <c r="F314" s="26">
        <v>4297.59</v>
      </c>
      <c r="G314" s="26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716.27</v>
      </c>
      <c r="Q314" s="26">
        <f t="shared" si="8"/>
        <v>5013.8600000000006</v>
      </c>
      <c r="R314" s="26">
        <v>681.68</v>
      </c>
      <c r="S314" s="47">
        <f t="shared" si="9"/>
        <v>4332.18</v>
      </c>
    </row>
    <row r="315" spans="1:19" s="8" customFormat="1" ht="15.95" customHeight="1">
      <c r="A315" s="58">
        <v>5741</v>
      </c>
      <c r="B315" s="23" t="s">
        <v>485</v>
      </c>
      <c r="C315" s="23" t="s">
        <v>341</v>
      </c>
      <c r="D315" s="40" t="s">
        <v>316</v>
      </c>
      <c r="E315" s="25" t="s">
        <v>313</v>
      </c>
      <c r="F315" s="26">
        <v>1833.48</v>
      </c>
      <c r="G315" s="26">
        <v>0</v>
      </c>
      <c r="H315" s="26">
        <v>519.33999999999992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2306.2600000000002</v>
      </c>
      <c r="Q315" s="26">
        <f t="shared" si="8"/>
        <v>4659.08</v>
      </c>
      <c r="R315" s="26">
        <v>433.16</v>
      </c>
      <c r="S315" s="47">
        <f t="shared" si="9"/>
        <v>4225.92</v>
      </c>
    </row>
    <row r="316" spans="1:19" s="8" customFormat="1" ht="15.95" customHeight="1">
      <c r="A316" s="58">
        <v>5090</v>
      </c>
      <c r="B316" s="23" t="s">
        <v>180</v>
      </c>
      <c r="C316" s="23" t="s">
        <v>678</v>
      </c>
      <c r="D316" s="40" t="s">
        <v>414</v>
      </c>
      <c r="E316" s="25" t="s">
        <v>313</v>
      </c>
      <c r="F316" s="26">
        <v>1694.95</v>
      </c>
      <c r="G316" s="26">
        <v>0</v>
      </c>
      <c r="H316" s="26">
        <v>220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536.22</v>
      </c>
      <c r="O316" s="26">
        <v>0</v>
      </c>
      <c r="P316" s="26">
        <v>0</v>
      </c>
      <c r="Q316" s="26">
        <f t="shared" si="8"/>
        <v>2451.17</v>
      </c>
      <c r="R316" s="26">
        <v>566.65</v>
      </c>
      <c r="S316" s="47">
        <f t="shared" si="9"/>
        <v>1884.52</v>
      </c>
    </row>
    <row r="317" spans="1:19" s="8" customFormat="1" ht="15.95" customHeight="1">
      <c r="A317" s="58">
        <v>5688</v>
      </c>
      <c r="B317" s="23" t="s">
        <v>486</v>
      </c>
      <c r="C317" s="23" t="s">
        <v>349</v>
      </c>
      <c r="D317" s="40">
        <v>0</v>
      </c>
      <c r="E317" s="25" t="s">
        <v>313</v>
      </c>
      <c r="F317" s="26">
        <v>15288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15288</v>
      </c>
      <c r="Q317" s="26">
        <f t="shared" si="8"/>
        <v>30576</v>
      </c>
      <c r="R317" s="26">
        <v>7765.04</v>
      </c>
      <c r="S317" s="47">
        <f t="shared" si="9"/>
        <v>22810.959999999999</v>
      </c>
    </row>
    <row r="318" spans="1:19" s="22" customFormat="1" ht="15.95" customHeight="1">
      <c r="A318" s="58">
        <v>5669</v>
      </c>
      <c r="B318" s="23" t="s">
        <v>487</v>
      </c>
      <c r="C318" s="23" t="s">
        <v>320</v>
      </c>
      <c r="D318" s="40" t="s">
        <v>316</v>
      </c>
      <c r="E318" s="25" t="s">
        <v>313</v>
      </c>
      <c r="F318" s="26">
        <v>2099.16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230.55</v>
      </c>
      <c r="O318" s="26">
        <v>0</v>
      </c>
      <c r="P318" s="26">
        <v>0</v>
      </c>
      <c r="Q318" s="26">
        <f t="shared" si="8"/>
        <v>2329.71</v>
      </c>
      <c r="R318" s="26">
        <v>177.42</v>
      </c>
      <c r="S318" s="47">
        <f t="shared" si="9"/>
        <v>2152.29</v>
      </c>
    </row>
    <row r="319" spans="1:19" s="8" customFormat="1" ht="15.95" customHeight="1">
      <c r="A319" s="58">
        <v>5465</v>
      </c>
      <c r="B319" s="23" t="s">
        <v>181</v>
      </c>
      <c r="C319" s="23" t="s">
        <v>321</v>
      </c>
      <c r="D319" s="40" t="s">
        <v>316</v>
      </c>
      <c r="E319" s="25" t="s">
        <v>313</v>
      </c>
      <c r="F319" s="26">
        <v>3797.78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f t="shared" si="8"/>
        <v>3797.78</v>
      </c>
      <c r="R319" s="26">
        <v>823</v>
      </c>
      <c r="S319" s="47">
        <f t="shared" si="9"/>
        <v>2974.78</v>
      </c>
    </row>
    <row r="320" spans="1:19" s="8" customFormat="1" ht="15.95" customHeight="1">
      <c r="A320" s="58">
        <v>5906</v>
      </c>
      <c r="B320" s="23" t="s">
        <v>630</v>
      </c>
      <c r="C320" s="23" t="s">
        <v>680</v>
      </c>
      <c r="D320" s="40" t="s">
        <v>316</v>
      </c>
      <c r="E320" s="25" t="s">
        <v>313</v>
      </c>
      <c r="F320" s="26">
        <v>4297.59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716.27</v>
      </c>
      <c r="Q320" s="26">
        <f t="shared" si="8"/>
        <v>5013.8600000000006</v>
      </c>
      <c r="R320" s="26">
        <v>986.38</v>
      </c>
      <c r="S320" s="47">
        <f t="shared" si="9"/>
        <v>4027.4800000000005</v>
      </c>
    </row>
    <row r="321" spans="1:19" s="8" customFormat="1" ht="15.95" customHeight="1">
      <c r="A321" s="58">
        <v>121</v>
      </c>
      <c r="B321" s="23" t="s">
        <v>182</v>
      </c>
      <c r="C321" s="23" t="s">
        <v>429</v>
      </c>
      <c r="D321" s="40" t="s">
        <v>353</v>
      </c>
      <c r="E321" s="25" t="s">
        <v>313</v>
      </c>
      <c r="F321" s="26">
        <v>5642.95</v>
      </c>
      <c r="G321" s="26">
        <v>1463.29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155.66</v>
      </c>
      <c r="O321" s="26">
        <v>0</v>
      </c>
      <c r="P321" s="26">
        <v>0</v>
      </c>
      <c r="Q321" s="26">
        <f t="shared" si="8"/>
        <v>7261.9</v>
      </c>
      <c r="R321" s="26">
        <v>2978.73</v>
      </c>
      <c r="S321" s="47">
        <f t="shared" si="9"/>
        <v>4283.17</v>
      </c>
    </row>
    <row r="322" spans="1:19" s="8" customFormat="1" ht="15.95" customHeight="1">
      <c r="A322" s="59">
        <v>5885</v>
      </c>
      <c r="B322" s="49" t="s">
        <v>597</v>
      </c>
      <c r="C322" s="25" t="s">
        <v>693</v>
      </c>
      <c r="D322" s="52">
        <v>0</v>
      </c>
      <c r="E322" s="25" t="s">
        <v>313</v>
      </c>
      <c r="F322" s="26">
        <v>2520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630</v>
      </c>
      <c r="Q322" s="26">
        <f t="shared" si="8"/>
        <v>3150</v>
      </c>
      <c r="R322" s="26">
        <v>296.76</v>
      </c>
      <c r="S322" s="47">
        <f t="shared" si="9"/>
        <v>2853.24</v>
      </c>
    </row>
    <row r="323" spans="1:19" s="8" customFormat="1" ht="15.95" customHeight="1">
      <c r="A323" s="58">
        <v>5605</v>
      </c>
      <c r="B323" s="23" t="s">
        <v>488</v>
      </c>
      <c r="C323" s="23" t="s">
        <v>679</v>
      </c>
      <c r="D323" s="40" t="s">
        <v>316</v>
      </c>
      <c r="E323" s="25" t="s">
        <v>313</v>
      </c>
      <c r="F323" s="26">
        <v>1597.2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6">
        <v>0</v>
      </c>
      <c r="Q323" s="26">
        <f t="shared" si="8"/>
        <v>1597.2</v>
      </c>
      <c r="R323" s="26">
        <v>228.07</v>
      </c>
      <c r="S323" s="47">
        <f t="shared" si="9"/>
        <v>1369.13</v>
      </c>
    </row>
    <row r="324" spans="1:19" s="7" customFormat="1" ht="15.95" customHeight="1">
      <c r="A324" s="58">
        <v>5066</v>
      </c>
      <c r="B324" s="23" t="s">
        <v>183</v>
      </c>
      <c r="C324" s="23" t="s">
        <v>315</v>
      </c>
      <c r="D324" s="40" t="s">
        <v>353</v>
      </c>
      <c r="E324" s="25" t="s">
        <v>313</v>
      </c>
      <c r="F324" s="26">
        <v>1798.7</v>
      </c>
      <c r="G324" s="26">
        <v>0</v>
      </c>
      <c r="H324" s="26">
        <v>513.66000000000008</v>
      </c>
      <c r="I324" s="26">
        <v>0</v>
      </c>
      <c r="J324" s="26">
        <v>0</v>
      </c>
      <c r="K324" s="26">
        <v>150.24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f t="shared" si="8"/>
        <v>2462.6000000000004</v>
      </c>
      <c r="R324" s="26">
        <v>270.83</v>
      </c>
      <c r="S324" s="47">
        <f t="shared" si="9"/>
        <v>2191.7700000000004</v>
      </c>
    </row>
    <row r="325" spans="1:19" s="8" customFormat="1" ht="15.95" customHeight="1">
      <c r="A325" s="58">
        <v>222</v>
      </c>
      <c r="B325" s="23" t="s">
        <v>184</v>
      </c>
      <c r="C325" s="23" t="s">
        <v>386</v>
      </c>
      <c r="D325" s="40" t="s">
        <v>353</v>
      </c>
      <c r="E325" s="25" t="s">
        <v>313</v>
      </c>
      <c r="F325" s="26">
        <v>2364</v>
      </c>
      <c r="G325" s="26">
        <v>222.82</v>
      </c>
      <c r="H325" s="26">
        <v>709.2</v>
      </c>
      <c r="I325" s="26">
        <v>0</v>
      </c>
      <c r="J325" s="26">
        <v>515</v>
      </c>
      <c r="K325" s="26">
        <v>0</v>
      </c>
      <c r="L325" s="26">
        <v>0</v>
      </c>
      <c r="M325" s="26">
        <v>0</v>
      </c>
      <c r="N325" s="26">
        <v>233.48</v>
      </c>
      <c r="O325" s="26">
        <v>0</v>
      </c>
      <c r="P325" s="26">
        <v>0</v>
      </c>
      <c r="Q325" s="26">
        <f t="shared" si="8"/>
        <v>4044.5000000000005</v>
      </c>
      <c r="R325" s="26">
        <v>1019.5</v>
      </c>
      <c r="S325" s="47">
        <f t="shared" si="9"/>
        <v>3025.0000000000005</v>
      </c>
    </row>
    <row r="326" spans="1:19" s="8" customFormat="1" ht="15.95" customHeight="1">
      <c r="A326" s="58">
        <v>5734</v>
      </c>
      <c r="B326" s="23" t="s">
        <v>489</v>
      </c>
      <c r="C326" s="23" t="s">
        <v>690</v>
      </c>
      <c r="D326" s="40" t="s">
        <v>316</v>
      </c>
      <c r="E326" s="25" t="s">
        <v>313</v>
      </c>
      <c r="F326" s="26">
        <v>4297.59</v>
      </c>
      <c r="G326" s="26">
        <v>0</v>
      </c>
      <c r="H326" s="26">
        <v>220</v>
      </c>
      <c r="I326" s="26">
        <v>0</v>
      </c>
      <c r="J326" s="26">
        <v>0</v>
      </c>
      <c r="K326" s="26">
        <v>301.17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f t="shared" si="8"/>
        <v>4818.76</v>
      </c>
      <c r="R326" s="26">
        <v>818.01</v>
      </c>
      <c r="S326" s="47">
        <f t="shared" si="9"/>
        <v>4000.75</v>
      </c>
    </row>
    <row r="327" spans="1:19" s="22" customFormat="1" ht="15.95" customHeight="1">
      <c r="A327" s="58">
        <v>4638</v>
      </c>
      <c r="B327" s="23" t="s">
        <v>185</v>
      </c>
      <c r="C327" s="23" t="s">
        <v>387</v>
      </c>
      <c r="D327" s="40" t="s">
        <v>400</v>
      </c>
      <c r="E327" s="25" t="s">
        <v>313</v>
      </c>
      <c r="F327" s="26">
        <v>5532.32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26">
        <v>0</v>
      </c>
      <c r="Q327" s="26">
        <f t="shared" si="8"/>
        <v>5532.32</v>
      </c>
      <c r="R327" s="26">
        <v>1110.73</v>
      </c>
      <c r="S327" s="47">
        <f t="shared" si="9"/>
        <v>4421.59</v>
      </c>
    </row>
    <row r="328" spans="1:19" s="8" customFormat="1" ht="15.95" customHeight="1">
      <c r="A328" s="58">
        <v>5868</v>
      </c>
      <c r="B328" s="23" t="s">
        <v>186</v>
      </c>
      <c r="C328" s="23" t="s">
        <v>341</v>
      </c>
      <c r="D328" s="40" t="s">
        <v>316</v>
      </c>
      <c r="E328" s="25" t="s">
        <v>313</v>
      </c>
      <c r="F328" s="26">
        <v>1833.48</v>
      </c>
      <c r="G328" s="26">
        <v>0</v>
      </c>
      <c r="H328" s="26">
        <v>220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v>0</v>
      </c>
      <c r="P328" s="26">
        <v>0</v>
      </c>
      <c r="Q328" s="26">
        <f t="shared" si="8"/>
        <v>2053.48</v>
      </c>
      <c r="R328" s="26">
        <v>173.31</v>
      </c>
      <c r="S328" s="47">
        <f t="shared" si="9"/>
        <v>1880.17</v>
      </c>
    </row>
    <row r="329" spans="1:19" s="8" customFormat="1" ht="15.95" customHeight="1">
      <c r="A329" s="58">
        <v>4496</v>
      </c>
      <c r="B329" s="23" t="s">
        <v>186</v>
      </c>
      <c r="C329" s="23" t="s">
        <v>677</v>
      </c>
      <c r="D329" s="40" t="s">
        <v>353</v>
      </c>
      <c r="E329" s="25" t="s">
        <v>313</v>
      </c>
      <c r="F329" s="26">
        <v>1508.08</v>
      </c>
      <c r="G329" s="26">
        <v>215.59</v>
      </c>
      <c r="H329" s="26">
        <v>0</v>
      </c>
      <c r="I329" s="26">
        <v>0</v>
      </c>
      <c r="J329" s="26">
        <v>0</v>
      </c>
      <c r="K329" s="26">
        <v>114.91</v>
      </c>
      <c r="L329" s="26">
        <v>0</v>
      </c>
      <c r="M329" s="26">
        <v>0</v>
      </c>
      <c r="N329" s="26">
        <v>311.31</v>
      </c>
      <c r="O329" s="26">
        <v>0</v>
      </c>
      <c r="P329" s="26">
        <v>0</v>
      </c>
      <c r="Q329" s="26">
        <f t="shared" ref="Q329:Q392" si="10">SUM(F329:P329)</f>
        <v>2149.89</v>
      </c>
      <c r="R329" s="26">
        <v>298.45</v>
      </c>
      <c r="S329" s="47">
        <f t="shared" ref="S329:S392" si="11">SUM(Q329-R329)</f>
        <v>1851.4399999999998</v>
      </c>
    </row>
    <row r="330" spans="1:19" s="22" customFormat="1" ht="15.95" customHeight="1">
      <c r="A330" s="58">
        <v>210</v>
      </c>
      <c r="B330" s="23" t="s">
        <v>490</v>
      </c>
      <c r="C330" s="23" t="s">
        <v>686</v>
      </c>
      <c r="D330" s="40" t="s">
        <v>353</v>
      </c>
      <c r="E330" s="25" t="s">
        <v>313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233.48</v>
      </c>
      <c r="O330" s="26">
        <v>0</v>
      </c>
      <c r="P330" s="26">
        <v>0</v>
      </c>
      <c r="Q330" s="26">
        <f t="shared" si="10"/>
        <v>233.48</v>
      </c>
      <c r="R330" s="26">
        <v>0</v>
      </c>
      <c r="S330" s="47">
        <f t="shared" si="11"/>
        <v>233.48</v>
      </c>
    </row>
    <row r="331" spans="1:19" s="8" customFormat="1" ht="15.95" customHeight="1">
      <c r="A331" s="58">
        <v>304</v>
      </c>
      <c r="B331" s="23" t="s">
        <v>187</v>
      </c>
      <c r="C331" s="23" t="s">
        <v>348</v>
      </c>
      <c r="D331" s="40" t="s">
        <v>353</v>
      </c>
      <c r="E331" s="25" t="s">
        <v>313</v>
      </c>
      <c r="F331" s="26">
        <v>2756.41</v>
      </c>
      <c r="G331" s="26">
        <v>978.72</v>
      </c>
      <c r="H331" s="26">
        <v>829.81000000000006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f t="shared" si="10"/>
        <v>4564.9400000000005</v>
      </c>
      <c r="R331" s="26">
        <v>930.82</v>
      </c>
      <c r="S331" s="47">
        <f t="shared" si="11"/>
        <v>3634.1200000000003</v>
      </c>
    </row>
    <row r="332" spans="1:19" s="8" customFormat="1" ht="15.95" customHeight="1">
      <c r="A332" s="58">
        <v>5001</v>
      </c>
      <c r="B332" s="23" t="s">
        <v>188</v>
      </c>
      <c r="C332" s="23" t="s">
        <v>325</v>
      </c>
      <c r="D332" s="40" t="s">
        <v>400</v>
      </c>
      <c r="E332" s="25" t="s">
        <v>313</v>
      </c>
      <c r="F332" s="26">
        <v>4193.0600000000004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187.69</v>
      </c>
      <c r="O332" s="26">
        <v>0</v>
      </c>
      <c r="P332" s="26">
        <v>0</v>
      </c>
      <c r="Q332" s="26">
        <f t="shared" si="10"/>
        <v>4380.75</v>
      </c>
      <c r="R332" s="26">
        <v>1794.9</v>
      </c>
      <c r="S332" s="47">
        <f t="shared" si="11"/>
        <v>2585.85</v>
      </c>
    </row>
    <row r="333" spans="1:19" s="8" customFormat="1" ht="15.95" customHeight="1">
      <c r="A333" s="58">
        <v>4318</v>
      </c>
      <c r="B333" s="23" t="s">
        <v>189</v>
      </c>
      <c r="C333" s="23" t="s">
        <v>377</v>
      </c>
      <c r="D333" s="40" t="s">
        <v>378</v>
      </c>
      <c r="E333" s="25" t="s">
        <v>313</v>
      </c>
      <c r="F333" s="26">
        <v>3334.94</v>
      </c>
      <c r="G333" s="26">
        <v>0</v>
      </c>
      <c r="H333" s="26">
        <v>0</v>
      </c>
      <c r="I333" s="26">
        <v>0</v>
      </c>
      <c r="J333" s="26">
        <v>0</v>
      </c>
      <c r="K333" s="26">
        <v>0</v>
      </c>
      <c r="L333" s="26">
        <v>1000</v>
      </c>
      <c r="M333" s="26">
        <v>0</v>
      </c>
      <c r="N333" s="26">
        <v>421.17</v>
      </c>
      <c r="O333" s="26">
        <v>0</v>
      </c>
      <c r="P333" s="26">
        <v>3334.94</v>
      </c>
      <c r="Q333" s="26">
        <f t="shared" si="10"/>
        <v>8091.0500000000011</v>
      </c>
      <c r="R333" s="26">
        <v>1169.2</v>
      </c>
      <c r="S333" s="47">
        <f t="shared" si="11"/>
        <v>6921.8500000000013</v>
      </c>
    </row>
    <row r="334" spans="1:19" s="8" customFormat="1" ht="15.95" customHeight="1">
      <c r="A334" s="58">
        <v>5810</v>
      </c>
      <c r="B334" s="23" t="s">
        <v>491</v>
      </c>
      <c r="C334" s="23" t="s">
        <v>679</v>
      </c>
      <c r="D334" s="40" t="s">
        <v>316</v>
      </c>
      <c r="E334" s="25" t="s">
        <v>313</v>
      </c>
      <c r="F334" s="26">
        <v>1597.2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716.16</v>
      </c>
      <c r="O334" s="26">
        <v>0</v>
      </c>
      <c r="P334" s="26">
        <v>1064.8</v>
      </c>
      <c r="Q334" s="26">
        <f t="shared" si="10"/>
        <v>3378.16</v>
      </c>
      <c r="R334" s="26">
        <v>307.93</v>
      </c>
      <c r="S334" s="47">
        <f t="shared" si="11"/>
        <v>3070.23</v>
      </c>
    </row>
    <row r="335" spans="1:19" s="8" customFormat="1" ht="15.95" customHeight="1">
      <c r="A335" s="58">
        <v>214</v>
      </c>
      <c r="B335" s="23" t="s">
        <v>190</v>
      </c>
      <c r="C335" s="23" t="s">
        <v>387</v>
      </c>
      <c r="D335" s="40" t="s">
        <v>353</v>
      </c>
      <c r="E335" s="25" t="s">
        <v>313</v>
      </c>
      <c r="F335" s="26">
        <v>5642.95</v>
      </c>
      <c r="G335" s="26">
        <v>865.86</v>
      </c>
      <c r="H335" s="26">
        <v>0</v>
      </c>
      <c r="I335" s="26">
        <v>0</v>
      </c>
      <c r="J335" s="26">
        <v>0</v>
      </c>
      <c r="K335" s="26">
        <v>0</v>
      </c>
      <c r="L335" s="26">
        <v>900</v>
      </c>
      <c r="M335" s="26">
        <v>0</v>
      </c>
      <c r="N335" s="26">
        <v>311.17</v>
      </c>
      <c r="O335" s="26">
        <v>0</v>
      </c>
      <c r="P335" s="26">
        <v>0</v>
      </c>
      <c r="Q335" s="26">
        <f t="shared" si="10"/>
        <v>7719.98</v>
      </c>
      <c r="R335" s="26">
        <v>1666.1</v>
      </c>
      <c r="S335" s="47">
        <f t="shared" si="11"/>
        <v>6053.8799999999992</v>
      </c>
    </row>
    <row r="336" spans="1:19" s="8" customFormat="1" ht="15.95" customHeight="1">
      <c r="A336" s="58">
        <v>5477</v>
      </c>
      <c r="B336" s="23" t="s">
        <v>191</v>
      </c>
      <c r="C336" s="23" t="s">
        <v>334</v>
      </c>
      <c r="D336" s="40">
        <v>5</v>
      </c>
      <c r="E336" s="25" t="s">
        <v>313</v>
      </c>
      <c r="F336" s="26">
        <v>15288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f t="shared" si="10"/>
        <v>15288</v>
      </c>
      <c r="R336" s="26">
        <v>3885.02</v>
      </c>
      <c r="S336" s="47">
        <f t="shared" si="11"/>
        <v>11402.98</v>
      </c>
    </row>
    <row r="337" spans="1:19" s="8" customFormat="1" ht="15.95" customHeight="1">
      <c r="A337" s="58">
        <v>1105</v>
      </c>
      <c r="B337" s="23" t="s">
        <v>631</v>
      </c>
      <c r="C337" s="23" t="s">
        <v>695</v>
      </c>
      <c r="D337" s="40" t="s">
        <v>316</v>
      </c>
      <c r="E337" s="25" t="s">
        <v>313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4000</v>
      </c>
      <c r="M337" s="26">
        <v>0</v>
      </c>
      <c r="N337" s="26">
        <v>0</v>
      </c>
      <c r="O337" s="26">
        <v>0</v>
      </c>
      <c r="P337" s="26">
        <v>1000</v>
      </c>
      <c r="Q337" s="26">
        <f t="shared" si="10"/>
        <v>5000</v>
      </c>
      <c r="R337" s="26">
        <v>268.87</v>
      </c>
      <c r="S337" s="47">
        <f t="shared" si="11"/>
        <v>4731.13</v>
      </c>
    </row>
    <row r="338" spans="1:19" s="8" customFormat="1" ht="15.95" customHeight="1">
      <c r="A338" s="58">
        <v>4469</v>
      </c>
      <c r="B338" s="23" t="s">
        <v>192</v>
      </c>
      <c r="C338" s="23" t="s">
        <v>377</v>
      </c>
      <c r="D338" s="40" t="s">
        <v>353</v>
      </c>
      <c r="E338" s="25" t="s">
        <v>313</v>
      </c>
      <c r="F338" s="26">
        <v>3609.85</v>
      </c>
      <c r="G338" s="26">
        <v>1863.87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5473.72</v>
      </c>
      <c r="Q338" s="26">
        <f t="shared" si="10"/>
        <v>10947.439999999999</v>
      </c>
      <c r="R338" s="26">
        <v>2172.35</v>
      </c>
      <c r="S338" s="47">
        <f t="shared" si="11"/>
        <v>8775.0899999999983</v>
      </c>
    </row>
    <row r="339" spans="1:19" s="8" customFormat="1" ht="15.95" customHeight="1">
      <c r="A339" s="58">
        <v>4640</v>
      </c>
      <c r="B339" s="23" t="s">
        <v>193</v>
      </c>
      <c r="C339" s="23" t="s">
        <v>426</v>
      </c>
      <c r="D339" s="40" t="s">
        <v>353</v>
      </c>
      <c r="E339" s="25" t="s">
        <v>313</v>
      </c>
      <c r="F339" s="26">
        <v>4276.92</v>
      </c>
      <c r="G339" s="26">
        <v>938.15</v>
      </c>
      <c r="H339" s="26">
        <v>0</v>
      </c>
      <c r="I339" s="26">
        <v>0</v>
      </c>
      <c r="J339" s="26">
        <v>0</v>
      </c>
      <c r="K339" s="26">
        <v>0</v>
      </c>
      <c r="L339" s="26">
        <v>1060.1300000000001</v>
      </c>
      <c r="M339" s="26">
        <v>0</v>
      </c>
      <c r="N339" s="26">
        <v>311.32</v>
      </c>
      <c r="O339" s="26">
        <v>0</v>
      </c>
      <c r="P339" s="26">
        <v>0</v>
      </c>
      <c r="Q339" s="26">
        <f t="shared" si="10"/>
        <v>6586.5199999999995</v>
      </c>
      <c r="R339" s="26">
        <v>1385.43</v>
      </c>
      <c r="S339" s="47">
        <f t="shared" si="11"/>
        <v>5201.0899999999992</v>
      </c>
    </row>
    <row r="340" spans="1:19" s="8" customFormat="1" ht="15.95" customHeight="1">
      <c r="A340" s="58">
        <v>309</v>
      </c>
      <c r="B340" s="23" t="s">
        <v>194</v>
      </c>
      <c r="C340" s="23" t="s">
        <v>684</v>
      </c>
      <c r="D340" s="40" t="s">
        <v>400</v>
      </c>
      <c r="E340" s="25" t="s">
        <v>313</v>
      </c>
      <c r="F340" s="26">
        <v>2702.35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303.64</v>
      </c>
      <c r="O340" s="26">
        <v>0</v>
      </c>
      <c r="P340" s="26">
        <v>0</v>
      </c>
      <c r="Q340" s="26">
        <f t="shared" si="10"/>
        <v>3005.99</v>
      </c>
      <c r="R340" s="26">
        <v>288.42</v>
      </c>
      <c r="S340" s="47">
        <f t="shared" si="11"/>
        <v>2717.5699999999997</v>
      </c>
    </row>
    <row r="341" spans="1:19" s="8" customFormat="1" ht="15.95" customHeight="1">
      <c r="A341" s="58">
        <v>4631</v>
      </c>
      <c r="B341" s="23" t="s">
        <v>195</v>
      </c>
      <c r="C341" s="23" t="s">
        <v>684</v>
      </c>
      <c r="D341" s="40" t="s">
        <v>401</v>
      </c>
      <c r="E341" s="25" t="s">
        <v>313</v>
      </c>
      <c r="F341" s="26">
        <v>2067.3000000000002</v>
      </c>
      <c r="G341" s="26">
        <v>550.19000000000005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303.64</v>
      </c>
      <c r="O341" s="26">
        <v>0</v>
      </c>
      <c r="P341" s="26">
        <v>2617.4899999999998</v>
      </c>
      <c r="Q341" s="26">
        <f t="shared" si="10"/>
        <v>5538.62</v>
      </c>
      <c r="R341" s="26">
        <v>535.28</v>
      </c>
      <c r="S341" s="47">
        <f t="shared" si="11"/>
        <v>5003.34</v>
      </c>
    </row>
    <row r="342" spans="1:19" s="8" customFormat="1" ht="15.95" customHeight="1">
      <c r="A342" s="58">
        <v>5566</v>
      </c>
      <c r="B342" s="23" t="s">
        <v>492</v>
      </c>
      <c r="C342" s="23" t="s">
        <v>318</v>
      </c>
      <c r="D342" s="40" t="s">
        <v>316</v>
      </c>
      <c r="E342" s="25" t="s">
        <v>313</v>
      </c>
      <c r="F342" s="26">
        <v>0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311.31</v>
      </c>
      <c r="O342" s="26">
        <v>0</v>
      </c>
      <c r="P342" s="26">
        <v>0</v>
      </c>
      <c r="Q342" s="26">
        <f t="shared" si="10"/>
        <v>311.31</v>
      </c>
      <c r="R342" s="26">
        <v>5</v>
      </c>
      <c r="S342" s="47">
        <f t="shared" si="11"/>
        <v>306.31</v>
      </c>
    </row>
    <row r="343" spans="1:19" s="22" customFormat="1" ht="15.95" customHeight="1">
      <c r="A343" s="59">
        <v>5879</v>
      </c>
      <c r="B343" s="49" t="s">
        <v>598</v>
      </c>
      <c r="C343" s="25" t="s">
        <v>320</v>
      </c>
      <c r="D343" s="52" t="s">
        <v>343</v>
      </c>
      <c r="E343" s="25" t="s">
        <v>313</v>
      </c>
      <c r="F343" s="26">
        <v>1574.38</v>
      </c>
      <c r="G343" s="26">
        <v>0</v>
      </c>
      <c r="H343" s="26">
        <v>0</v>
      </c>
      <c r="I343" s="26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524.79</v>
      </c>
      <c r="Q343" s="26">
        <f t="shared" si="10"/>
        <v>2099.17</v>
      </c>
      <c r="R343" s="26">
        <v>164.54</v>
      </c>
      <c r="S343" s="47">
        <f t="shared" si="11"/>
        <v>1934.63</v>
      </c>
    </row>
    <row r="344" spans="1:19" s="8" customFormat="1" ht="15.95" customHeight="1">
      <c r="A344" s="58">
        <v>5831</v>
      </c>
      <c r="B344" s="23" t="s">
        <v>493</v>
      </c>
      <c r="C344" s="23" t="s">
        <v>368</v>
      </c>
      <c r="D344" s="40" t="s">
        <v>316</v>
      </c>
      <c r="E344" s="25" t="s">
        <v>313</v>
      </c>
      <c r="F344" s="26">
        <v>3797.78</v>
      </c>
      <c r="G344" s="26">
        <v>0</v>
      </c>
      <c r="H344" s="26">
        <v>0</v>
      </c>
      <c r="I344" s="26">
        <v>0</v>
      </c>
      <c r="J344" s="26">
        <v>0</v>
      </c>
      <c r="K344" s="26">
        <v>0</v>
      </c>
      <c r="L344" s="26">
        <v>4000</v>
      </c>
      <c r="M344" s="26">
        <v>0</v>
      </c>
      <c r="N344" s="26">
        <v>0</v>
      </c>
      <c r="O344" s="26">
        <v>0</v>
      </c>
      <c r="P344" s="26">
        <v>5198.5200000000004</v>
      </c>
      <c r="Q344" s="26">
        <f t="shared" si="10"/>
        <v>12996.300000000001</v>
      </c>
      <c r="R344" s="26">
        <v>2807.53</v>
      </c>
      <c r="S344" s="47">
        <f t="shared" si="11"/>
        <v>10188.77</v>
      </c>
    </row>
    <row r="345" spans="1:19" s="8" customFormat="1" ht="15.95" customHeight="1">
      <c r="A345" s="58">
        <v>4865</v>
      </c>
      <c r="B345" s="23" t="s">
        <v>196</v>
      </c>
      <c r="C345" s="23" t="s">
        <v>391</v>
      </c>
      <c r="D345" s="40" t="s">
        <v>353</v>
      </c>
      <c r="E345" s="25" t="s">
        <v>313</v>
      </c>
      <c r="F345" s="26">
        <v>1508.08</v>
      </c>
      <c r="G345" s="26">
        <v>0</v>
      </c>
      <c r="H345" s="26">
        <v>0</v>
      </c>
      <c r="I345" s="26">
        <v>0</v>
      </c>
      <c r="J345" s="26">
        <v>0</v>
      </c>
      <c r="K345" s="26">
        <v>0</v>
      </c>
      <c r="L345" s="26">
        <v>0</v>
      </c>
      <c r="M345" s="26">
        <v>0</v>
      </c>
      <c r="N345" s="26">
        <v>250.25</v>
      </c>
      <c r="O345" s="26">
        <v>0</v>
      </c>
      <c r="P345" s="26">
        <v>0</v>
      </c>
      <c r="Q345" s="26">
        <f t="shared" si="10"/>
        <v>1758.33</v>
      </c>
      <c r="R345" s="26">
        <v>545.54</v>
      </c>
      <c r="S345" s="47">
        <f t="shared" si="11"/>
        <v>1212.79</v>
      </c>
    </row>
    <row r="346" spans="1:19" s="8" customFormat="1" ht="15.95" customHeight="1">
      <c r="A346" s="58">
        <v>5681</v>
      </c>
      <c r="B346" s="23" t="s">
        <v>494</v>
      </c>
      <c r="C346" s="23" t="s">
        <v>325</v>
      </c>
      <c r="D346" s="40" t="s">
        <v>316</v>
      </c>
      <c r="E346" s="25" t="s">
        <v>313</v>
      </c>
      <c r="F346" s="26">
        <v>3797.78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f t="shared" si="10"/>
        <v>3797.78</v>
      </c>
      <c r="R346" s="26">
        <v>904.72</v>
      </c>
      <c r="S346" s="47">
        <f t="shared" si="11"/>
        <v>2893.0600000000004</v>
      </c>
    </row>
    <row r="347" spans="1:19" s="22" customFormat="1" ht="15.95" customHeight="1">
      <c r="A347" s="58">
        <v>5071</v>
      </c>
      <c r="B347" s="23" t="s">
        <v>197</v>
      </c>
      <c r="C347" s="23" t="s">
        <v>325</v>
      </c>
      <c r="D347" s="40" t="s">
        <v>378</v>
      </c>
      <c r="E347" s="25" t="s">
        <v>313</v>
      </c>
      <c r="F347" s="26">
        <v>3951.21</v>
      </c>
      <c r="G347" s="26">
        <v>0</v>
      </c>
      <c r="H347" s="26">
        <v>0</v>
      </c>
      <c r="I347" s="26">
        <v>0</v>
      </c>
      <c r="J347" s="26">
        <v>316.10000000000002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f t="shared" si="10"/>
        <v>4267.3100000000004</v>
      </c>
      <c r="R347" s="26">
        <v>895.57</v>
      </c>
      <c r="S347" s="47">
        <f t="shared" si="11"/>
        <v>3371.7400000000002</v>
      </c>
    </row>
    <row r="348" spans="1:19" s="22" customFormat="1" ht="15.95" customHeight="1">
      <c r="A348" s="58">
        <v>313</v>
      </c>
      <c r="B348" s="23" t="s">
        <v>198</v>
      </c>
      <c r="C348" s="23" t="s">
        <v>684</v>
      </c>
      <c r="D348" s="40" t="s">
        <v>353</v>
      </c>
      <c r="E348" s="25" t="s">
        <v>313</v>
      </c>
      <c r="F348" s="26">
        <v>2756.41</v>
      </c>
      <c r="G348" s="26">
        <v>2001.57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f t="shared" si="10"/>
        <v>4757.9799999999996</v>
      </c>
      <c r="R348" s="26">
        <v>2139.3000000000002</v>
      </c>
      <c r="S348" s="47">
        <f t="shared" si="11"/>
        <v>2618.6799999999994</v>
      </c>
    </row>
    <row r="349" spans="1:19" s="8" customFormat="1" ht="15.95" customHeight="1">
      <c r="A349" s="58">
        <v>5767</v>
      </c>
      <c r="B349" s="23" t="s">
        <v>362</v>
      </c>
      <c r="C349" s="23" t="s">
        <v>570</v>
      </c>
      <c r="D349" s="40">
        <v>0</v>
      </c>
      <c r="E349" s="25" t="s">
        <v>313</v>
      </c>
      <c r="F349" s="26">
        <v>2520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f t="shared" si="10"/>
        <v>2520</v>
      </c>
      <c r="R349" s="26">
        <v>249.51</v>
      </c>
      <c r="S349" s="47">
        <f t="shared" si="11"/>
        <v>2270.4899999999998</v>
      </c>
    </row>
    <row r="350" spans="1:19" s="8" customFormat="1" ht="15.95" customHeight="1">
      <c r="A350" s="58">
        <v>5821</v>
      </c>
      <c r="B350" s="23" t="s">
        <v>495</v>
      </c>
      <c r="C350" s="23" t="s">
        <v>368</v>
      </c>
      <c r="D350" s="40" t="s">
        <v>316</v>
      </c>
      <c r="E350" s="25" t="s">
        <v>313</v>
      </c>
      <c r="F350" s="26">
        <v>3797.78</v>
      </c>
      <c r="G350" s="26">
        <v>0</v>
      </c>
      <c r="H350" s="26">
        <v>0</v>
      </c>
      <c r="I350" s="26">
        <v>0</v>
      </c>
      <c r="J350" s="26">
        <v>567.76</v>
      </c>
      <c r="K350" s="26">
        <v>0</v>
      </c>
      <c r="L350" s="26">
        <v>0</v>
      </c>
      <c r="M350" s="26">
        <v>0</v>
      </c>
      <c r="N350" s="26">
        <v>491.33</v>
      </c>
      <c r="O350" s="26">
        <v>0</v>
      </c>
      <c r="P350" s="26">
        <v>0</v>
      </c>
      <c r="Q350" s="26">
        <f t="shared" si="10"/>
        <v>4856.87</v>
      </c>
      <c r="R350" s="26">
        <v>709.52</v>
      </c>
      <c r="S350" s="47">
        <f t="shared" si="11"/>
        <v>4147.3500000000004</v>
      </c>
    </row>
    <row r="351" spans="1:19" s="8" customFormat="1" ht="15.95" customHeight="1">
      <c r="A351" s="58">
        <v>5768</v>
      </c>
      <c r="B351" s="23" t="s">
        <v>364</v>
      </c>
      <c r="C351" s="23" t="s">
        <v>570</v>
      </c>
      <c r="D351" s="40">
        <v>0</v>
      </c>
      <c r="E351" s="25" t="s">
        <v>313</v>
      </c>
      <c r="F351" s="26">
        <v>2520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f t="shared" si="10"/>
        <v>2520</v>
      </c>
      <c r="R351" s="26">
        <v>249.51</v>
      </c>
      <c r="S351" s="47">
        <f t="shared" si="11"/>
        <v>2270.4899999999998</v>
      </c>
    </row>
    <row r="352" spans="1:19" s="22" customFormat="1" ht="15.95" customHeight="1">
      <c r="A352" s="58">
        <v>523</v>
      </c>
      <c r="B352" s="23" t="s">
        <v>199</v>
      </c>
      <c r="C352" s="23" t="s">
        <v>348</v>
      </c>
      <c r="D352" s="40" t="s">
        <v>353</v>
      </c>
      <c r="E352" s="25" t="s">
        <v>313</v>
      </c>
      <c r="F352" s="26">
        <v>2756.41</v>
      </c>
      <c r="G352" s="26">
        <v>0</v>
      </c>
      <c r="H352" s="26">
        <v>670.03</v>
      </c>
      <c r="I352" s="26">
        <v>0</v>
      </c>
      <c r="J352" s="26">
        <v>0</v>
      </c>
      <c r="K352" s="26">
        <v>222.43</v>
      </c>
      <c r="L352" s="26">
        <v>0</v>
      </c>
      <c r="M352" s="26">
        <v>0</v>
      </c>
      <c r="N352" s="26">
        <v>0</v>
      </c>
      <c r="O352" s="26">
        <v>0</v>
      </c>
      <c r="P352" s="26">
        <v>3356.43</v>
      </c>
      <c r="Q352" s="26">
        <f t="shared" si="10"/>
        <v>7005.2999999999993</v>
      </c>
      <c r="R352" s="26">
        <v>1212.73</v>
      </c>
      <c r="S352" s="47">
        <f t="shared" si="11"/>
        <v>5792.57</v>
      </c>
    </row>
    <row r="353" spans="1:19" s="8" customFormat="1" ht="15.95" customHeight="1">
      <c r="A353" s="58">
        <v>5150</v>
      </c>
      <c r="B353" s="23" t="s">
        <v>200</v>
      </c>
      <c r="C353" s="23" t="s">
        <v>315</v>
      </c>
      <c r="D353" s="40" t="s">
        <v>373</v>
      </c>
      <c r="E353" s="25" t="s">
        <v>313</v>
      </c>
      <c r="F353" s="26">
        <v>1629.14</v>
      </c>
      <c r="G353" s="26">
        <v>0</v>
      </c>
      <c r="H353" s="26">
        <v>220</v>
      </c>
      <c r="I353" s="26">
        <v>0</v>
      </c>
      <c r="J353" s="26">
        <v>0</v>
      </c>
      <c r="K353" s="26">
        <v>123.28</v>
      </c>
      <c r="L353" s="26">
        <v>0</v>
      </c>
      <c r="M353" s="26">
        <v>0</v>
      </c>
      <c r="N353" s="26">
        <v>342.91</v>
      </c>
      <c r="O353" s="26">
        <v>0</v>
      </c>
      <c r="P353" s="26">
        <v>0</v>
      </c>
      <c r="Q353" s="26">
        <f t="shared" si="10"/>
        <v>2315.33</v>
      </c>
      <c r="R353" s="26">
        <v>220.01</v>
      </c>
      <c r="S353" s="47">
        <f t="shared" si="11"/>
        <v>2095.3199999999997</v>
      </c>
    </row>
    <row r="354" spans="1:19" s="22" customFormat="1" ht="15.95" customHeight="1">
      <c r="A354" s="58">
        <v>5328</v>
      </c>
      <c r="B354" s="23" t="s">
        <v>201</v>
      </c>
      <c r="C354" s="23" t="s">
        <v>315</v>
      </c>
      <c r="D354" s="40" t="s">
        <v>316</v>
      </c>
      <c r="E354" s="25" t="s">
        <v>313</v>
      </c>
      <c r="F354" s="26">
        <v>1597.2</v>
      </c>
      <c r="G354" s="26">
        <v>0</v>
      </c>
      <c r="H354" s="26">
        <v>220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167.9</v>
      </c>
      <c r="O354" s="26">
        <v>0</v>
      </c>
      <c r="P354" s="26">
        <v>0</v>
      </c>
      <c r="Q354" s="26">
        <f t="shared" si="10"/>
        <v>1985.1000000000001</v>
      </c>
      <c r="R354" s="26">
        <v>247.87</v>
      </c>
      <c r="S354" s="47">
        <f t="shared" si="11"/>
        <v>1737.23</v>
      </c>
    </row>
    <row r="355" spans="1:19" s="8" customFormat="1" ht="15.95" customHeight="1">
      <c r="A355" s="58">
        <v>5648</v>
      </c>
      <c r="B355" s="23" t="s">
        <v>496</v>
      </c>
      <c r="C355" s="23" t="s">
        <v>341</v>
      </c>
      <c r="D355" s="40" t="s">
        <v>316</v>
      </c>
      <c r="E355" s="25" t="s">
        <v>313</v>
      </c>
      <c r="F355" s="26">
        <v>1833.48</v>
      </c>
      <c r="G355" s="26">
        <v>0</v>
      </c>
      <c r="H355" s="26">
        <v>220</v>
      </c>
      <c r="I355" s="26">
        <v>0</v>
      </c>
      <c r="J355" s="26">
        <v>0</v>
      </c>
      <c r="K355" s="26">
        <v>68.45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f t="shared" si="10"/>
        <v>2121.9299999999998</v>
      </c>
      <c r="R355" s="26">
        <v>182.73</v>
      </c>
      <c r="S355" s="47">
        <f t="shared" si="11"/>
        <v>1939.1999999999998</v>
      </c>
    </row>
    <row r="356" spans="1:19" s="22" customFormat="1" ht="15.95" customHeight="1">
      <c r="A356" s="58">
        <v>317</v>
      </c>
      <c r="B356" s="23" t="s">
        <v>202</v>
      </c>
      <c r="C356" s="23" t="s">
        <v>377</v>
      </c>
      <c r="D356" s="40" t="s">
        <v>378</v>
      </c>
      <c r="E356" s="25" t="s">
        <v>313</v>
      </c>
      <c r="F356" s="26">
        <v>3334.94</v>
      </c>
      <c r="G356" s="26">
        <v>0</v>
      </c>
      <c r="H356" s="26">
        <v>0</v>
      </c>
      <c r="I356" s="26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f t="shared" si="10"/>
        <v>3334.94</v>
      </c>
      <c r="R356" s="26">
        <v>701.99</v>
      </c>
      <c r="S356" s="47">
        <f t="shared" si="11"/>
        <v>2632.95</v>
      </c>
    </row>
    <row r="357" spans="1:19" s="8" customFormat="1" ht="15.95" customHeight="1">
      <c r="A357" s="59">
        <v>5883</v>
      </c>
      <c r="B357" s="49" t="s">
        <v>599</v>
      </c>
      <c r="C357" s="25" t="s">
        <v>314</v>
      </c>
      <c r="D357" s="52">
        <v>0</v>
      </c>
      <c r="E357" s="25" t="s">
        <v>310</v>
      </c>
      <c r="F357" s="26">
        <v>830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L357" s="26">
        <v>0</v>
      </c>
      <c r="M357" s="26">
        <v>86</v>
      </c>
      <c r="N357" s="26">
        <v>0</v>
      </c>
      <c r="O357" s="26">
        <v>0</v>
      </c>
      <c r="P357" s="26">
        <v>0</v>
      </c>
      <c r="Q357" s="26">
        <f t="shared" si="10"/>
        <v>916</v>
      </c>
      <c r="R357" s="26">
        <v>27.67</v>
      </c>
      <c r="S357" s="47">
        <f t="shared" si="11"/>
        <v>888.33</v>
      </c>
    </row>
    <row r="358" spans="1:19" s="8" customFormat="1" ht="15.95" customHeight="1">
      <c r="A358" s="58">
        <v>5484</v>
      </c>
      <c r="B358" s="23" t="s">
        <v>203</v>
      </c>
      <c r="C358" s="23" t="s">
        <v>334</v>
      </c>
      <c r="D358" s="40">
        <v>3</v>
      </c>
      <c r="E358" s="25" t="s">
        <v>313</v>
      </c>
      <c r="F358" s="26">
        <v>8736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8736</v>
      </c>
      <c r="Q358" s="26">
        <f t="shared" si="10"/>
        <v>17472</v>
      </c>
      <c r="R358" s="26">
        <v>4161.4399999999996</v>
      </c>
      <c r="S358" s="47">
        <f t="shared" si="11"/>
        <v>13310.560000000001</v>
      </c>
    </row>
    <row r="359" spans="1:19" s="8" customFormat="1" ht="15.95" customHeight="1">
      <c r="A359" s="58">
        <v>5597</v>
      </c>
      <c r="B359" s="23" t="s">
        <v>331</v>
      </c>
      <c r="C359" s="23" t="s">
        <v>317</v>
      </c>
      <c r="D359" s="40">
        <v>0</v>
      </c>
      <c r="E359" s="25" t="s">
        <v>313</v>
      </c>
      <c r="F359" s="26">
        <v>8400</v>
      </c>
      <c r="G359" s="26">
        <v>0</v>
      </c>
      <c r="H359" s="26">
        <v>0</v>
      </c>
      <c r="I359" s="26">
        <v>0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f t="shared" si="10"/>
        <v>8400</v>
      </c>
      <c r="R359" s="26">
        <v>1990.82</v>
      </c>
      <c r="S359" s="47">
        <f t="shared" si="11"/>
        <v>6409.18</v>
      </c>
    </row>
    <row r="360" spans="1:19" s="8" customFormat="1" ht="15.95" customHeight="1">
      <c r="A360" s="58">
        <v>5730</v>
      </c>
      <c r="B360" s="23" t="s">
        <v>497</v>
      </c>
      <c r="C360" s="23" t="s">
        <v>380</v>
      </c>
      <c r="D360" s="40" t="s">
        <v>316</v>
      </c>
      <c r="E360" s="25" t="s">
        <v>313</v>
      </c>
      <c r="F360" s="26">
        <v>4297.59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f t="shared" si="10"/>
        <v>4297.59</v>
      </c>
      <c r="R360" s="26">
        <v>686.86</v>
      </c>
      <c r="S360" s="47">
        <f t="shared" si="11"/>
        <v>3610.73</v>
      </c>
    </row>
    <row r="361" spans="1:19" s="8" customFormat="1" ht="15.95" customHeight="1">
      <c r="A361" s="58">
        <v>5725</v>
      </c>
      <c r="B361" s="23" t="s">
        <v>498</v>
      </c>
      <c r="C361" s="23" t="s">
        <v>325</v>
      </c>
      <c r="D361" s="40" t="s">
        <v>316</v>
      </c>
      <c r="E361" s="25" t="s">
        <v>313</v>
      </c>
      <c r="F361" s="26">
        <v>3797.78</v>
      </c>
      <c r="G361" s="26">
        <v>0</v>
      </c>
      <c r="H361" s="26">
        <v>0</v>
      </c>
      <c r="I361" s="26">
        <v>0</v>
      </c>
      <c r="J361" s="26">
        <v>443.08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3797.78</v>
      </c>
      <c r="Q361" s="26">
        <f t="shared" si="10"/>
        <v>8038.6400000000012</v>
      </c>
      <c r="R361" s="26">
        <v>1203.31</v>
      </c>
      <c r="S361" s="47">
        <f t="shared" si="11"/>
        <v>6835.3300000000017</v>
      </c>
    </row>
    <row r="362" spans="1:19" s="8" customFormat="1" ht="15.95" customHeight="1">
      <c r="A362" s="58">
        <v>289</v>
      </c>
      <c r="B362" s="23" t="s">
        <v>204</v>
      </c>
      <c r="C362" s="23" t="s">
        <v>499</v>
      </c>
      <c r="D362" s="40" t="s">
        <v>353</v>
      </c>
      <c r="E362" s="25" t="s">
        <v>313</v>
      </c>
      <c r="F362" s="26">
        <v>2756.41</v>
      </c>
      <c r="G362" s="26">
        <v>133.57</v>
      </c>
      <c r="H362" s="26">
        <v>691.84</v>
      </c>
      <c r="I362" s="26">
        <v>0</v>
      </c>
      <c r="J362" s="26">
        <v>0</v>
      </c>
      <c r="K362" s="26">
        <v>232.5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f t="shared" si="10"/>
        <v>3814.32</v>
      </c>
      <c r="R362" s="26">
        <v>521.4</v>
      </c>
      <c r="S362" s="47">
        <f t="shared" si="11"/>
        <v>3292.92</v>
      </c>
    </row>
    <row r="363" spans="1:19" s="8" customFormat="1" ht="15.95" customHeight="1">
      <c r="A363" s="58">
        <v>5158</v>
      </c>
      <c r="B363" s="23" t="s">
        <v>205</v>
      </c>
      <c r="C363" s="23" t="s">
        <v>320</v>
      </c>
      <c r="D363" s="40" t="s">
        <v>373</v>
      </c>
      <c r="E363" s="25" t="s">
        <v>313</v>
      </c>
      <c r="F363" s="26">
        <v>2141.16</v>
      </c>
      <c r="G363" s="26">
        <v>0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2141.16</v>
      </c>
      <c r="Q363" s="26">
        <f t="shared" si="10"/>
        <v>4282.32</v>
      </c>
      <c r="R363" s="26">
        <v>366.54</v>
      </c>
      <c r="S363" s="47">
        <f t="shared" si="11"/>
        <v>3915.7799999999997</v>
      </c>
    </row>
    <row r="364" spans="1:19" s="8" customFormat="1" ht="15.95" customHeight="1">
      <c r="A364" s="58">
        <v>5579</v>
      </c>
      <c r="B364" s="23" t="s">
        <v>500</v>
      </c>
      <c r="C364" s="23" t="s">
        <v>315</v>
      </c>
      <c r="D364" s="40" t="s">
        <v>316</v>
      </c>
      <c r="E364" s="25" t="s">
        <v>313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250.25</v>
      </c>
      <c r="O364" s="26">
        <v>0</v>
      </c>
      <c r="P364" s="26">
        <v>0</v>
      </c>
      <c r="Q364" s="26">
        <f t="shared" si="10"/>
        <v>250.25</v>
      </c>
      <c r="R364" s="26">
        <v>0</v>
      </c>
      <c r="S364" s="47">
        <f t="shared" si="11"/>
        <v>250.25</v>
      </c>
    </row>
    <row r="365" spans="1:19" s="8" customFormat="1" ht="15.95" customHeight="1">
      <c r="A365" s="58">
        <v>5582</v>
      </c>
      <c r="B365" s="23" t="s">
        <v>501</v>
      </c>
      <c r="C365" s="23" t="s">
        <v>320</v>
      </c>
      <c r="D365" s="40" t="s">
        <v>316</v>
      </c>
      <c r="E365" s="25" t="s">
        <v>313</v>
      </c>
      <c r="F365" s="26">
        <v>2099.16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f t="shared" si="10"/>
        <v>2099.16</v>
      </c>
      <c r="R365" s="26">
        <v>363.95</v>
      </c>
      <c r="S365" s="47">
        <f t="shared" si="11"/>
        <v>1735.2099999999998</v>
      </c>
    </row>
    <row r="366" spans="1:19" s="8" customFormat="1" ht="15.95" customHeight="1">
      <c r="A366" s="58">
        <v>5447</v>
      </c>
      <c r="B366" s="23" t="s">
        <v>206</v>
      </c>
      <c r="C366" s="23" t="s">
        <v>315</v>
      </c>
      <c r="D366" s="40" t="s">
        <v>316</v>
      </c>
      <c r="E366" s="25" t="s">
        <v>313</v>
      </c>
      <c r="F366" s="26">
        <v>1597.2</v>
      </c>
      <c r="G366" s="26">
        <v>0</v>
      </c>
      <c r="H366" s="26">
        <v>220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f t="shared" si="10"/>
        <v>1817.2</v>
      </c>
      <c r="R366" s="26">
        <v>247.87</v>
      </c>
      <c r="S366" s="47">
        <f t="shared" si="11"/>
        <v>1569.33</v>
      </c>
    </row>
    <row r="367" spans="1:19" s="8" customFormat="1" ht="15.95" customHeight="1">
      <c r="A367" s="58">
        <v>5059</v>
      </c>
      <c r="B367" s="23" t="s">
        <v>207</v>
      </c>
      <c r="C367" s="23" t="s">
        <v>325</v>
      </c>
      <c r="D367" s="40" t="s">
        <v>378</v>
      </c>
      <c r="E367" s="25" t="s">
        <v>313</v>
      </c>
      <c r="F367" s="26">
        <v>3951.21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233.48</v>
      </c>
      <c r="O367" s="26">
        <v>0</v>
      </c>
      <c r="P367" s="26">
        <v>0</v>
      </c>
      <c r="Q367" s="26">
        <f t="shared" si="10"/>
        <v>4184.6899999999996</v>
      </c>
      <c r="R367" s="26">
        <v>1496.71</v>
      </c>
      <c r="S367" s="47">
        <f t="shared" si="11"/>
        <v>2687.9799999999996</v>
      </c>
    </row>
    <row r="368" spans="1:19" s="8" customFormat="1" ht="15.95" customHeight="1">
      <c r="A368" s="58">
        <v>5687</v>
      </c>
      <c r="B368" s="23" t="s">
        <v>502</v>
      </c>
      <c r="C368" s="23" t="s">
        <v>315</v>
      </c>
      <c r="D368" s="40" t="s">
        <v>316</v>
      </c>
      <c r="E368" s="25" t="s">
        <v>313</v>
      </c>
      <c r="F368" s="26">
        <v>1597.2</v>
      </c>
      <c r="G368" s="26">
        <v>0</v>
      </c>
      <c r="H368" s="26">
        <v>220</v>
      </c>
      <c r="I368" s="26">
        <v>0</v>
      </c>
      <c r="J368" s="26">
        <v>0</v>
      </c>
      <c r="K368" s="26">
        <v>0</v>
      </c>
      <c r="L368" s="26">
        <v>0</v>
      </c>
      <c r="M368" s="26">
        <v>0</v>
      </c>
      <c r="N368" s="26">
        <v>603.47</v>
      </c>
      <c r="O368" s="26">
        <v>0</v>
      </c>
      <c r="P368" s="26">
        <v>1817.2</v>
      </c>
      <c r="Q368" s="26">
        <f t="shared" si="10"/>
        <v>4237.87</v>
      </c>
      <c r="R368" s="26">
        <v>347</v>
      </c>
      <c r="S368" s="47">
        <f t="shared" si="11"/>
        <v>3890.87</v>
      </c>
    </row>
    <row r="369" spans="1:19" s="8" customFormat="1" ht="15.95" customHeight="1">
      <c r="A369" s="58">
        <v>5100</v>
      </c>
      <c r="B369" s="23" t="s">
        <v>208</v>
      </c>
      <c r="C369" s="23" t="s">
        <v>318</v>
      </c>
      <c r="D369" s="40" t="s">
        <v>397</v>
      </c>
      <c r="E369" s="25" t="s">
        <v>313</v>
      </c>
      <c r="F369" s="26">
        <v>1206.73</v>
      </c>
      <c r="G369" s="26">
        <v>0</v>
      </c>
      <c r="H369" s="26">
        <v>0</v>
      </c>
      <c r="I369" s="26">
        <v>0</v>
      </c>
      <c r="J369" s="26">
        <v>0</v>
      </c>
      <c r="K369" s="26">
        <v>40.22</v>
      </c>
      <c r="L369" s="26">
        <v>0</v>
      </c>
      <c r="M369" s="26">
        <v>0</v>
      </c>
      <c r="N369" s="26">
        <v>0</v>
      </c>
      <c r="O369" s="26">
        <v>0</v>
      </c>
      <c r="P369" s="26">
        <v>1206.73</v>
      </c>
      <c r="Q369" s="26">
        <f t="shared" si="10"/>
        <v>2453.6800000000003</v>
      </c>
      <c r="R369" s="26">
        <v>277.77</v>
      </c>
      <c r="S369" s="47">
        <f t="shared" si="11"/>
        <v>2175.9100000000003</v>
      </c>
    </row>
    <row r="370" spans="1:19" s="8" customFormat="1" ht="15.95" customHeight="1">
      <c r="A370" s="58">
        <v>5495</v>
      </c>
      <c r="B370" s="23" t="s">
        <v>209</v>
      </c>
      <c r="C370" s="23" t="s">
        <v>679</v>
      </c>
      <c r="D370" s="40" t="s">
        <v>316</v>
      </c>
      <c r="E370" s="25" t="s">
        <v>313</v>
      </c>
      <c r="F370" s="26">
        <v>1597.2</v>
      </c>
      <c r="G370" s="26">
        <v>0</v>
      </c>
      <c r="H370" s="26">
        <v>0</v>
      </c>
      <c r="I370" s="26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250.25</v>
      </c>
      <c r="O370" s="26">
        <v>0</v>
      </c>
      <c r="P370" s="26">
        <v>0</v>
      </c>
      <c r="Q370" s="26">
        <f t="shared" si="10"/>
        <v>1847.45</v>
      </c>
      <c r="R370" s="26">
        <v>228.07</v>
      </c>
      <c r="S370" s="47">
        <f t="shared" si="11"/>
        <v>1619.38</v>
      </c>
    </row>
    <row r="371" spans="1:19" s="8" customFormat="1" ht="15.95" customHeight="1">
      <c r="A371" s="58">
        <v>5678</v>
      </c>
      <c r="B371" s="23" t="s">
        <v>503</v>
      </c>
      <c r="C371" s="23" t="s">
        <v>699</v>
      </c>
      <c r="D371" s="40" t="s">
        <v>316</v>
      </c>
      <c r="E371" s="25" t="s">
        <v>313</v>
      </c>
      <c r="F371" s="26">
        <v>4297.59</v>
      </c>
      <c r="G371" s="26">
        <v>0</v>
      </c>
      <c r="H371" s="26">
        <v>0</v>
      </c>
      <c r="I371" s="26">
        <v>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26">
        <f t="shared" si="10"/>
        <v>4297.59</v>
      </c>
      <c r="R371" s="26">
        <v>651.4</v>
      </c>
      <c r="S371" s="47">
        <f t="shared" si="11"/>
        <v>3646.19</v>
      </c>
    </row>
    <row r="372" spans="1:19" s="22" customFormat="1" ht="15.95" customHeight="1">
      <c r="A372" s="22">
        <v>5929</v>
      </c>
      <c r="B372" s="23" t="s">
        <v>661</v>
      </c>
      <c r="C372" s="23" t="s">
        <v>314</v>
      </c>
      <c r="D372" s="40">
        <v>0</v>
      </c>
      <c r="E372" s="25" t="s">
        <v>310</v>
      </c>
      <c r="F372" s="26">
        <v>581</v>
      </c>
      <c r="G372" s="26">
        <v>0</v>
      </c>
      <c r="H372" s="26">
        <v>0</v>
      </c>
      <c r="I372" s="26">
        <v>0</v>
      </c>
      <c r="J372" s="26">
        <v>0</v>
      </c>
      <c r="K372" s="26">
        <v>0</v>
      </c>
      <c r="L372" s="26">
        <v>0</v>
      </c>
      <c r="M372" s="26">
        <v>60.2</v>
      </c>
      <c r="N372" s="26">
        <v>0</v>
      </c>
      <c r="O372" s="26">
        <v>0</v>
      </c>
      <c r="P372" s="26">
        <v>0</v>
      </c>
      <c r="Q372" s="26">
        <f t="shared" si="10"/>
        <v>641.20000000000005</v>
      </c>
      <c r="R372" s="26">
        <v>0</v>
      </c>
      <c r="S372" s="47">
        <f t="shared" si="11"/>
        <v>641.20000000000005</v>
      </c>
    </row>
    <row r="373" spans="1:19" s="8" customFormat="1" ht="15.95" customHeight="1">
      <c r="A373" s="58">
        <v>10</v>
      </c>
      <c r="B373" s="23" t="s">
        <v>210</v>
      </c>
      <c r="C373" s="23" t="s">
        <v>392</v>
      </c>
      <c r="D373" s="40" t="s">
        <v>353</v>
      </c>
      <c r="E373" s="25" t="s">
        <v>313</v>
      </c>
      <c r="F373" s="26">
        <v>1508.08</v>
      </c>
      <c r="G373" s="26">
        <v>1174.2</v>
      </c>
      <c r="H373" s="26">
        <v>0</v>
      </c>
      <c r="I373" s="26">
        <v>0</v>
      </c>
      <c r="J373" s="26">
        <v>0</v>
      </c>
      <c r="K373" s="26">
        <v>0</v>
      </c>
      <c r="L373" s="26">
        <v>0</v>
      </c>
      <c r="M373" s="26">
        <v>0</v>
      </c>
      <c r="N373" s="26">
        <v>537.12</v>
      </c>
      <c r="O373" s="26">
        <v>0</v>
      </c>
      <c r="P373" s="26">
        <v>0</v>
      </c>
      <c r="Q373" s="26">
        <f t="shared" si="10"/>
        <v>3219.3999999999996</v>
      </c>
      <c r="R373" s="26">
        <v>375.17</v>
      </c>
      <c r="S373" s="47">
        <f t="shared" si="11"/>
        <v>2844.2299999999996</v>
      </c>
    </row>
    <row r="374" spans="1:19" s="8" customFormat="1" ht="15.95" customHeight="1">
      <c r="A374" s="58">
        <v>4718</v>
      </c>
      <c r="B374" s="23" t="s">
        <v>211</v>
      </c>
      <c r="C374" s="23" t="s">
        <v>347</v>
      </c>
      <c r="D374" s="40" t="s">
        <v>378</v>
      </c>
      <c r="E374" s="25" t="s">
        <v>313</v>
      </c>
      <c r="F374" s="26">
        <v>3951.21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3000</v>
      </c>
      <c r="M374" s="26">
        <v>0</v>
      </c>
      <c r="N374" s="26">
        <v>83.95</v>
      </c>
      <c r="O374" s="26">
        <v>0</v>
      </c>
      <c r="P374" s="26">
        <v>0</v>
      </c>
      <c r="Q374" s="26">
        <f t="shared" si="10"/>
        <v>7035.16</v>
      </c>
      <c r="R374" s="26">
        <v>1592.4</v>
      </c>
      <c r="S374" s="47">
        <f t="shared" si="11"/>
        <v>5442.76</v>
      </c>
    </row>
    <row r="375" spans="1:19" s="22" customFormat="1" ht="15.95" customHeight="1">
      <c r="A375" s="58">
        <v>5188</v>
      </c>
      <c r="B375" s="23" t="s">
        <v>212</v>
      </c>
      <c r="C375" s="23" t="s">
        <v>684</v>
      </c>
      <c r="D375" s="40" t="s">
        <v>373</v>
      </c>
      <c r="E375" s="25" t="s">
        <v>313</v>
      </c>
      <c r="F375" s="26">
        <v>2496.56</v>
      </c>
      <c r="G375" s="26">
        <v>0</v>
      </c>
      <c r="H375" s="26">
        <v>0</v>
      </c>
      <c r="I375" s="26">
        <v>0</v>
      </c>
      <c r="J375" s="26">
        <v>0</v>
      </c>
      <c r="K375" s="26">
        <v>0</v>
      </c>
      <c r="L375" s="26">
        <v>0</v>
      </c>
      <c r="M375" s="26">
        <v>0</v>
      </c>
      <c r="N375" s="26">
        <v>195.41</v>
      </c>
      <c r="O375" s="26">
        <v>0</v>
      </c>
      <c r="P375" s="26">
        <v>0</v>
      </c>
      <c r="Q375" s="26">
        <f t="shared" si="10"/>
        <v>2691.97</v>
      </c>
      <c r="R375" s="26">
        <v>399.93</v>
      </c>
      <c r="S375" s="47">
        <f t="shared" si="11"/>
        <v>2292.04</v>
      </c>
    </row>
    <row r="376" spans="1:19" s="8" customFormat="1" ht="15.95" customHeight="1">
      <c r="A376" s="58">
        <v>5438</v>
      </c>
      <c r="B376" s="23" t="s">
        <v>213</v>
      </c>
      <c r="C376" s="23" t="s">
        <v>321</v>
      </c>
      <c r="D376" s="40" t="s">
        <v>316</v>
      </c>
      <c r="E376" s="25" t="s">
        <v>313</v>
      </c>
      <c r="F376" s="26">
        <v>3797.78</v>
      </c>
      <c r="G376" s="26">
        <v>0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f t="shared" si="10"/>
        <v>3797.78</v>
      </c>
      <c r="R376" s="26">
        <v>545.38</v>
      </c>
      <c r="S376" s="47">
        <f t="shared" si="11"/>
        <v>3252.4</v>
      </c>
    </row>
    <row r="377" spans="1:19" s="8" customFormat="1" ht="15.95" customHeight="1">
      <c r="A377" s="58">
        <v>5903</v>
      </c>
      <c r="B377" s="23" t="s">
        <v>632</v>
      </c>
      <c r="C377" s="23" t="s">
        <v>320</v>
      </c>
      <c r="D377" s="40" t="s">
        <v>316</v>
      </c>
      <c r="E377" s="25" t="s">
        <v>313</v>
      </c>
      <c r="F377" s="26">
        <v>2099.16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349.86</v>
      </c>
      <c r="Q377" s="26">
        <f t="shared" si="10"/>
        <v>2449.02</v>
      </c>
      <c r="R377" s="26">
        <v>210.36</v>
      </c>
      <c r="S377" s="47">
        <f t="shared" si="11"/>
        <v>2238.66</v>
      </c>
    </row>
    <row r="378" spans="1:19" s="8" customFormat="1" ht="15.95" customHeight="1">
      <c r="A378" s="58">
        <v>5771</v>
      </c>
      <c r="B378" s="23" t="s">
        <v>504</v>
      </c>
      <c r="C378" s="23" t="s">
        <v>320</v>
      </c>
      <c r="D378" s="40" t="s">
        <v>316</v>
      </c>
      <c r="E378" s="25" t="s">
        <v>313</v>
      </c>
      <c r="F378" s="26">
        <v>2099.16</v>
      </c>
      <c r="G378" s="26">
        <v>0</v>
      </c>
      <c r="H378" s="26">
        <v>0</v>
      </c>
      <c r="I378" s="26">
        <v>0</v>
      </c>
      <c r="J378" s="26">
        <v>0</v>
      </c>
      <c r="K378" s="26">
        <v>0</v>
      </c>
      <c r="L378" s="26">
        <v>0</v>
      </c>
      <c r="M378" s="26">
        <v>0</v>
      </c>
      <c r="N378" s="26">
        <v>0</v>
      </c>
      <c r="O378" s="26">
        <v>0</v>
      </c>
      <c r="P378" s="26">
        <v>0</v>
      </c>
      <c r="Q378" s="26">
        <f t="shared" si="10"/>
        <v>2099.16</v>
      </c>
      <c r="R378" s="26">
        <v>179.13</v>
      </c>
      <c r="S378" s="47">
        <f t="shared" si="11"/>
        <v>1920.0299999999997</v>
      </c>
    </row>
    <row r="379" spans="1:19" s="8" customFormat="1" ht="15.95" customHeight="1">
      <c r="A379" s="58">
        <v>5659</v>
      </c>
      <c r="B379" s="23" t="s">
        <v>505</v>
      </c>
      <c r="C379" s="23" t="s">
        <v>320</v>
      </c>
      <c r="D379" s="40" t="s">
        <v>343</v>
      </c>
      <c r="E379" s="25" t="s">
        <v>313</v>
      </c>
      <c r="F379" s="26">
        <v>1574.38</v>
      </c>
      <c r="G379" s="26">
        <v>0</v>
      </c>
      <c r="H379" s="26">
        <v>0</v>
      </c>
      <c r="I379" s="26">
        <v>0</v>
      </c>
      <c r="J379" s="26">
        <v>0</v>
      </c>
      <c r="K379" s="26">
        <v>0</v>
      </c>
      <c r="L379" s="26">
        <v>0</v>
      </c>
      <c r="M379" s="26">
        <v>0</v>
      </c>
      <c r="N379" s="26">
        <v>260.56</v>
      </c>
      <c r="O379" s="26">
        <v>0</v>
      </c>
      <c r="P379" s="26">
        <v>1574.38</v>
      </c>
      <c r="Q379" s="26">
        <f t="shared" si="10"/>
        <v>3409.32</v>
      </c>
      <c r="R379" s="26">
        <v>250.38</v>
      </c>
      <c r="S379" s="47">
        <f t="shared" si="11"/>
        <v>3158.94</v>
      </c>
    </row>
    <row r="380" spans="1:19" s="8" customFormat="1" ht="15.95" customHeight="1">
      <c r="A380" s="58">
        <v>5458</v>
      </c>
      <c r="B380" s="23" t="s">
        <v>214</v>
      </c>
      <c r="C380" s="23" t="s">
        <v>325</v>
      </c>
      <c r="D380" s="40" t="s">
        <v>316</v>
      </c>
      <c r="E380" s="25" t="s">
        <v>313</v>
      </c>
      <c r="F380" s="26">
        <v>3797.78</v>
      </c>
      <c r="G380" s="26">
        <v>0</v>
      </c>
      <c r="H380" s="26">
        <v>0</v>
      </c>
      <c r="I380" s="26">
        <v>0</v>
      </c>
      <c r="J380" s="26">
        <v>0</v>
      </c>
      <c r="K380" s="26">
        <v>0</v>
      </c>
      <c r="L380" s="26">
        <v>0</v>
      </c>
      <c r="M380" s="26">
        <v>0</v>
      </c>
      <c r="N380" s="26">
        <v>0</v>
      </c>
      <c r="O380" s="26">
        <v>0</v>
      </c>
      <c r="P380" s="26">
        <v>0</v>
      </c>
      <c r="Q380" s="26">
        <f t="shared" si="10"/>
        <v>3797.78</v>
      </c>
      <c r="R380" s="26">
        <v>540.38</v>
      </c>
      <c r="S380" s="47">
        <f t="shared" si="11"/>
        <v>3257.4</v>
      </c>
    </row>
    <row r="381" spans="1:19" s="8" customFormat="1" ht="15.95" customHeight="1">
      <c r="A381" s="58">
        <v>5706</v>
      </c>
      <c r="B381" s="23" t="s">
        <v>506</v>
      </c>
      <c r="C381" s="23" t="s">
        <v>690</v>
      </c>
      <c r="D381" s="40" t="s">
        <v>316</v>
      </c>
      <c r="E381" s="25" t="s">
        <v>313</v>
      </c>
      <c r="F381" s="26">
        <v>4297.59</v>
      </c>
      <c r="G381" s="26">
        <v>0</v>
      </c>
      <c r="H381" s="26">
        <v>921.65000000000009</v>
      </c>
      <c r="I381" s="26">
        <v>0</v>
      </c>
      <c r="J381" s="26">
        <v>0</v>
      </c>
      <c r="K381" s="26">
        <v>0</v>
      </c>
      <c r="L381" s="26">
        <v>0</v>
      </c>
      <c r="M381" s="26">
        <v>0</v>
      </c>
      <c r="N381" s="26">
        <v>0</v>
      </c>
      <c r="O381" s="26">
        <v>0</v>
      </c>
      <c r="P381" s="26">
        <v>0</v>
      </c>
      <c r="Q381" s="26">
        <f t="shared" si="10"/>
        <v>5219.24</v>
      </c>
      <c r="R381" s="26">
        <v>994.23</v>
      </c>
      <c r="S381" s="47">
        <f t="shared" si="11"/>
        <v>4225.01</v>
      </c>
    </row>
    <row r="382" spans="1:19" s="8" customFormat="1" ht="15.95" customHeight="1">
      <c r="A382" s="58">
        <v>512</v>
      </c>
      <c r="B382" s="23" t="s">
        <v>215</v>
      </c>
      <c r="C382" s="23" t="s">
        <v>348</v>
      </c>
      <c r="D382" s="40" t="s">
        <v>353</v>
      </c>
      <c r="E382" s="25" t="s">
        <v>313</v>
      </c>
      <c r="F382" s="26">
        <v>2756.41</v>
      </c>
      <c r="G382" s="26">
        <v>0</v>
      </c>
      <c r="H382" s="26">
        <v>220</v>
      </c>
      <c r="I382" s="26">
        <v>0</v>
      </c>
      <c r="J382" s="26">
        <v>0</v>
      </c>
      <c r="K382" s="26">
        <v>0</v>
      </c>
      <c r="L382" s="26">
        <v>0</v>
      </c>
      <c r="M382" s="26">
        <v>0</v>
      </c>
      <c r="N382" s="26">
        <v>484.81</v>
      </c>
      <c r="O382" s="26">
        <v>0</v>
      </c>
      <c r="P382" s="26">
        <v>0</v>
      </c>
      <c r="Q382" s="26">
        <f t="shared" si="10"/>
        <v>3461.22</v>
      </c>
      <c r="R382" s="26">
        <v>447.4</v>
      </c>
      <c r="S382" s="47">
        <f t="shared" si="11"/>
        <v>3013.8199999999997</v>
      </c>
    </row>
    <row r="383" spans="1:19" s="8" customFormat="1" ht="15.95" customHeight="1">
      <c r="A383" s="58">
        <v>5610</v>
      </c>
      <c r="B383" s="23" t="s">
        <v>507</v>
      </c>
      <c r="C383" s="23" t="s">
        <v>320</v>
      </c>
      <c r="D383" s="40" t="s">
        <v>316</v>
      </c>
      <c r="E383" s="25" t="s">
        <v>313</v>
      </c>
      <c r="F383" s="26">
        <v>2099.16</v>
      </c>
      <c r="G383" s="26">
        <v>0</v>
      </c>
      <c r="H383" s="26">
        <v>0</v>
      </c>
      <c r="I383" s="26">
        <v>0</v>
      </c>
      <c r="J383" s="26">
        <v>0</v>
      </c>
      <c r="K383" s="26">
        <v>0</v>
      </c>
      <c r="L383" s="26">
        <v>0</v>
      </c>
      <c r="M383" s="26">
        <v>0</v>
      </c>
      <c r="N383" s="26">
        <v>0</v>
      </c>
      <c r="O383" s="26">
        <v>0</v>
      </c>
      <c r="P383" s="26">
        <v>0</v>
      </c>
      <c r="Q383" s="26">
        <f t="shared" si="10"/>
        <v>2099.16</v>
      </c>
      <c r="R383" s="26">
        <v>705.26</v>
      </c>
      <c r="S383" s="47">
        <f t="shared" si="11"/>
        <v>1393.8999999999999</v>
      </c>
    </row>
    <row r="384" spans="1:19" s="8" customFormat="1" ht="15.95" customHeight="1">
      <c r="A384" s="58">
        <v>5721</v>
      </c>
      <c r="B384" s="23" t="s">
        <v>508</v>
      </c>
      <c r="C384" s="23" t="s">
        <v>320</v>
      </c>
      <c r="D384" s="40" t="s">
        <v>316</v>
      </c>
      <c r="E384" s="25" t="s">
        <v>313</v>
      </c>
      <c r="F384" s="26">
        <v>2099.16</v>
      </c>
      <c r="G384" s="26">
        <v>0</v>
      </c>
      <c r="H384" s="26">
        <v>0</v>
      </c>
      <c r="I384" s="26">
        <v>0</v>
      </c>
      <c r="J384" s="26">
        <v>0</v>
      </c>
      <c r="K384" s="26">
        <v>0</v>
      </c>
      <c r="L384" s="26">
        <v>0</v>
      </c>
      <c r="M384" s="26">
        <v>0</v>
      </c>
      <c r="N384" s="26">
        <v>0</v>
      </c>
      <c r="O384" s="26">
        <v>0</v>
      </c>
      <c r="P384" s="26">
        <v>0</v>
      </c>
      <c r="Q384" s="26">
        <f t="shared" si="10"/>
        <v>2099.16</v>
      </c>
      <c r="R384" s="26">
        <v>260.13</v>
      </c>
      <c r="S384" s="47">
        <f t="shared" si="11"/>
        <v>1839.0299999999997</v>
      </c>
    </row>
    <row r="385" spans="1:19" s="22" customFormat="1" ht="15.95" customHeight="1">
      <c r="A385" s="58">
        <v>4615</v>
      </c>
      <c r="B385" s="23" t="s">
        <v>216</v>
      </c>
      <c r="C385" s="23" t="s">
        <v>387</v>
      </c>
      <c r="D385" s="40" t="s">
        <v>353</v>
      </c>
      <c r="E385" s="25" t="s">
        <v>313</v>
      </c>
      <c r="F385" s="26">
        <v>5642.95</v>
      </c>
      <c r="G385" s="26">
        <v>0</v>
      </c>
      <c r="H385" s="26">
        <v>0</v>
      </c>
      <c r="I385" s="26">
        <v>0</v>
      </c>
      <c r="J385" s="26">
        <v>0</v>
      </c>
      <c r="K385" s="26">
        <v>0</v>
      </c>
      <c r="L385" s="26">
        <v>0</v>
      </c>
      <c r="M385" s="26">
        <v>0</v>
      </c>
      <c r="N385" s="26">
        <v>83.95</v>
      </c>
      <c r="O385" s="26">
        <v>0</v>
      </c>
      <c r="P385" s="26">
        <v>0</v>
      </c>
      <c r="Q385" s="26">
        <f t="shared" si="10"/>
        <v>5726.9</v>
      </c>
      <c r="R385" s="26">
        <v>2600.5100000000002</v>
      </c>
      <c r="S385" s="47">
        <f t="shared" si="11"/>
        <v>3126.3899999999994</v>
      </c>
    </row>
    <row r="386" spans="1:19" s="8" customFormat="1" ht="15.95" customHeight="1">
      <c r="A386" s="58">
        <v>4435</v>
      </c>
      <c r="B386" s="23" t="s">
        <v>217</v>
      </c>
      <c r="C386" s="23" t="s">
        <v>509</v>
      </c>
      <c r="D386" s="40" t="s">
        <v>378</v>
      </c>
      <c r="E386" s="25" t="s">
        <v>313</v>
      </c>
      <c r="F386" s="26">
        <v>10857.14</v>
      </c>
      <c r="G386" s="26">
        <v>0</v>
      </c>
      <c r="H386" s="26">
        <v>0</v>
      </c>
      <c r="I386" s="26">
        <v>0</v>
      </c>
      <c r="J386" s="26">
        <v>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f t="shared" si="10"/>
        <v>10857.14</v>
      </c>
      <c r="R386" s="26">
        <v>2697.26</v>
      </c>
      <c r="S386" s="47">
        <f t="shared" si="11"/>
        <v>8159.8799999999992</v>
      </c>
    </row>
    <row r="387" spans="1:19" s="8" customFormat="1" ht="15.95" customHeight="1">
      <c r="A387" s="58">
        <v>5704</v>
      </c>
      <c r="B387" s="23" t="s">
        <v>510</v>
      </c>
      <c r="C387" s="23" t="s">
        <v>315</v>
      </c>
      <c r="D387" s="40" t="s">
        <v>316</v>
      </c>
      <c r="E387" s="25" t="s">
        <v>313</v>
      </c>
      <c r="F387" s="26">
        <v>1597.2</v>
      </c>
      <c r="G387" s="26">
        <v>0</v>
      </c>
      <c r="H387" s="26">
        <v>220</v>
      </c>
      <c r="I387" s="26">
        <v>0</v>
      </c>
      <c r="J387" s="26">
        <v>0</v>
      </c>
      <c r="K387" s="26">
        <v>0</v>
      </c>
      <c r="L387" s="26">
        <v>0</v>
      </c>
      <c r="M387" s="26">
        <v>0</v>
      </c>
      <c r="N387" s="26">
        <v>0</v>
      </c>
      <c r="O387" s="26">
        <v>0</v>
      </c>
      <c r="P387" s="26">
        <v>0</v>
      </c>
      <c r="Q387" s="26">
        <f t="shared" si="10"/>
        <v>1817.2</v>
      </c>
      <c r="R387" s="26">
        <v>567.62</v>
      </c>
      <c r="S387" s="47">
        <f t="shared" si="11"/>
        <v>1249.58</v>
      </c>
    </row>
    <row r="388" spans="1:19" s="8" customFormat="1" ht="15.95" customHeight="1">
      <c r="A388" s="58">
        <v>5847</v>
      </c>
      <c r="B388" s="23" t="s">
        <v>576</v>
      </c>
      <c r="C388" s="23" t="s">
        <v>314</v>
      </c>
      <c r="D388" s="40">
        <v>0</v>
      </c>
      <c r="E388" s="25" t="s">
        <v>310</v>
      </c>
      <c r="F388" s="26">
        <v>830</v>
      </c>
      <c r="G388" s="26">
        <v>0</v>
      </c>
      <c r="H388" s="26">
        <v>0</v>
      </c>
      <c r="I388" s="26">
        <v>0</v>
      </c>
      <c r="J388" s="26">
        <v>0</v>
      </c>
      <c r="K388" s="26">
        <v>0</v>
      </c>
      <c r="L388" s="26">
        <v>0</v>
      </c>
      <c r="M388" s="26">
        <v>86</v>
      </c>
      <c r="N388" s="26">
        <v>0</v>
      </c>
      <c r="O388" s="26">
        <v>0</v>
      </c>
      <c r="P388" s="26">
        <v>0</v>
      </c>
      <c r="Q388" s="26">
        <f t="shared" si="10"/>
        <v>916</v>
      </c>
      <c r="R388" s="26">
        <v>0</v>
      </c>
      <c r="S388" s="47">
        <f t="shared" si="11"/>
        <v>916</v>
      </c>
    </row>
    <row r="389" spans="1:19" s="8" customFormat="1" ht="15.95" customHeight="1">
      <c r="A389" s="58">
        <v>4671</v>
      </c>
      <c r="B389" s="23" t="s">
        <v>218</v>
      </c>
      <c r="C389" s="23" t="s">
        <v>387</v>
      </c>
      <c r="D389" s="40" t="s">
        <v>400</v>
      </c>
      <c r="E389" s="25" t="s">
        <v>313</v>
      </c>
      <c r="F389" s="26">
        <v>5532.32</v>
      </c>
      <c r="G389" s="26">
        <v>0</v>
      </c>
      <c r="H389" s="26">
        <v>0</v>
      </c>
      <c r="I389" s="26">
        <v>0</v>
      </c>
      <c r="J389" s="26">
        <v>0</v>
      </c>
      <c r="K389" s="26">
        <v>0</v>
      </c>
      <c r="L389" s="26">
        <v>0</v>
      </c>
      <c r="M389" s="26">
        <v>0</v>
      </c>
      <c r="N389" s="26">
        <v>76.510000000000005</v>
      </c>
      <c r="O389" s="26">
        <v>0</v>
      </c>
      <c r="P389" s="26">
        <v>5532.32</v>
      </c>
      <c r="Q389" s="26">
        <f t="shared" si="10"/>
        <v>11141.15</v>
      </c>
      <c r="R389" s="26">
        <v>2216.46</v>
      </c>
      <c r="S389" s="47">
        <f t="shared" si="11"/>
        <v>8924.6899999999987</v>
      </c>
    </row>
    <row r="390" spans="1:19" s="22" customFormat="1" ht="15.95" customHeight="1">
      <c r="A390" s="58">
        <v>519</v>
      </c>
      <c r="B390" s="23" t="s">
        <v>219</v>
      </c>
      <c r="C390" s="23" t="s">
        <v>348</v>
      </c>
      <c r="D390" s="40" t="s">
        <v>353</v>
      </c>
      <c r="E390" s="25" t="s">
        <v>313</v>
      </c>
      <c r="F390" s="26">
        <v>2756.41</v>
      </c>
      <c r="G390" s="26">
        <v>0</v>
      </c>
      <c r="H390" s="26">
        <v>220</v>
      </c>
      <c r="I390" s="26">
        <v>0</v>
      </c>
      <c r="J390" s="26">
        <v>0</v>
      </c>
      <c r="K390" s="26">
        <v>198.43</v>
      </c>
      <c r="L390" s="26">
        <v>0</v>
      </c>
      <c r="M390" s="26">
        <v>0</v>
      </c>
      <c r="N390" s="26">
        <v>0</v>
      </c>
      <c r="O390" s="26">
        <v>0</v>
      </c>
      <c r="P390" s="26">
        <v>0</v>
      </c>
      <c r="Q390" s="26">
        <f t="shared" si="10"/>
        <v>3174.8399999999997</v>
      </c>
      <c r="R390" s="26">
        <v>545.41999999999996</v>
      </c>
      <c r="S390" s="47">
        <f t="shared" si="11"/>
        <v>2629.4199999999996</v>
      </c>
    </row>
    <row r="391" spans="1:19" s="8" customFormat="1" ht="15.95" customHeight="1">
      <c r="A391" s="58">
        <v>5798</v>
      </c>
      <c r="B391" s="23" t="s">
        <v>511</v>
      </c>
      <c r="C391" s="23" t="s">
        <v>410</v>
      </c>
      <c r="D391" s="40">
        <v>0</v>
      </c>
      <c r="E391" s="25" t="s">
        <v>313</v>
      </c>
      <c r="F391" s="26">
        <v>5250</v>
      </c>
      <c r="G391" s="26">
        <v>0</v>
      </c>
      <c r="H391" s="26">
        <v>0</v>
      </c>
      <c r="I391" s="26">
        <v>0</v>
      </c>
      <c r="J391" s="26">
        <v>0</v>
      </c>
      <c r="K391" s="26">
        <v>0</v>
      </c>
      <c r="L391" s="26">
        <v>0</v>
      </c>
      <c r="M391" s="26">
        <v>0</v>
      </c>
      <c r="N391" s="26">
        <v>0</v>
      </c>
      <c r="O391" s="26">
        <v>0</v>
      </c>
      <c r="P391" s="26">
        <v>4375</v>
      </c>
      <c r="Q391" s="26">
        <f t="shared" si="10"/>
        <v>9625</v>
      </c>
      <c r="R391" s="26">
        <v>1707.15</v>
      </c>
      <c r="S391" s="47">
        <f t="shared" si="11"/>
        <v>7917.85</v>
      </c>
    </row>
    <row r="392" spans="1:19" s="22" customFormat="1" ht="15.95" customHeight="1">
      <c r="A392" s="58">
        <v>5897</v>
      </c>
      <c r="B392" s="23" t="s">
        <v>633</v>
      </c>
      <c r="C392" s="23" t="s">
        <v>677</v>
      </c>
      <c r="D392" s="40" t="s">
        <v>316</v>
      </c>
      <c r="E392" s="25" t="s">
        <v>313</v>
      </c>
      <c r="F392" s="26">
        <v>1339.14</v>
      </c>
      <c r="G392" s="26">
        <v>0</v>
      </c>
      <c r="H392" s="26">
        <v>0</v>
      </c>
      <c r="I392" s="26">
        <v>0</v>
      </c>
      <c r="J392" s="26">
        <v>0</v>
      </c>
      <c r="K392" s="26">
        <v>0</v>
      </c>
      <c r="L392" s="26">
        <v>0</v>
      </c>
      <c r="M392" s="26">
        <v>0</v>
      </c>
      <c r="N392" s="26">
        <v>0</v>
      </c>
      <c r="O392" s="26">
        <v>0</v>
      </c>
      <c r="P392" s="26">
        <v>223.19</v>
      </c>
      <c r="Q392" s="26">
        <f t="shared" si="10"/>
        <v>1562.3300000000002</v>
      </c>
      <c r="R392" s="26">
        <v>262.7</v>
      </c>
      <c r="S392" s="47">
        <f t="shared" si="11"/>
        <v>1299.6300000000001</v>
      </c>
    </row>
    <row r="393" spans="1:19" s="8" customFormat="1" ht="15.95" customHeight="1">
      <c r="A393" s="58">
        <v>5797</v>
      </c>
      <c r="B393" s="23" t="s">
        <v>512</v>
      </c>
      <c r="C393" s="23" t="s">
        <v>317</v>
      </c>
      <c r="D393" s="40">
        <v>0</v>
      </c>
      <c r="E393" s="25" t="s">
        <v>313</v>
      </c>
      <c r="F393" s="26">
        <v>8400</v>
      </c>
      <c r="G393" s="26">
        <v>0</v>
      </c>
      <c r="H393" s="26">
        <v>0</v>
      </c>
      <c r="I393" s="26">
        <v>0</v>
      </c>
      <c r="J393" s="26">
        <v>0</v>
      </c>
      <c r="K393" s="26">
        <v>0</v>
      </c>
      <c r="L393" s="26">
        <v>0</v>
      </c>
      <c r="M393" s="26">
        <v>0</v>
      </c>
      <c r="N393" s="26">
        <v>0</v>
      </c>
      <c r="O393" s="26">
        <v>0</v>
      </c>
      <c r="P393" s="26">
        <v>7000</v>
      </c>
      <c r="Q393" s="26">
        <f t="shared" ref="Q393:Q456" si="12">SUM(F393:P393)</f>
        <v>15400</v>
      </c>
      <c r="R393" s="26">
        <v>3591.64</v>
      </c>
      <c r="S393" s="47">
        <f t="shared" ref="S393:S456" si="13">SUM(Q393-R393)</f>
        <v>11808.36</v>
      </c>
    </row>
    <row r="394" spans="1:19" s="8" customFormat="1" ht="15.95" customHeight="1">
      <c r="A394" s="58">
        <v>591</v>
      </c>
      <c r="B394" s="23" t="s">
        <v>220</v>
      </c>
      <c r="C394" s="23" t="s">
        <v>325</v>
      </c>
      <c r="D394" s="40" t="s">
        <v>378</v>
      </c>
      <c r="E394" s="25" t="s">
        <v>313</v>
      </c>
      <c r="F394" s="26">
        <v>3951.21</v>
      </c>
      <c r="G394" s="26">
        <v>0</v>
      </c>
      <c r="H394" s="26">
        <v>0</v>
      </c>
      <c r="I394" s="26">
        <v>0</v>
      </c>
      <c r="J394" s="26">
        <v>0</v>
      </c>
      <c r="K394" s="26">
        <v>0</v>
      </c>
      <c r="L394" s="26">
        <v>0</v>
      </c>
      <c r="M394" s="26">
        <v>0</v>
      </c>
      <c r="N394" s="26">
        <v>0</v>
      </c>
      <c r="O394" s="26">
        <v>0</v>
      </c>
      <c r="P394" s="26">
        <v>3951.21</v>
      </c>
      <c r="Q394" s="26">
        <f t="shared" si="12"/>
        <v>7902.42</v>
      </c>
      <c r="R394" s="26">
        <v>1244.32</v>
      </c>
      <c r="S394" s="47">
        <f t="shared" si="13"/>
        <v>6658.1</v>
      </c>
    </row>
    <row r="395" spans="1:19" s="8" customFormat="1" ht="15.95" customHeight="1">
      <c r="A395" s="58">
        <v>5719</v>
      </c>
      <c r="B395" s="23" t="s">
        <v>513</v>
      </c>
      <c r="C395" s="23" t="s">
        <v>347</v>
      </c>
      <c r="D395" s="40" t="s">
        <v>316</v>
      </c>
      <c r="E395" s="25" t="s">
        <v>313</v>
      </c>
      <c r="F395" s="26">
        <v>3797.78</v>
      </c>
      <c r="G395" s="26">
        <v>0</v>
      </c>
      <c r="H395" s="26">
        <v>0</v>
      </c>
      <c r="I395" s="26">
        <v>0</v>
      </c>
      <c r="J395" s="26">
        <v>0</v>
      </c>
      <c r="K395" s="26">
        <v>0</v>
      </c>
      <c r="L395" s="26">
        <v>0</v>
      </c>
      <c r="M395" s="26">
        <v>0</v>
      </c>
      <c r="N395" s="26">
        <v>0</v>
      </c>
      <c r="O395" s="26">
        <v>0</v>
      </c>
      <c r="P395" s="26">
        <v>3797.78</v>
      </c>
      <c r="Q395" s="26">
        <f t="shared" si="12"/>
        <v>7595.56</v>
      </c>
      <c r="R395" s="26">
        <v>1085.76</v>
      </c>
      <c r="S395" s="47">
        <f t="shared" si="13"/>
        <v>6509.8</v>
      </c>
    </row>
    <row r="396" spans="1:19" s="22" customFormat="1" ht="15.95" customHeight="1">
      <c r="A396" s="58">
        <v>5925</v>
      </c>
      <c r="B396" s="23" t="s">
        <v>634</v>
      </c>
      <c r="C396" s="23" t="s">
        <v>320</v>
      </c>
      <c r="D396" s="40" t="s">
        <v>316</v>
      </c>
      <c r="E396" s="25" t="s">
        <v>313</v>
      </c>
      <c r="F396" s="26">
        <v>2099.16</v>
      </c>
      <c r="G396" s="26">
        <v>0</v>
      </c>
      <c r="H396" s="26">
        <v>0</v>
      </c>
      <c r="I396" s="26">
        <v>0</v>
      </c>
      <c r="J396" s="26">
        <v>0</v>
      </c>
      <c r="K396" s="26">
        <v>0</v>
      </c>
      <c r="L396" s="26">
        <v>0</v>
      </c>
      <c r="M396" s="26">
        <v>0</v>
      </c>
      <c r="N396" s="26">
        <v>0</v>
      </c>
      <c r="O396" s="26">
        <v>0</v>
      </c>
      <c r="P396" s="26">
        <v>349.86</v>
      </c>
      <c r="Q396" s="26">
        <f t="shared" si="12"/>
        <v>2449.02</v>
      </c>
      <c r="R396" s="26">
        <v>210.36</v>
      </c>
      <c r="S396" s="47">
        <f t="shared" si="13"/>
        <v>2238.66</v>
      </c>
    </row>
    <row r="397" spans="1:19" s="22" customFormat="1" ht="15.95" customHeight="1">
      <c r="A397" s="58">
        <v>5685</v>
      </c>
      <c r="B397" s="23" t="s">
        <v>514</v>
      </c>
      <c r="C397" s="23" t="s">
        <v>695</v>
      </c>
      <c r="D397" s="40" t="s">
        <v>316</v>
      </c>
      <c r="E397" s="25" t="s">
        <v>313</v>
      </c>
      <c r="F397" s="26">
        <v>4297.59</v>
      </c>
      <c r="G397" s="26">
        <v>0</v>
      </c>
      <c r="H397" s="26">
        <v>0</v>
      </c>
      <c r="I397" s="26">
        <v>0</v>
      </c>
      <c r="J397" s="26">
        <v>0</v>
      </c>
      <c r="K397" s="26">
        <v>0</v>
      </c>
      <c r="L397" s="26">
        <v>0</v>
      </c>
      <c r="M397" s="26">
        <v>0</v>
      </c>
      <c r="N397" s="26">
        <v>0</v>
      </c>
      <c r="O397" s="26">
        <v>0</v>
      </c>
      <c r="P397" s="26">
        <v>0</v>
      </c>
      <c r="Q397" s="26">
        <f t="shared" si="12"/>
        <v>4297.59</v>
      </c>
      <c r="R397" s="26">
        <v>686.86</v>
      </c>
      <c r="S397" s="47">
        <f t="shared" si="13"/>
        <v>3610.73</v>
      </c>
    </row>
    <row r="398" spans="1:19" s="22" customFormat="1" ht="15.95" customHeight="1">
      <c r="A398" s="58">
        <v>592</v>
      </c>
      <c r="B398" s="23" t="s">
        <v>221</v>
      </c>
      <c r="C398" s="23" t="s">
        <v>377</v>
      </c>
      <c r="D398" s="40" t="s">
        <v>353</v>
      </c>
      <c r="E398" s="25" t="s">
        <v>313</v>
      </c>
      <c r="F398" s="26">
        <v>3609.85</v>
      </c>
      <c r="G398" s="26">
        <v>224.34</v>
      </c>
      <c r="H398" s="26">
        <v>0</v>
      </c>
      <c r="I398" s="26">
        <v>0</v>
      </c>
      <c r="J398" s="26">
        <v>0</v>
      </c>
      <c r="K398" s="26">
        <v>0</v>
      </c>
      <c r="L398" s="26">
        <v>0</v>
      </c>
      <c r="M398" s="26">
        <v>0</v>
      </c>
      <c r="N398" s="26">
        <v>233.48</v>
      </c>
      <c r="O398" s="26">
        <v>0</v>
      </c>
      <c r="P398" s="26">
        <v>0</v>
      </c>
      <c r="Q398" s="26">
        <f t="shared" si="12"/>
        <v>4067.67</v>
      </c>
      <c r="R398" s="26">
        <v>1700.63</v>
      </c>
      <c r="S398" s="47">
        <f t="shared" si="13"/>
        <v>2367.04</v>
      </c>
    </row>
    <row r="399" spans="1:19" s="22" customFormat="1" ht="15.95" customHeight="1">
      <c r="A399" s="58">
        <v>5162</v>
      </c>
      <c r="B399" s="23" t="s">
        <v>222</v>
      </c>
      <c r="C399" s="23" t="s">
        <v>320</v>
      </c>
      <c r="D399" s="40" t="s">
        <v>373</v>
      </c>
      <c r="E399" s="25" t="s">
        <v>313</v>
      </c>
      <c r="F399" s="26">
        <v>2141.16</v>
      </c>
      <c r="G399" s="26">
        <v>0</v>
      </c>
      <c r="H399" s="26">
        <v>0</v>
      </c>
      <c r="I399" s="26">
        <v>1427.44</v>
      </c>
      <c r="J399" s="26">
        <v>0</v>
      </c>
      <c r="K399" s="26">
        <v>0</v>
      </c>
      <c r="L399" s="26">
        <v>0</v>
      </c>
      <c r="M399" s="26">
        <v>0</v>
      </c>
      <c r="N399" s="26">
        <v>0</v>
      </c>
      <c r="O399" s="26">
        <v>0</v>
      </c>
      <c r="P399" s="26">
        <v>0</v>
      </c>
      <c r="Q399" s="26">
        <f t="shared" si="12"/>
        <v>3568.6</v>
      </c>
      <c r="R399" s="26">
        <v>272.54000000000002</v>
      </c>
      <c r="S399" s="47">
        <f t="shared" si="13"/>
        <v>3296.06</v>
      </c>
    </row>
    <row r="400" spans="1:19" s="22" customFormat="1" ht="15.95" customHeight="1">
      <c r="A400" s="58">
        <v>808</v>
      </c>
      <c r="B400" s="23" t="s">
        <v>515</v>
      </c>
      <c r="C400" s="23" t="s">
        <v>319</v>
      </c>
      <c r="D400" s="40">
        <v>3</v>
      </c>
      <c r="E400" s="25" t="s">
        <v>313</v>
      </c>
      <c r="F400" s="26">
        <v>0</v>
      </c>
      <c r="G400" s="26">
        <v>0</v>
      </c>
      <c r="H400" s="26">
        <v>0</v>
      </c>
      <c r="I400" s="26">
        <v>0</v>
      </c>
      <c r="J400" s="26">
        <v>0</v>
      </c>
      <c r="K400" s="26">
        <v>0</v>
      </c>
      <c r="L400" s="26">
        <v>0</v>
      </c>
      <c r="M400" s="26">
        <v>0</v>
      </c>
      <c r="N400" s="26">
        <v>404.85</v>
      </c>
      <c r="O400" s="26">
        <v>0</v>
      </c>
      <c r="P400" s="26">
        <v>0</v>
      </c>
      <c r="Q400" s="26">
        <f t="shared" si="12"/>
        <v>404.85</v>
      </c>
      <c r="R400" s="26">
        <v>0</v>
      </c>
      <c r="S400" s="47">
        <f t="shared" si="13"/>
        <v>404.85</v>
      </c>
    </row>
    <row r="401" spans="1:19" s="22" customFormat="1" ht="15.95" customHeight="1">
      <c r="A401" s="58">
        <v>319</v>
      </c>
      <c r="B401" s="23" t="s">
        <v>223</v>
      </c>
      <c r="C401" s="23" t="s">
        <v>516</v>
      </c>
      <c r="D401" s="40">
        <v>2</v>
      </c>
      <c r="E401" s="25" t="s">
        <v>313</v>
      </c>
      <c r="F401" s="26">
        <v>1540.91</v>
      </c>
      <c r="G401" s="26">
        <v>0</v>
      </c>
      <c r="H401" s="26">
        <v>1259.23</v>
      </c>
      <c r="I401" s="26">
        <v>0</v>
      </c>
      <c r="J401" s="26">
        <v>0</v>
      </c>
      <c r="K401" s="26">
        <v>0</v>
      </c>
      <c r="L401" s="26">
        <v>0</v>
      </c>
      <c r="M401" s="26">
        <v>0</v>
      </c>
      <c r="N401" s="26">
        <v>233.48</v>
      </c>
      <c r="O401" s="26">
        <v>0</v>
      </c>
      <c r="P401" s="26">
        <v>2100.11</v>
      </c>
      <c r="Q401" s="26">
        <f t="shared" si="12"/>
        <v>5133.7300000000005</v>
      </c>
      <c r="R401" s="26">
        <v>858.37</v>
      </c>
      <c r="S401" s="47">
        <f t="shared" si="13"/>
        <v>4275.3600000000006</v>
      </c>
    </row>
    <row r="402" spans="1:19" s="22" customFormat="1" ht="15.95" customHeight="1">
      <c r="A402" s="58">
        <v>1104</v>
      </c>
      <c r="B402" s="23" t="s">
        <v>567</v>
      </c>
      <c r="C402" s="23" t="s">
        <v>317</v>
      </c>
      <c r="D402" s="40">
        <v>0</v>
      </c>
      <c r="E402" s="25" t="s">
        <v>312</v>
      </c>
      <c r="F402" s="26">
        <v>0</v>
      </c>
      <c r="G402" s="26">
        <v>0</v>
      </c>
      <c r="H402" s="26">
        <v>0</v>
      </c>
      <c r="I402" s="26">
        <v>0</v>
      </c>
      <c r="J402" s="26">
        <v>0</v>
      </c>
      <c r="K402" s="26">
        <v>0</v>
      </c>
      <c r="L402" s="26">
        <v>4000</v>
      </c>
      <c r="M402" s="26">
        <v>0</v>
      </c>
      <c r="N402" s="26">
        <v>0</v>
      </c>
      <c r="O402" s="26">
        <v>0</v>
      </c>
      <c r="P402" s="26">
        <v>2666.67</v>
      </c>
      <c r="Q402" s="26">
        <f t="shared" si="12"/>
        <v>6666.67</v>
      </c>
      <c r="R402" s="26">
        <v>326.07</v>
      </c>
      <c r="S402" s="47">
        <f t="shared" si="13"/>
        <v>6340.6</v>
      </c>
    </row>
    <row r="403" spans="1:19" s="22" customFormat="1" ht="15.95" customHeight="1">
      <c r="A403" s="58">
        <v>410</v>
      </c>
      <c r="B403" s="23" t="s">
        <v>224</v>
      </c>
      <c r="C403" s="23" t="s">
        <v>315</v>
      </c>
      <c r="D403" s="40" t="s">
        <v>353</v>
      </c>
      <c r="E403" s="25" t="s">
        <v>313</v>
      </c>
      <c r="F403" s="26">
        <v>1798.7</v>
      </c>
      <c r="G403" s="26">
        <v>989.48</v>
      </c>
      <c r="H403" s="26">
        <v>220</v>
      </c>
      <c r="I403" s="26">
        <v>0</v>
      </c>
      <c r="J403" s="26">
        <v>0</v>
      </c>
      <c r="K403" s="26">
        <v>200.55</v>
      </c>
      <c r="L403" s="26">
        <v>0</v>
      </c>
      <c r="M403" s="26">
        <v>0</v>
      </c>
      <c r="N403" s="26">
        <v>0</v>
      </c>
      <c r="O403" s="26">
        <v>0</v>
      </c>
      <c r="P403" s="26">
        <v>3008.18</v>
      </c>
      <c r="Q403" s="26">
        <f t="shared" si="12"/>
        <v>6216.91</v>
      </c>
      <c r="R403" s="26">
        <v>1285.83</v>
      </c>
      <c r="S403" s="47">
        <f t="shared" si="13"/>
        <v>4931.08</v>
      </c>
    </row>
    <row r="404" spans="1:19" s="22" customFormat="1" ht="15.95" customHeight="1">
      <c r="A404" s="58">
        <v>204</v>
      </c>
      <c r="B404" s="23" t="s">
        <v>225</v>
      </c>
      <c r="C404" s="23" t="s">
        <v>377</v>
      </c>
      <c r="D404" s="40" t="s">
        <v>353</v>
      </c>
      <c r="E404" s="25" t="s">
        <v>313</v>
      </c>
      <c r="F404" s="26">
        <v>3609.85</v>
      </c>
      <c r="G404" s="26">
        <v>3474.63</v>
      </c>
      <c r="H404" s="26">
        <v>0</v>
      </c>
      <c r="I404" s="26">
        <v>0</v>
      </c>
      <c r="J404" s="26">
        <v>0</v>
      </c>
      <c r="K404" s="26">
        <v>0</v>
      </c>
      <c r="L404" s="26">
        <v>0</v>
      </c>
      <c r="M404" s="26">
        <v>0</v>
      </c>
      <c r="N404" s="26">
        <v>0</v>
      </c>
      <c r="O404" s="26">
        <v>0</v>
      </c>
      <c r="P404" s="26">
        <v>0</v>
      </c>
      <c r="Q404" s="26">
        <f t="shared" si="12"/>
        <v>7084.48</v>
      </c>
      <c r="R404" s="26">
        <v>1711.91</v>
      </c>
      <c r="S404" s="47">
        <f t="shared" si="13"/>
        <v>5372.57</v>
      </c>
    </row>
    <row r="405" spans="1:19" s="22" customFormat="1" ht="15.95" customHeight="1">
      <c r="A405" s="58">
        <v>5694</v>
      </c>
      <c r="B405" s="23" t="s">
        <v>517</v>
      </c>
      <c r="C405" s="23" t="s">
        <v>410</v>
      </c>
      <c r="D405" s="40">
        <v>0</v>
      </c>
      <c r="E405" s="25" t="s">
        <v>313</v>
      </c>
      <c r="F405" s="26">
        <v>5250</v>
      </c>
      <c r="G405" s="26">
        <v>0</v>
      </c>
      <c r="H405" s="26">
        <v>0</v>
      </c>
      <c r="I405" s="26">
        <v>1750</v>
      </c>
      <c r="J405" s="26">
        <v>0</v>
      </c>
      <c r="K405" s="26">
        <v>0</v>
      </c>
      <c r="L405" s="26">
        <v>0</v>
      </c>
      <c r="M405" s="26">
        <v>0</v>
      </c>
      <c r="N405" s="26">
        <v>0</v>
      </c>
      <c r="O405" s="26">
        <v>0</v>
      </c>
      <c r="P405" s="26">
        <v>0</v>
      </c>
      <c r="Q405" s="26">
        <f t="shared" si="12"/>
        <v>7000</v>
      </c>
      <c r="R405" s="26">
        <v>1600.82</v>
      </c>
      <c r="S405" s="47">
        <f t="shared" si="13"/>
        <v>5399.18</v>
      </c>
    </row>
    <row r="406" spans="1:19" s="22" customFormat="1" ht="15.95" customHeight="1">
      <c r="A406" s="58">
        <v>5076</v>
      </c>
      <c r="B406" s="23" t="s">
        <v>226</v>
      </c>
      <c r="C406" s="23" t="s">
        <v>325</v>
      </c>
      <c r="D406" s="40" t="s">
        <v>378</v>
      </c>
      <c r="E406" s="25" t="s">
        <v>313</v>
      </c>
      <c r="F406" s="26">
        <v>3951.21</v>
      </c>
      <c r="G406" s="26">
        <v>0</v>
      </c>
      <c r="H406" s="26">
        <v>0</v>
      </c>
      <c r="I406" s="26">
        <v>0</v>
      </c>
      <c r="J406" s="26">
        <v>0</v>
      </c>
      <c r="K406" s="26">
        <v>0</v>
      </c>
      <c r="L406" s="26">
        <v>0</v>
      </c>
      <c r="M406" s="26">
        <v>0</v>
      </c>
      <c r="N406" s="26">
        <v>0</v>
      </c>
      <c r="O406" s="26">
        <v>0</v>
      </c>
      <c r="P406" s="26">
        <v>0</v>
      </c>
      <c r="Q406" s="26">
        <f t="shared" si="12"/>
        <v>3951.21</v>
      </c>
      <c r="R406" s="26">
        <v>553.22</v>
      </c>
      <c r="S406" s="47">
        <f t="shared" si="13"/>
        <v>3397.99</v>
      </c>
    </row>
    <row r="407" spans="1:19" s="22" customFormat="1" ht="15.95" customHeight="1">
      <c r="A407" s="58">
        <v>428</v>
      </c>
      <c r="B407" s="23" t="s">
        <v>227</v>
      </c>
      <c r="C407" s="23" t="s">
        <v>377</v>
      </c>
      <c r="D407" s="40" t="s">
        <v>378</v>
      </c>
      <c r="E407" s="25" t="s">
        <v>313</v>
      </c>
      <c r="F407" s="26">
        <v>3334.94</v>
      </c>
      <c r="G407" s="26">
        <v>0</v>
      </c>
      <c r="H407" s="26">
        <v>0</v>
      </c>
      <c r="I407" s="26">
        <v>0</v>
      </c>
      <c r="J407" s="26">
        <v>0</v>
      </c>
      <c r="K407" s="26">
        <v>0</v>
      </c>
      <c r="L407" s="26">
        <v>0</v>
      </c>
      <c r="M407" s="26">
        <v>0</v>
      </c>
      <c r="N407" s="26">
        <v>0</v>
      </c>
      <c r="O407" s="26">
        <v>0</v>
      </c>
      <c r="P407" s="26">
        <v>0</v>
      </c>
      <c r="Q407" s="26">
        <f t="shared" si="12"/>
        <v>3334.94</v>
      </c>
      <c r="R407" s="26">
        <v>1689.06</v>
      </c>
      <c r="S407" s="47">
        <f t="shared" si="13"/>
        <v>1645.88</v>
      </c>
    </row>
    <row r="408" spans="1:19" s="22" customFormat="1" ht="15.95" customHeight="1">
      <c r="A408" s="58">
        <v>5743</v>
      </c>
      <c r="B408" s="23" t="s">
        <v>518</v>
      </c>
      <c r="C408" s="23" t="s">
        <v>318</v>
      </c>
      <c r="D408" s="40" t="s">
        <v>316</v>
      </c>
      <c r="E408" s="25" t="s">
        <v>313</v>
      </c>
      <c r="F408" s="26">
        <v>1204.27</v>
      </c>
      <c r="G408" s="26">
        <v>0</v>
      </c>
      <c r="H408" s="26">
        <v>0</v>
      </c>
      <c r="I408" s="26">
        <v>0</v>
      </c>
      <c r="J408" s="26">
        <v>66.010000000000005</v>
      </c>
      <c r="K408" s="26">
        <v>0</v>
      </c>
      <c r="L408" s="26">
        <v>0</v>
      </c>
      <c r="M408" s="26">
        <v>0</v>
      </c>
      <c r="N408" s="26">
        <v>0</v>
      </c>
      <c r="O408" s="26">
        <v>0</v>
      </c>
      <c r="P408" s="26">
        <v>0</v>
      </c>
      <c r="Q408" s="26">
        <f t="shared" si="12"/>
        <v>1270.28</v>
      </c>
      <c r="R408" s="26">
        <v>167.39</v>
      </c>
      <c r="S408" s="47">
        <f t="shared" si="13"/>
        <v>1102.8899999999999</v>
      </c>
    </row>
    <row r="409" spans="1:19" s="22" customFormat="1" ht="15.95" customHeight="1">
      <c r="A409" s="58">
        <v>5591</v>
      </c>
      <c r="B409" s="23" t="s">
        <v>519</v>
      </c>
      <c r="C409" s="23" t="s">
        <v>317</v>
      </c>
      <c r="D409" s="40">
        <v>0</v>
      </c>
      <c r="E409" s="25" t="s">
        <v>313</v>
      </c>
      <c r="F409" s="26">
        <v>8400</v>
      </c>
      <c r="G409" s="26">
        <v>0</v>
      </c>
      <c r="H409" s="26">
        <v>0</v>
      </c>
      <c r="I409" s="26">
        <v>0</v>
      </c>
      <c r="J409" s="26">
        <v>0</v>
      </c>
      <c r="K409" s="26">
        <v>0</v>
      </c>
      <c r="L409" s="26">
        <v>0</v>
      </c>
      <c r="M409" s="26">
        <v>0</v>
      </c>
      <c r="N409" s="26">
        <v>0</v>
      </c>
      <c r="O409" s="26">
        <v>0</v>
      </c>
      <c r="P409" s="26">
        <v>0</v>
      </c>
      <c r="Q409" s="26">
        <f t="shared" si="12"/>
        <v>8400</v>
      </c>
      <c r="R409" s="26">
        <v>1990.82</v>
      </c>
      <c r="S409" s="47">
        <f t="shared" si="13"/>
        <v>6409.18</v>
      </c>
    </row>
    <row r="410" spans="1:19" s="22" customFormat="1" ht="15.95" customHeight="1">
      <c r="A410" s="58">
        <v>134</v>
      </c>
      <c r="B410" s="23" t="s">
        <v>228</v>
      </c>
      <c r="C410" s="23" t="s">
        <v>452</v>
      </c>
      <c r="D410" s="40" t="s">
        <v>353</v>
      </c>
      <c r="E410" s="25" t="s">
        <v>313</v>
      </c>
      <c r="F410" s="26">
        <v>8698.77</v>
      </c>
      <c r="G410" s="26">
        <v>0</v>
      </c>
      <c r="H410" s="26">
        <v>0</v>
      </c>
      <c r="I410" s="26">
        <v>0</v>
      </c>
      <c r="J410" s="26">
        <v>0</v>
      </c>
      <c r="K410" s="26">
        <v>0</v>
      </c>
      <c r="L410" s="26">
        <v>0</v>
      </c>
      <c r="M410" s="26">
        <v>0</v>
      </c>
      <c r="N410" s="26">
        <v>0</v>
      </c>
      <c r="O410" s="26">
        <v>0</v>
      </c>
      <c r="P410" s="26">
        <v>0</v>
      </c>
      <c r="Q410" s="26">
        <f t="shared" si="12"/>
        <v>8698.77</v>
      </c>
      <c r="R410" s="26">
        <v>2180.98</v>
      </c>
      <c r="S410" s="47">
        <f t="shared" si="13"/>
        <v>6517.7900000000009</v>
      </c>
    </row>
    <row r="411" spans="1:19" s="22" customFormat="1" ht="15.95" customHeight="1">
      <c r="A411" s="58">
        <v>4489</v>
      </c>
      <c r="B411" s="23" t="s">
        <v>229</v>
      </c>
      <c r="C411" s="23" t="s">
        <v>377</v>
      </c>
      <c r="D411" s="40" t="s">
        <v>353</v>
      </c>
      <c r="E411" s="25" t="s">
        <v>313</v>
      </c>
      <c r="F411" s="26">
        <v>3609.85</v>
      </c>
      <c r="G411" s="26">
        <v>1632.59</v>
      </c>
      <c r="H411" s="26">
        <v>0</v>
      </c>
      <c r="I411" s="26">
        <v>0</v>
      </c>
      <c r="J411" s="26">
        <v>0</v>
      </c>
      <c r="K411" s="26">
        <v>0</v>
      </c>
      <c r="L411" s="26">
        <v>0</v>
      </c>
      <c r="M411" s="26">
        <v>0</v>
      </c>
      <c r="N411" s="26">
        <v>0</v>
      </c>
      <c r="O411" s="26">
        <v>0</v>
      </c>
      <c r="P411" s="26">
        <v>5242.4399999999996</v>
      </c>
      <c r="Q411" s="26">
        <f t="shared" si="12"/>
        <v>10484.879999999999</v>
      </c>
      <c r="R411" s="26">
        <v>3162.03</v>
      </c>
      <c r="S411" s="47">
        <f t="shared" si="13"/>
        <v>7322.8499999999985</v>
      </c>
    </row>
    <row r="412" spans="1:19" s="22" customFormat="1" ht="15.95" customHeight="1">
      <c r="A412" s="58">
        <v>252</v>
      </c>
      <c r="B412" s="23" t="s">
        <v>230</v>
      </c>
      <c r="C412" s="23" t="s">
        <v>377</v>
      </c>
      <c r="D412" s="40" t="s">
        <v>414</v>
      </c>
      <c r="E412" s="25" t="s">
        <v>313</v>
      </c>
      <c r="F412" s="26">
        <v>3401.64</v>
      </c>
      <c r="G412" s="26">
        <v>0</v>
      </c>
      <c r="H412" s="26">
        <v>0</v>
      </c>
      <c r="I412" s="26">
        <v>0</v>
      </c>
      <c r="J412" s="26">
        <v>0</v>
      </c>
      <c r="K412" s="26">
        <v>0</v>
      </c>
      <c r="L412" s="26">
        <v>0</v>
      </c>
      <c r="M412" s="26">
        <v>0</v>
      </c>
      <c r="N412" s="26">
        <v>125.92</v>
      </c>
      <c r="O412" s="26">
        <v>0</v>
      </c>
      <c r="P412" s="26">
        <v>0</v>
      </c>
      <c r="Q412" s="26">
        <f t="shared" si="12"/>
        <v>3527.56</v>
      </c>
      <c r="R412" s="26">
        <v>465.82</v>
      </c>
      <c r="S412" s="47">
        <f t="shared" si="13"/>
        <v>3061.74</v>
      </c>
    </row>
    <row r="413" spans="1:19" s="22" customFormat="1" ht="15.95" customHeight="1">
      <c r="A413" s="58">
        <v>5159</v>
      </c>
      <c r="B413" s="23" t="s">
        <v>231</v>
      </c>
      <c r="C413" s="23" t="s">
        <v>320</v>
      </c>
      <c r="D413" s="40" t="s">
        <v>373</v>
      </c>
      <c r="E413" s="25" t="s">
        <v>313</v>
      </c>
      <c r="F413" s="26">
        <v>2141.16</v>
      </c>
      <c r="G413" s="26">
        <v>0</v>
      </c>
      <c r="H413" s="26">
        <v>0</v>
      </c>
      <c r="I413" s="26">
        <v>0</v>
      </c>
      <c r="J413" s="26">
        <v>0</v>
      </c>
      <c r="K413" s="26">
        <v>0</v>
      </c>
      <c r="L413" s="26">
        <v>0</v>
      </c>
      <c r="M413" s="26">
        <v>0</v>
      </c>
      <c r="N413" s="26">
        <v>0</v>
      </c>
      <c r="O413" s="26">
        <v>0</v>
      </c>
      <c r="P413" s="26">
        <v>0</v>
      </c>
      <c r="Q413" s="26">
        <f t="shared" si="12"/>
        <v>2141.16</v>
      </c>
      <c r="R413" s="26">
        <v>181.2</v>
      </c>
      <c r="S413" s="47">
        <f t="shared" si="13"/>
        <v>1959.9599999999998</v>
      </c>
    </row>
    <row r="414" spans="1:19" s="22" customFormat="1" ht="15.95" customHeight="1">
      <c r="A414" s="58">
        <v>5016</v>
      </c>
      <c r="B414" s="23" t="s">
        <v>232</v>
      </c>
      <c r="C414" s="23" t="s">
        <v>325</v>
      </c>
      <c r="D414" s="40" t="s">
        <v>400</v>
      </c>
      <c r="E414" s="25" t="s">
        <v>313</v>
      </c>
      <c r="F414" s="26">
        <v>4193.0600000000004</v>
      </c>
      <c r="G414" s="26">
        <v>0</v>
      </c>
      <c r="H414" s="26">
        <v>0</v>
      </c>
      <c r="I414" s="26">
        <v>0</v>
      </c>
      <c r="J414" s="26">
        <v>0</v>
      </c>
      <c r="K414" s="26">
        <v>0</v>
      </c>
      <c r="L414" s="26">
        <v>0</v>
      </c>
      <c r="M414" s="26">
        <v>0</v>
      </c>
      <c r="N414" s="26">
        <v>302.45</v>
      </c>
      <c r="O414" s="26">
        <v>0</v>
      </c>
      <c r="P414" s="26">
        <v>4193.0600000000004</v>
      </c>
      <c r="Q414" s="26">
        <f t="shared" si="12"/>
        <v>8688.57</v>
      </c>
      <c r="R414" s="26">
        <v>2413.16</v>
      </c>
      <c r="S414" s="47">
        <f t="shared" si="13"/>
        <v>6275.41</v>
      </c>
    </row>
    <row r="415" spans="1:19" s="22" customFormat="1" ht="15.95" customHeight="1">
      <c r="A415" s="58">
        <v>5802</v>
      </c>
      <c r="B415" s="23" t="s">
        <v>520</v>
      </c>
      <c r="C415" s="23" t="s">
        <v>314</v>
      </c>
      <c r="D415" s="40">
        <v>0</v>
      </c>
      <c r="E415" s="25" t="s">
        <v>310</v>
      </c>
      <c r="F415" s="26">
        <v>830</v>
      </c>
      <c r="G415" s="26">
        <v>0</v>
      </c>
      <c r="H415" s="26">
        <v>0</v>
      </c>
      <c r="I415" s="26">
        <v>0</v>
      </c>
      <c r="J415" s="26">
        <v>0</v>
      </c>
      <c r="K415" s="26">
        <v>0</v>
      </c>
      <c r="L415" s="26">
        <v>0</v>
      </c>
      <c r="M415" s="26">
        <v>86</v>
      </c>
      <c r="N415" s="26">
        <v>0</v>
      </c>
      <c r="O415" s="26">
        <v>0</v>
      </c>
      <c r="P415" s="26">
        <v>0</v>
      </c>
      <c r="Q415" s="26">
        <f t="shared" si="12"/>
        <v>916</v>
      </c>
      <c r="R415" s="26">
        <v>83</v>
      </c>
      <c r="S415" s="47">
        <f t="shared" si="13"/>
        <v>833</v>
      </c>
    </row>
    <row r="416" spans="1:19" s="22" customFormat="1" ht="15.95" customHeight="1">
      <c r="A416" s="58">
        <v>4697</v>
      </c>
      <c r="B416" s="23" t="s">
        <v>233</v>
      </c>
      <c r="C416" s="23" t="s">
        <v>682</v>
      </c>
      <c r="D416" s="40" t="s">
        <v>353</v>
      </c>
      <c r="E416" s="25" t="s">
        <v>313</v>
      </c>
      <c r="F416" s="26">
        <v>2364</v>
      </c>
      <c r="G416" s="26">
        <v>0</v>
      </c>
      <c r="H416" s="26">
        <v>0</v>
      </c>
      <c r="I416" s="26">
        <v>0</v>
      </c>
      <c r="J416" s="26">
        <v>0</v>
      </c>
      <c r="K416" s="26">
        <v>0</v>
      </c>
      <c r="L416" s="26">
        <v>0</v>
      </c>
      <c r="M416" s="26">
        <v>0</v>
      </c>
      <c r="N416" s="26">
        <v>0</v>
      </c>
      <c r="O416" s="26">
        <v>0</v>
      </c>
      <c r="P416" s="26">
        <v>2364</v>
      </c>
      <c r="Q416" s="26">
        <f t="shared" si="12"/>
        <v>4728</v>
      </c>
      <c r="R416" s="26">
        <v>553.98</v>
      </c>
      <c r="S416" s="47">
        <f t="shared" si="13"/>
        <v>4174.0200000000004</v>
      </c>
    </row>
    <row r="417" spans="1:19" s="22" customFormat="1" ht="15.95" customHeight="1">
      <c r="A417" s="58">
        <v>5460</v>
      </c>
      <c r="B417" s="23" t="s">
        <v>234</v>
      </c>
      <c r="C417" s="23" t="s">
        <v>372</v>
      </c>
      <c r="D417" s="40" t="s">
        <v>316</v>
      </c>
      <c r="E417" s="25" t="s">
        <v>313</v>
      </c>
      <c r="F417" s="26">
        <v>5010.79</v>
      </c>
      <c r="G417" s="26">
        <v>0</v>
      </c>
      <c r="H417" s="26">
        <v>0</v>
      </c>
      <c r="I417" s="26">
        <v>0</v>
      </c>
      <c r="J417" s="26">
        <v>0</v>
      </c>
      <c r="K417" s="26">
        <v>0</v>
      </c>
      <c r="L417" s="26">
        <v>0</v>
      </c>
      <c r="M417" s="26">
        <v>0</v>
      </c>
      <c r="N417" s="26">
        <v>0</v>
      </c>
      <c r="O417" s="26">
        <v>0</v>
      </c>
      <c r="P417" s="26">
        <v>0</v>
      </c>
      <c r="Q417" s="26">
        <f t="shared" si="12"/>
        <v>5010.79</v>
      </c>
      <c r="R417" s="26">
        <v>1777.18</v>
      </c>
      <c r="S417" s="47">
        <f t="shared" si="13"/>
        <v>3233.6099999999997</v>
      </c>
    </row>
    <row r="418" spans="1:19" s="22" customFormat="1" ht="15.95" customHeight="1">
      <c r="A418" s="58">
        <v>5262</v>
      </c>
      <c r="B418" s="23" t="s">
        <v>235</v>
      </c>
      <c r="C418" s="23" t="s">
        <v>396</v>
      </c>
      <c r="D418" s="40" t="s">
        <v>353</v>
      </c>
      <c r="E418" s="25" t="s">
        <v>313</v>
      </c>
      <c r="F418" s="26">
        <v>1798.7</v>
      </c>
      <c r="G418" s="26">
        <v>0</v>
      </c>
      <c r="H418" s="26">
        <v>0</v>
      </c>
      <c r="I418" s="26">
        <v>0</v>
      </c>
      <c r="J418" s="26">
        <v>0</v>
      </c>
      <c r="K418" s="26">
        <v>0</v>
      </c>
      <c r="L418" s="26">
        <v>0</v>
      </c>
      <c r="M418" s="26">
        <v>0</v>
      </c>
      <c r="N418" s="26">
        <v>139.5</v>
      </c>
      <c r="O418" s="26">
        <v>0</v>
      </c>
      <c r="P418" s="26">
        <v>0</v>
      </c>
      <c r="Q418" s="26">
        <f t="shared" si="12"/>
        <v>1938.2</v>
      </c>
      <c r="R418" s="26">
        <v>597.71</v>
      </c>
      <c r="S418" s="47">
        <f t="shared" si="13"/>
        <v>1340.49</v>
      </c>
    </row>
    <row r="419" spans="1:19" s="22" customFormat="1" ht="15.95" customHeight="1">
      <c r="A419" s="58">
        <v>5804</v>
      </c>
      <c r="B419" s="23" t="s">
        <v>521</v>
      </c>
      <c r="C419" s="23" t="s">
        <v>314</v>
      </c>
      <c r="D419" s="40">
        <v>0</v>
      </c>
      <c r="E419" s="25" t="s">
        <v>310</v>
      </c>
      <c r="F419" s="26">
        <v>830</v>
      </c>
      <c r="G419" s="26">
        <v>0</v>
      </c>
      <c r="H419" s="26">
        <v>0</v>
      </c>
      <c r="I419" s="26">
        <v>0</v>
      </c>
      <c r="J419" s="26">
        <v>0</v>
      </c>
      <c r="K419" s="26">
        <v>0</v>
      </c>
      <c r="L419" s="26">
        <v>0</v>
      </c>
      <c r="M419" s="26">
        <v>86</v>
      </c>
      <c r="N419" s="26">
        <v>0</v>
      </c>
      <c r="O419" s="26">
        <v>0</v>
      </c>
      <c r="P419" s="26">
        <v>0</v>
      </c>
      <c r="Q419" s="26">
        <f t="shared" si="12"/>
        <v>916</v>
      </c>
      <c r="R419" s="26">
        <v>0</v>
      </c>
      <c r="S419" s="47">
        <f t="shared" si="13"/>
        <v>916</v>
      </c>
    </row>
    <row r="420" spans="1:19" s="22" customFormat="1" ht="15.95" customHeight="1">
      <c r="A420" s="58">
        <v>5456</v>
      </c>
      <c r="B420" s="23" t="s">
        <v>236</v>
      </c>
      <c r="C420" s="23" t="s">
        <v>321</v>
      </c>
      <c r="D420" s="40" t="s">
        <v>316</v>
      </c>
      <c r="E420" s="25" t="s">
        <v>313</v>
      </c>
      <c r="F420" s="26">
        <v>3797.78</v>
      </c>
      <c r="G420" s="26">
        <v>0</v>
      </c>
      <c r="H420" s="26">
        <v>0</v>
      </c>
      <c r="I420" s="26">
        <v>0</v>
      </c>
      <c r="J420" s="26">
        <v>0</v>
      </c>
      <c r="K420" s="26">
        <v>0</v>
      </c>
      <c r="L420" s="26">
        <v>0</v>
      </c>
      <c r="M420" s="26">
        <v>0</v>
      </c>
      <c r="N420" s="26">
        <v>0</v>
      </c>
      <c r="O420" s="26">
        <v>0</v>
      </c>
      <c r="P420" s="26">
        <v>3797.78</v>
      </c>
      <c r="Q420" s="26">
        <f t="shared" si="12"/>
        <v>7595.56</v>
      </c>
      <c r="R420" s="26">
        <v>1085.76</v>
      </c>
      <c r="S420" s="47">
        <f t="shared" si="13"/>
        <v>6509.8</v>
      </c>
    </row>
    <row r="421" spans="1:19" s="22" customFormat="1" ht="15.95" customHeight="1">
      <c r="A421" s="58">
        <v>1095</v>
      </c>
      <c r="B421" s="23" t="s">
        <v>237</v>
      </c>
      <c r="C421" s="23" t="s">
        <v>702</v>
      </c>
      <c r="D421" s="40">
        <v>0</v>
      </c>
      <c r="E421" s="25" t="s">
        <v>312</v>
      </c>
      <c r="F421" s="26">
        <v>0</v>
      </c>
      <c r="G421" s="26">
        <v>0</v>
      </c>
      <c r="H421" s="26">
        <v>0</v>
      </c>
      <c r="I421" s="26">
        <v>0</v>
      </c>
      <c r="J421" s="26">
        <v>0</v>
      </c>
      <c r="K421" s="26">
        <v>0</v>
      </c>
      <c r="L421" s="26">
        <v>4000</v>
      </c>
      <c r="M421" s="26">
        <v>0</v>
      </c>
      <c r="N421" s="26">
        <v>0</v>
      </c>
      <c r="O421" s="26">
        <v>0</v>
      </c>
      <c r="P421" s="26">
        <v>0</v>
      </c>
      <c r="Q421" s="26">
        <f t="shared" si="12"/>
        <v>4000</v>
      </c>
      <c r="R421" s="26">
        <v>226.21</v>
      </c>
      <c r="S421" s="47">
        <f t="shared" si="13"/>
        <v>3773.79</v>
      </c>
    </row>
    <row r="422" spans="1:19" s="22" customFormat="1" ht="15.95" customHeight="1">
      <c r="A422" s="58">
        <v>5727</v>
      </c>
      <c r="B422" s="23" t="s">
        <v>522</v>
      </c>
      <c r="C422" s="23" t="s">
        <v>320</v>
      </c>
      <c r="D422" s="40" t="s">
        <v>316</v>
      </c>
      <c r="E422" s="25" t="s">
        <v>313</v>
      </c>
      <c r="F422" s="26">
        <v>2099.16</v>
      </c>
      <c r="G422" s="26">
        <v>0</v>
      </c>
      <c r="H422" s="26">
        <v>0</v>
      </c>
      <c r="I422" s="26">
        <v>0</v>
      </c>
      <c r="J422" s="26">
        <v>0</v>
      </c>
      <c r="K422" s="26">
        <v>0</v>
      </c>
      <c r="L422" s="26">
        <v>0</v>
      </c>
      <c r="M422" s="26">
        <v>0</v>
      </c>
      <c r="N422" s="26">
        <v>0</v>
      </c>
      <c r="O422" s="26">
        <v>0</v>
      </c>
      <c r="P422" s="26">
        <v>0</v>
      </c>
      <c r="Q422" s="26">
        <f t="shared" si="12"/>
        <v>2099.16</v>
      </c>
      <c r="R422" s="26">
        <v>305.08</v>
      </c>
      <c r="S422" s="47">
        <f t="shared" si="13"/>
        <v>1794.08</v>
      </c>
    </row>
    <row r="423" spans="1:19" s="22" customFormat="1" ht="15.95" customHeight="1">
      <c r="A423" s="58">
        <v>5748</v>
      </c>
      <c r="B423" s="23" t="s">
        <v>523</v>
      </c>
      <c r="C423" s="23" t="s">
        <v>320</v>
      </c>
      <c r="D423" s="40" t="s">
        <v>316</v>
      </c>
      <c r="E423" s="25" t="s">
        <v>313</v>
      </c>
      <c r="F423" s="26">
        <v>2099.16</v>
      </c>
      <c r="G423" s="26">
        <v>0</v>
      </c>
      <c r="H423" s="26">
        <v>0</v>
      </c>
      <c r="I423" s="26">
        <v>0</v>
      </c>
      <c r="J423" s="26">
        <v>0</v>
      </c>
      <c r="K423" s="26">
        <v>0</v>
      </c>
      <c r="L423" s="26">
        <v>0</v>
      </c>
      <c r="M423" s="26">
        <v>0</v>
      </c>
      <c r="N423" s="26">
        <v>0</v>
      </c>
      <c r="O423" s="26">
        <v>0</v>
      </c>
      <c r="P423" s="26">
        <v>2099.16</v>
      </c>
      <c r="Q423" s="26">
        <f t="shared" si="12"/>
        <v>4198.32</v>
      </c>
      <c r="R423" s="26">
        <v>479.21</v>
      </c>
      <c r="S423" s="47">
        <f t="shared" si="13"/>
        <v>3719.1099999999997</v>
      </c>
    </row>
    <row r="424" spans="1:19" s="22" customFormat="1" ht="15.95" customHeight="1">
      <c r="A424" s="58">
        <v>5651</v>
      </c>
      <c r="B424" s="23" t="s">
        <v>524</v>
      </c>
      <c r="C424" s="23" t="s">
        <v>678</v>
      </c>
      <c r="D424" s="40" t="s">
        <v>316</v>
      </c>
      <c r="E424" s="25" t="s">
        <v>313</v>
      </c>
      <c r="F424" s="26">
        <v>1597.2</v>
      </c>
      <c r="G424" s="26">
        <v>0</v>
      </c>
      <c r="H424" s="26">
        <v>0</v>
      </c>
      <c r="I424" s="26">
        <v>0</v>
      </c>
      <c r="J424" s="26">
        <v>0</v>
      </c>
      <c r="K424" s="26">
        <v>0</v>
      </c>
      <c r="L424" s="26">
        <v>0</v>
      </c>
      <c r="M424" s="26">
        <v>0</v>
      </c>
      <c r="N424" s="26">
        <v>0</v>
      </c>
      <c r="O424" s="26">
        <v>0</v>
      </c>
      <c r="P424" s="26">
        <v>1597.2</v>
      </c>
      <c r="Q424" s="26">
        <f t="shared" si="12"/>
        <v>3194.4</v>
      </c>
      <c r="R424" s="26">
        <v>259.48</v>
      </c>
      <c r="S424" s="47">
        <f t="shared" si="13"/>
        <v>2934.92</v>
      </c>
    </row>
    <row r="425" spans="1:19" s="22" customFormat="1" ht="15.95" customHeight="1">
      <c r="A425" s="58">
        <v>4980</v>
      </c>
      <c r="B425" s="23" t="s">
        <v>238</v>
      </c>
      <c r="C425" s="23" t="s">
        <v>413</v>
      </c>
      <c r="D425" s="40" t="s">
        <v>397</v>
      </c>
      <c r="E425" s="25" t="s">
        <v>313</v>
      </c>
      <c r="F425" s="26">
        <v>6292.49</v>
      </c>
      <c r="G425" s="26">
        <v>0</v>
      </c>
      <c r="H425" s="26">
        <v>0</v>
      </c>
      <c r="I425" s="26">
        <v>0</v>
      </c>
      <c r="J425" s="26">
        <v>0</v>
      </c>
      <c r="K425" s="26">
        <v>0</v>
      </c>
      <c r="L425" s="26">
        <v>0</v>
      </c>
      <c r="M425" s="26">
        <v>0</v>
      </c>
      <c r="N425" s="26">
        <v>0</v>
      </c>
      <c r="O425" s="26">
        <v>0</v>
      </c>
      <c r="P425" s="26">
        <v>0</v>
      </c>
      <c r="Q425" s="26">
        <f t="shared" si="12"/>
        <v>6292.49</v>
      </c>
      <c r="R425" s="26">
        <v>1344.8</v>
      </c>
      <c r="S425" s="47">
        <f t="shared" si="13"/>
        <v>4947.6899999999996</v>
      </c>
    </row>
    <row r="426" spans="1:19" s="22" customFormat="1" ht="15.95" customHeight="1">
      <c r="A426" s="58">
        <v>5926</v>
      </c>
      <c r="B426" s="23" t="s">
        <v>635</v>
      </c>
      <c r="C426" s="23" t="s">
        <v>365</v>
      </c>
      <c r="D426" s="40" t="s">
        <v>316</v>
      </c>
      <c r="E426" s="25" t="s">
        <v>313</v>
      </c>
      <c r="F426" s="26">
        <v>4297.59</v>
      </c>
      <c r="G426" s="26">
        <v>0</v>
      </c>
      <c r="H426" s="26">
        <v>0</v>
      </c>
      <c r="I426" s="26">
        <v>0</v>
      </c>
      <c r="J426" s="26">
        <v>0</v>
      </c>
      <c r="K426" s="26">
        <v>0</v>
      </c>
      <c r="L426" s="26">
        <v>0</v>
      </c>
      <c r="M426" s="26">
        <v>0</v>
      </c>
      <c r="N426" s="26">
        <v>0</v>
      </c>
      <c r="O426" s="26">
        <v>0</v>
      </c>
      <c r="P426" s="26">
        <v>716.27</v>
      </c>
      <c r="Q426" s="26">
        <f t="shared" si="12"/>
        <v>5013.8600000000006</v>
      </c>
      <c r="R426" s="26">
        <v>681.68</v>
      </c>
      <c r="S426" s="47">
        <f t="shared" si="13"/>
        <v>4332.18</v>
      </c>
    </row>
    <row r="427" spans="1:19" s="22" customFormat="1" ht="15.95" customHeight="1">
      <c r="A427" s="58">
        <v>4665</v>
      </c>
      <c r="B427" s="23" t="s">
        <v>239</v>
      </c>
      <c r="C427" s="23" t="s">
        <v>387</v>
      </c>
      <c r="D427" s="40" t="s">
        <v>400</v>
      </c>
      <c r="E427" s="25" t="s">
        <v>313</v>
      </c>
      <c r="F427" s="26">
        <v>5532.32</v>
      </c>
      <c r="G427" s="26">
        <v>0</v>
      </c>
      <c r="H427" s="26">
        <v>0</v>
      </c>
      <c r="I427" s="26">
        <v>0</v>
      </c>
      <c r="J427" s="26">
        <v>0</v>
      </c>
      <c r="K427" s="26">
        <v>0</v>
      </c>
      <c r="L427" s="26">
        <v>0</v>
      </c>
      <c r="M427" s="26">
        <v>0</v>
      </c>
      <c r="N427" s="26">
        <v>0</v>
      </c>
      <c r="O427" s="26">
        <v>0</v>
      </c>
      <c r="P427" s="26">
        <v>5532.32</v>
      </c>
      <c r="Q427" s="26">
        <f t="shared" si="12"/>
        <v>11064.64</v>
      </c>
      <c r="R427" s="26">
        <v>2216.46</v>
      </c>
      <c r="S427" s="47">
        <f t="shared" si="13"/>
        <v>8848.18</v>
      </c>
    </row>
    <row r="428" spans="1:19" s="22" customFormat="1" ht="15.95" customHeight="1">
      <c r="A428" s="22">
        <v>5933</v>
      </c>
      <c r="B428" s="23" t="s">
        <v>662</v>
      </c>
      <c r="C428" s="23" t="s">
        <v>314</v>
      </c>
      <c r="D428" s="40">
        <v>0</v>
      </c>
      <c r="E428" s="25" t="s">
        <v>310</v>
      </c>
      <c r="F428" s="26">
        <v>581</v>
      </c>
      <c r="G428" s="26">
        <v>0</v>
      </c>
      <c r="H428" s="26">
        <v>0</v>
      </c>
      <c r="I428" s="26">
        <v>0</v>
      </c>
      <c r="J428" s="26">
        <v>0</v>
      </c>
      <c r="K428" s="26">
        <v>0</v>
      </c>
      <c r="L428" s="26">
        <v>0</v>
      </c>
      <c r="M428" s="26">
        <v>60.2</v>
      </c>
      <c r="N428" s="26">
        <v>0</v>
      </c>
      <c r="O428" s="26">
        <v>0</v>
      </c>
      <c r="P428" s="26">
        <v>0</v>
      </c>
      <c r="Q428" s="26">
        <f t="shared" si="12"/>
        <v>641.20000000000005</v>
      </c>
      <c r="R428" s="26">
        <v>0</v>
      </c>
      <c r="S428" s="47">
        <f t="shared" si="13"/>
        <v>641.20000000000005</v>
      </c>
    </row>
    <row r="429" spans="1:19" s="22" customFormat="1" ht="15.95" customHeight="1">
      <c r="A429" s="58">
        <v>5259</v>
      </c>
      <c r="B429" s="23" t="s">
        <v>240</v>
      </c>
      <c r="C429" s="23" t="s">
        <v>396</v>
      </c>
      <c r="D429" s="40" t="s">
        <v>353</v>
      </c>
      <c r="E429" s="25" t="s">
        <v>313</v>
      </c>
      <c r="F429" s="26">
        <v>1798.7</v>
      </c>
      <c r="G429" s="26">
        <v>0</v>
      </c>
      <c r="H429" s="26">
        <v>0</v>
      </c>
      <c r="I429" s="26">
        <v>0</v>
      </c>
      <c r="J429" s="26">
        <v>0</v>
      </c>
      <c r="K429" s="26">
        <v>0</v>
      </c>
      <c r="L429" s="26">
        <v>0</v>
      </c>
      <c r="M429" s="26">
        <v>0</v>
      </c>
      <c r="N429" s="26">
        <v>0</v>
      </c>
      <c r="O429" s="26">
        <v>0</v>
      </c>
      <c r="P429" s="26">
        <v>0</v>
      </c>
      <c r="Q429" s="26">
        <f t="shared" si="12"/>
        <v>1798.7</v>
      </c>
      <c r="R429" s="26">
        <v>933.65</v>
      </c>
      <c r="S429" s="47">
        <f t="shared" si="13"/>
        <v>865.05000000000007</v>
      </c>
    </row>
    <row r="430" spans="1:19" s="22" customFormat="1" ht="15.95" customHeight="1">
      <c r="A430" s="22">
        <v>5943</v>
      </c>
      <c r="B430" s="23" t="s">
        <v>663</v>
      </c>
      <c r="C430" s="23" t="s">
        <v>393</v>
      </c>
      <c r="D430" s="40" t="s">
        <v>316</v>
      </c>
      <c r="E430" s="25" t="s">
        <v>313</v>
      </c>
      <c r="F430" s="26">
        <v>372.68</v>
      </c>
      <c r="G430" s="26">
        <v>0</v>
      </c>
      <c r="H430" s="26">
        <v>51.33</v>
      </c>
      <c r="I430" s="26">
        <v>0</v>
      </c>
      <c r="J430" s="26">
        <v>0</v>
      </c>
      <c r="K430" s="26">
        <v>0</v>
      </c>
      <c r="L430" s="26">
        <v>0</v>
      </c>
      <c r="M430" s="26">
        <v>0</v>
      </c>
      <c r="N430" s="26">
        <v>0</v>
      </c>
      <c r="O430" s="26">
        <v>0</v>
      </c>
      <c r="P430" s="26">
        <v>0</v>
      </c>
      <c r="Q430" s="26">
        <f t="shared" si="12"/>
        <v>424.01</v>
      </c>
      <c r="R430" s="26">
        <v>31.8</v>
      </c>
      <c r="S430" s="47">
        <f t="shared" si="13"/>
        <v>392.21</v>
      </c>
    </row>
    <row r="431" spans="1:19" s="22" customFormat="1" ht="15.95" customHeight="1">
      <c r="A431" s="58">
        <v>5395</v>
      </c>
      <c r="B431" s="23" t="s">
        <v>241</v>
      </c>
      <c r="C431" s="23" t="s">
        <v>334</v>
      </c>
      <c r="D431" s="40">
        <v>3</v>
      </c>
      <c r="E431" s="25" t="s">
        <v>313</v>
      </c>
      <c r="F431" s="26">
        <v>8736</v>
      </c>
      <c r="G431" s="26">
        <v>0</v>
      </c>
      <c r="H431" s="26">
        <v>0</v>
      </c>
      <c r="I431" s="26">
        <v>0</v>
      </c>
      <c r="J431" s="26">
        <v>0</v>
      </c>
      <c r="K431" s="26">
        <v>0</v>
      </c>
      <c r="L431" s="26">
        <v>0</v>
      </c>
      <c r="M431" s="26">
        <v>0</v>
      </c>
      <c r="N431" s="26">
        <v>0</v>
      </c>
      <c r="O431" s="26">
        <v>0</v>
      </c>
      <c r="P431" s="26">
        <v>0</v>
      </c>
      <c r="Q431" s="26">
        <f t="shared" si="12"/>
        <v>8736</v>
      </c>
      <c r="R431" s="26">
        <v>1978.94</v>
      </c>
      <c r="S431" s="47">
        <f t="shared" si="13"/>
        <v>6757.0599999999995</v>
      </c>
    </row>
    <row r="432" spans="1:19" s="22" customFormat="1" ht="15.95" customHeight="1">
      <c r="A432" s="58">
        <v>415</v>
      </c>
      <c r="B432" s="23" t="s">
        <v>242</v>
      </c>
      <c r="C432" s="23" t="s">
        <v>320</v>
      </c>
      <c r="D432" s="40" t="s">
        <v>378</v>
      </c>
      <c r="E432" s="25" t="s">
        <v>313</v>
      </c>
      <c r="F432" s="26">
        <v>2183.9699999999998</v>
      </c>
      <c r="G432" s="26">
        <v>0</v>
      </c>
      <c r="H432" s="26">
        <v>0</v>
      </c>
      <c r="I432" s="26">
        <v>0</v>
      </c>
      <c r="J432" s="26">
        <v>0</v>
      </c>
      <c r="K432" s="26">
        <v>0</v>
      </c>
      <c r="L432" s="26">
        <v>0</v>
      </c>
      <c r="M432" s="26">
        <v>0</v>
      </c>
      <c r="N432" s="26">
        <v>0</v>
      </c>
      <c r="O432" s="26">
        <v>0</v>
      </c>
      <c r="P432" s="26">
        <v>0</v>
      </c>
      <c r="Q432" s="26">
        <f t="shared" si="12"/>
        <v>2183.9699999999998</v>
      </c>
      <c r="R432" s="26">
        <v>431.58</v>
      </c>
      <c r="S432" s="47">
        <f t="shared" si="13"/>
        <v>1752.3899999999999</v>
      </c>
    </row>
    <row r="433" spans="1:19" s="22" customFormat="1" ht="15.95" customHeight="1">
      <c r="A433" s="58">
        <v>4479</v>
      </c>
      <c r="B433" s="23" t="s">
        <v>243</v>
      </c>
      <c r="C433" s="23" t="s">
        <v>387</v>
      </c>
      <c r="D433" s="40" t="s">
        <v>353</v>
      </c>
      <c r="E433" s="25" t="s">
        <v>313</v>
      </c>
      <c r="F433" s="26">
        <v>5642.95</v>
      </c>
      <c r="G433" s="26">
        <v>0</v>
      </c>
      <c r="H433" s="26">
        <v>0</v>
      </c>
      <c r="I433" s="26">
        <v>0</v>
      </c>
      <c r="J433" s="26">
        <v>0</v>
      </c>
      <c r="K433" s="26">
        <v>0</v>
      </c>
      <c r="L433" s="26">
        <v>0</v>
      </c>
      <c r="M433" s="26">
        <v>0</v>
      </c>
      <c r="N433" s="26">
        <v>280.77999999999997</v>
      </c>
      <c r="O433" s="26">
        <v>0</v>
      </c>
      <c r="P433" s="26">
        <v>0</v>
      </c>
      <c r="Q433" s="26">
        <f t="shared" si="12"/>
        <v>5923.73</v>
      </c>
      <c r="R433" s="26">
        <v>2644.84</v>
      </c>
      <c r="S433" s="47">
        <f t="shared" si="13"/>
        <v>3278.8899999999994</v>
      </c>
    </row>
    <row r="434" spans="1:19" s="22" customFormat="1" ht="15.95" customHeight="1">
      <c r="A434" s="58">
        <v>157</v>
      </c>
      <c r="B434" s="23" t="s">
        <v>244</v>
      </c>
      <c r="C434" s="23" t="s">
        <v>429</v>
      </c>
      <c r="D434" s="40" t="s">
        <v>353</v>
      </c>
      <c r="E434" s="25" t="s">
        <v>313</v>
      </c>
      <c r="F434" s="26">
        <v>5642.95</v>
      </c>
      <c r="G434" s="26">
        <v>1729.77</v>
      </c>
      <c r="H434" s="26">
        <v>0</v>
      </c>
      <c r="I434" s="26">
        <v>0</v>
      </c>
      <c r="J434" s="26">
        <v>0</v>
      </c>
      <c r="K434" s="26">
        <v>0</v>
      </c>
      <c r="L434" s="26">
        <v>0</v>
      </c>
      <c r="M434" s="26">
        <v>0</v>
      </c>
      <c r="N434" s="26">
        <v>264.83999999999997</v>
      </c>
      <c r="O434" s="26">
        <v>0</v>
      </c>
      <c r="P434" s="26">
        <v>0</v>
      </c>
      <c r="Q434" s="26">
        <f t="shared" si="12"/>
        <v>7637.5599999999995</v>
      </c>
      <c r="R434" s="26">
        <v>2049.3200000000002</v>
      </c>
      <c r="S434" s="47">
        <f t="shared" si="13"/>
        <v>5588.24</v>
      </c>
    </row>
    <row r="435" spans="1:19" s="22" customFormat="1" ht="15.95" customHeight="1">
      <c r="A435" s="58">
        <v>594</v>
      </c>
      <c r="B435" s="23" t="s">
        <v>245</v>
      </c>
      <c r="C435" s="23" t="s">
        <v>387</v>
      </c>
      <c r="D435" s="40" t="s">
        <v>353</v>
      </c>
      <c r="E435" s="25" t="s">
        <v>313</v>
      </c>
      <c r="F435" s="26">
        <v>5642.95</v>
      </c>
      <c r="G435" s="26">
        <v>1463.29</v>
      </c>
      <c r="H435" s="26">
        <v>0</v>
      </c>
      <c r="I435" s="26">
        <v>0</v>
      </c>
      <c r="J435" s="26">
        <v>0</v>
      </c>
      <c r="K435" s="26">
        <v>0</v>
      </c>
      <c r="L435" s="26">
        <v>0</v>
      </c>
      <c r="M435" s="26">
        <v>0</v>
      </c>
      <c r="N435" s="26">
        <v>296.57</v>
      </c>
      <c r="O435" s="26">
        <v>0</v>
      </c>
      <c r="P435" s="26">
        <v>0</v>
      </c>
      <c r="Q435" s="26">
        <f t="shared" si="12"/>
        <v>7402.8099999999995</v>
      </c>
      <c r="R435" s="26">
        <v>1582.9</v>
      </c>
      <c r="S435" s="47">
        <f t="shared" si="13"/>
        <v>5819.91</v>
      </c>
    </row>
    <row r="436" spans="1:19" s="22" customFormat="1" ht="15.95" customHeight="1">
      <c r="A436" s="58">
        <v>5745</v>
      </c>
      <c r="B436" s="23" t="s">
        <v>525</v>
      </c>
      <c r="C436" s="23" t="s">
        <v>318</v>
      </c>
      <c r="D436" s="40" t="s">
        <v>316</v>
      </c>
      <c r="E436" s="25" t="s">
        <v>313</v>
      </c>
      <c r="F436" s="26">
        <v>1153</v>
      </c>
      <c r="G436" s="26">
        <v>0</v>
      </c>
      <c r="H436" s="26">
        <v>0</v>
      </c>
      <c r="I436" s="26">
        <v>0</v>
      </c>
      <c r="J436" s="26">
        <v>0</v>
      </c>
      <c r="K436" s="26">
        <v>0</v>
      </c>
      <c r="L436" s="26">
        <v>1000</v>
      </c>
      <c r="M436" s="26">
        <v>0</v>
      </c>
      <c r="N436" s="26">
        <v>0</v>
      </c>
      <c r="O436" s="26">
        <v>0</v>
      </c>
      <c r="P436" s="26">
        <v>0</v>
      </c>
      <c r="Q436" s="26">
        <f t="shared" si="12"/>
        <v>2153</v>
      </c>
      <c r="R436" s="26">
        <v>256.83</v>
      </c>
      <c r="S436" s="47">
        <f t="shared" si="13"/>
        <v>1896.17</v>
      </c>
    </row>
    <row r="437" spans="1:19" s="22" customFormat="1" ht="15.95" customHeight="1">
      <c r="A437" s="58">
        <v>5543</v>
      </c>
      <c r="B437" s="23" t="s">
        <v>246</v>
      </c>
      <c r="C437" s="23" t="s">
        <v>320</v>
      </c>
      <c r="D437" s="40" t="s">
        <v>316</v>
      </c>
      <c r="E437" s="25" t="s">
        <v>313</v>
      </c>
      <c r="F437" s="26">
        <v>2099.16</v>
      </c>
      <c r="G437" s="26">
        <v>0</v>
      </c>
      <c r="H437" s="26">
        <v>0</v>
      </c>
      <c r="I437" s="26">
        <v>0</v>
      </c>
      <c r="J437" s="26">
        <v>0</v>
      </c>
      <c r="K437" s="26">
        <v>0</v>
      </c>
      <c r="L437" s="26">
        <v>0</v>
      </c>
      <c r="M437" s="26">
        <v>0</v>
      </c>
      <c r="N437" s="26">
        <v>96.26</v>
      </c>
      <c r="O437" s="26">
        <v>0</v>
      </c>
      <c r="P437" s="26">
        <v>0</v>
      </c>
      <c r="Q437" s="26">
        <f t="shared" si="12"/>
        <v>2195.42</v>
      </c>
      <c r="R437" s="26">
        <v>305.08</v>
      </c>
      <c r="S437" s="47">
        <f t="shared" si="13"/>
        <v>1890.3400000000001</v>
      </c>
    </row>
    <row r="438" spans="1:19" s="22" customFormat="1" ht="15.95" customHeight="1">
      <c r="A438" s="58">
        <v>5057</v>
      </c>
      <c r="B438" s="23" t="s">
        <v>247</v>
      </c>
      <c r="C438" s="23" t="s">
        <v>325</v>
      </c>
      <c r="D438" s="40" t="s">
        <v>378</v>
      </c>
      <c r="E438" s="25" t="s">
        <v>313</v>
      </c>
      <c r="F438" s="26">
        <v>3951.21</v>
      </c>
      <c r="G438" s="26">
        <v>0</v>
      </c>
      <c r="H438" s="26">
        <v>0</v>
      </c>
      <c r="I438" s="26">
        <v>0</v>
      </c>
      <c r="J438" s="26">
        <v>0</v>
      </c>
      <c r="K438" s="26">
        <v>0</v>
      </c>
      <c r="L438" s="26">
        <v>0</v>
      </c>
      <c r="M438" s="26">
        <v>0</v>
      </c>
      <c r="N438" s="26">
        <v>0</v>
      </c>
      <c r="O438" s="26">
        <v>0</v>
      </c>
      <c r="P438" s="26">
        <v>0</v>
      </c>
      <c r="Q438" s="26">
        <f t="shared" si="12"/>
        <v>3951.21</v>
      </c>
      <c r="R438" s="26">
        <v>581.66</v>
      </c>
      <c r="S438" s="47">
        <f t="shared" si="13"/>
        <v>3369.55</v>
      </c>
    </row>
    <row r="439" spans="1:19" s="22" customFormat="1" ht="15.95" customHeight="1">
      <c r="A439" s="58">
        <v>5796</v>
      </c>
      <c r="B439" s="23" t="s">
        <v>366</v>
      </c>
      <c r="C439" s="23" t="s">
        <v>320</v>
      </c>
      <c r="D439" s="40" t="s">
        <v>343</v>
      </c>
      <c r="E439" s="25" t="s">
        <v>313</v>
      </c>
      <c r="F439" s="26">
        <v>1574.38</v>
      </c>
      <c r="G439" s="26">
        <v>0</v>
      </c>
      <c r="H439" s="26">
        <v>0</v>
      </c>
      <c r="I439" s="26">
        <v>0</v>
      </c>
      <c r="J439" s="26">
        <v>0</v>
      </c>
      <c r="K439" s="26">
        <v>0</v>
      </c>
      <c r="L439" s="26">
        <v>0</v>
      </c>
      <c r="M439" s="26">
        <v>0</v>
      </c>
      <c r="N439" s="26">
        <v>0</v>
      </c>
      <c r="O439" s="26">
        <v>0</v>
      </c>
      <c r="P439" s="26">
        <v>1311.98</v>
      </c>
      <c r="Q439" s="26">
        <f t="shared" si="12"/>
        <v>2886.36</v>
      </c>
      <c r="R439" s="26">
        <v>226.76</v>
      </c>
      <c r="S439" s="47">
        <f t="shared" si="13"/>
        <v>2659.6000000000004</v>
      </c>
    </row>
    <row r="440" spans="1:19" s="22" customFormat="1" ht="15.95" customHeight="1">
      <c r="A440" s="58">
        <v>5832</v>
      </c>
      <c r="B440" s="23" t="s">
        <v>526</v>
      </c>
      <c r="C440" s="23" t="s">
        <v>368</v>
      </c>
      <c r="D440" s="40" t="s">
        <v>316</v>
      </c>
      <c r="E440" s="25" t="s">
        <v>313</v>
      </c>
      <c r="F440" s="26">
        <v>3797.78</v>
      </c>
      <c r="G440" s="26">
        <v>0</v>
      </c>
      <c r="H440" s="26">
        <v>0</v>
      </c>
      <c r="I440" s="26">
        <v>0</v>
      </c>
      <c r="J440" s="26">
        <v>232.61</v>
      </c>
      <c r="K440" s="26">
        <v>0</v>
      </c>
      <c r="L440" s="26">
        <v>0</v>
      </c>
      <c r="M440" s="26">
        <v>0</v>
      </c>
      <c r="N440" s="26">
        <v>0</v>
      </c>
      <c r="O440" s="26">
        <v>0</v>
      </c>
      <c r="P440" s="26">
        <v>0</v>
      </c>
      <c r="Q440" s="26">
        <f t="shared" si="12"/>
        <v>4030.3900000000003</v>
      </c>
      <c r="R440" s="26">
        <v>579.52</v>
      </c>
      <c r="S440" s="47">
        <f t="shared" si="13"/>
        <v>3450.8700000000003</v>
      </c>
    </row>
    <row r="441" spans="1:19" s="22" customFormat="1" ht="15.95" customHeight="1">
      <c r="A441" s="58">
        <v>5435</v>
      </c>
      <c r="B441" s="23" t="s">
        <v>248</v>
      </c>
      <c r="C441" s="23" t="s">
        <v>527</v>
      </c>
      <c r="D441" s="40" t="s">
        <v>316</v>
      </c>
      <c r="E441" s="25" t="s">
        <v>313</v>
      </c>
      <c r="F441" s="26">
        <v>3205.45</v>
      </c>
      <c r="G441" s="26">
        <v>0</v>
      </c>
      <c r="H441" s="26">
        <v>0</v>
      </c>
      <c r="I441" s="26">
        <v>0</v>
      </c>
      <c r="J441" s="26">
        <v>0</v>
      </c>
      <c r="K441" s="26">
        <v>0</v>
      </c>
      <c r="L441" s="26">
        <v>0</v>
      </c>
      <c r="M441" s="26">
        <v>0</v>
      </c>
      <c r="N441" s="26">
        <v>0</v>
      </c>
      <c r="O441" s="26">
        <v>0</v>
      </c>
      <c r="P441" s="26">
        <v>3205.45</v>
      </c>
      <c r="Q441" s="26">
        <f t="shared" si="12"/>
        <v>6410.9</v>
      </c>
      <c r="R441" s="26">
        <v>1392.25</v>
      </c>
      <c r="S441" s="47">
        <f t="shared" si="13"/>
        <v>5018.6499999999996</v>
      </c>
    </row>
    <row r="442" spans="1:19" s="22" customFormat="1" ht="15.95" customHeight="1">
      <c r="A442" s="58">
        <v>5747</v>
      </c>
      <c r="B442" s="23" t="s">
        <v>528</v>
      </c>
      <c r="C442" s="23" t="s">
        <v>386</v>
      </c>
      <c r="D442" s="40" t="s">
        <v>316</v>
      </c>
      <c r="E442" s="25" t="s">
        <v>313</v>
      </c>
      <c r="F442" s="26">
        <v>2099.16</v>
      </c>
      <c r="G442" s="26">
        <v>0</v>
      </c>
      <c r="H442" s="26">
        <v>629.75</v>
      </c>
      <c r="I442" s="26">
        <v>0</v>
      </c>
      <c r="J442" s="26">
        <v>272.21000000000004</v>
      </c>
      <c r="K442" s="26">
        <v>0</v>
      </c>
      <c r="L442" s="26">
        <v>0</v>
      </c>
      <c r="M442" s="26">
        <v>0</v>
      </c>
      <c r="N442" s="26">
        <v>0</v>
      </c>
      <c r="O442" s="26">
        <v>0</v>
      </c>
      <c r="P442" s="26">
        <v>0</v>
      </c>
      <c r="Q442" s="26">
        <f t="shared" si="12"/>
        <v>3001.12</v>
      </c>
      <c r="R442" s="26">
        <v>469.94</v>
      </c>
      <c r="S442" s="47">
        <f t="shared" si="13"/>
        <v>2531.1799999999998</v>
      </c>
    </row>
    <row r="443" spans="1:19" s="22" customFormat="1" ht="15.95" customHeight="1">
      <c r="A443" s="58">
        <v>5805</v>
      </c>
      <c r="B443" s="23" t="s">
        <v>529</v>
      </c>
      <c r="C443" s="23" t="s">
        <v>334</v>
      </c>
      <c r="D443" s="40">
        <v>3</v>
      </c>
      <c r="E443" s="25" t="s">
        <v>313</v>
      </c>
      <c r="F443" s="26">
        <v>8736</v>
      </c>
      <c r="G443" s="26">
        <v>0</v>
      </c>
      <c r="H443" s="26">
        <v>0</v>
      </c>
      <c r="I443" s="26">
        <v>0</v>
      </c>
      <c r="J443" s="26">
        <v>0</v>
      </c>
      <c r="K443" s="26">
        <v>0</v>
      </c>
      <c r="L443" s="26">
        <v>0</v>
      </c>
      <c r="M443" s="26">
        <v>0</v>
      </c>
      <c r="N443" s="26">
        <v>0</v>
      </c>
      <c r="O443" s="26">
        <v>0</v>
      </c>
      <c r="P443" s="26">
        <v>6552</v>
      </c>
      <c r="Q443" s="26">
        <f t="shared" si="12"/>
        <v>15288</v>
      </c>
      <c r="R443" s="26">
        <v>3560.84</v>
      </c>
      <c r="S443" s="47">
        <f t="shared" si="13"/>
        <v>11727.16</v>
      </c>
    </row>
    <row r="444" spans="1:19" s="22" customFormat="1" ht="15.95" customHeight="1">
      <c r="A444" s="58">
        <v>4461</v>
      </c>
      <c r="B444" s="23" t="s">
        <v>249</v>
      </c>
      <c r="C444" s="23" t="s">
        <v>470</v>
      </c>
      <c r="D444" s="40" t="s">
        <v>353</v>
      </c>
      <c r="E444" s="25" t="s">
        <v>313</v>
      </c>
      <c r="F444" s="26">
        <v>4276.92</v>
      </c>
      <c r="G444" s="26">
        <v>0</v>
      </c>
      <c r="H444" s="26">
        <v>0</v>
      </c>
      <c r="I444" s="26">
        <v>0</v>
      </c>
      <c r="J444" s="26">
        <v>0</v>
      </c>
      <c r="K444" s="26">
        <v>0</v>
      </c>
      <c r="L444" s="26">
        <v>0</v>
      </c>
      <c r="M444" s="26">
        <v>0</v>
      </c>
      <c r="N444" s="26">
        <v>420.94</v>
      </c>
      <c r="O444" s="26">
        <v>0</v>
      </c>
      <c r="P444" s="26">
        <v>0</v>
      </c>
      <c r="Q444" s="26">
        <f t="shared" si="12"/>
        <v>4697.8599999999997</v>
      </c>
      <c r="R444" s="26">
        <v>640.83000000000004</v>
      </c>
      <c r="S444" s="47">
        <f t="shared" si="13"/>
        <v>4057.0299999999997</v>
      </c>
    </row>
    <row r="445" spans="1:19" s="22" customFormat="1" ht="15.95" customHeight="1">
      <c r="A445" s="58">
        <v>5497</v>
      </c>
      <c r="B445" s="23" t="s">
        <v>250</v>
      </c>
      <c r="C445" s="23" t="s">
        <v>679</v>
      </c>
      <c r="D445" s="40" t="s">
        <v>316</v>
      </c>
      <c r="E445" s="25" t="s">
        <v>313</v>
      </c>
      <c r="F445" s="26">
        <v>1597.2</v>
      </c>
      <c r="G445" s="26">
        <v>0</v>
      </c>
      <c r="H445" s="26">
        <v>0</v>
      </c>
      <c r="I445" s="26">
        <v>0</v>
      </c>
      <c r="J445" s="26">
        <v>0</v>
      </c>
      <c r="K445" s="26">
        <v>0</v>
      </c>
      <c r="L445" s="26">
        <v>0</v>
      </c>
      <c r="M445" s="26">
        <v>0</v>
      </c>
      <c r="N445" s="26">
        <v>153.02000000000001</v>
      </c>
      <c r="O445" s="26">
        <v>0</v>
      </c>
      <c r="P445" s="26">
        <v>0</v>
      </c>
      <c r="Q445" s="26">
        <f t="shared" si="12"/>
        <v>1750.22</v>
      </c>
      <c r="R445" s="26">
        <v>228.07</v>
      </c>
      <c r="S445" s="47">
        <f t="shared" si="13"/>
        <v>1522.15</v>
      </c>
    </row>
    <row r="446" spans="1:19" s="22" customFormat="1" ht="15.95" customHeight="1">
      <c r="A446" s="58">
        <v>5457</v>
      </c>
      <c r="B446" s="23" t="s">
        <v>251</v>
      </c>
      <c r="C446" s="23" t="s">
        <v>372</v>
      </c>
      <c r="D446" s="40" t="s">
        <v>316</v>
      </c>
      <c r="E446" s="25" t="s">
        <v>313</v>
      </c>
      <c r="F446" s="26">
        <v>5010.79</v>
      </c>
      <c r="G446" s="26">
        <v>0</v>
      </c>
      <c r="H446" s="26">
        <v>0</v>
      </c>
      <c r="I446" s="26">
        <v>0</v>
      </c>
      <c r="J446" s="26">
        <v>0</v>
      </c>
      <c r="K446" s="26">
        <v>0</v>
      </c>
      <c r="L446" s="26">
        <v>0</v>
      </c>
      <c r="M446" s="26">
        <v>0</v>
      </c>
      <c r="N446" s="26">
        <v>162.41</v>
      </c>
      <c r="O446" s="26">
        <v>0</v>
      </c>
      <c r="P446" s="26">
        <v>0</v>
      </c>
      <c r="Q446" s="26">
        <f t="shared" si="12"/>
        <v>5173.2</v>
      </c>
      <c r="R446" s="26">
        <v>839.39</v>
      </c>
      <c r="S446" s="47">
        <f t="shared" si="13"/>
        <v>4333.8099999999995</v>
      </c>
    </row>
    <row r="447" spans="1:19" s="22" customFormat="1" ht="15.95" customHeight="1">
      <c r="A447" s="58">
        <v>5193</v>
      </c>
      <c r="B447" s="23" t="s">
        <v>252</v>
      </c>
      <c r="C447" s="23" t="s">
        <v>347</v>
      </c>
      <c r="D447" s="40" t="s">
        <v>373</v>
      </c>
      <c r="E447" s="25" t="s">
        <v>313</v>
      </c>
      <c r="F447" s="26">
        <v>3873.75</v>
      </c>
      <c r="G447" s="26">
        <v>0</v>
      </c>
      <c r="H447" s="26">
        <v>0</v>
      </c>
      <c r="I447" s="26">
        <v>0</v>
      </c>
      <c r="J447" s="26">
        <v>0</v>
      </c>
      <c r="K447" s="26">
        <v>0</v>
      </c>
      <c r="L447" s="26">
        <v>0</v>
      </c>
      <c r="M447" s="26">
        <v>0</v>
      </c>
      <c r="N447" s="26">
        <v>0</v>
      </c>
      <c r="O447" s="26">
        <v>0</v>
      </c>
      <c r="P447" s="26">
        <v>0</v>
      </c>
      <c r="Q447" s="26">
        <f t="shared" si="12"/>
        <v>3873.75</v>
      </c>
      <c r="R447" s="26">
        <v>459.93</v>
      </c>
      <c r="S447" s="47">
        <f t="shared" si="13"/>
        <v>3413.82</v>
      </c>
    </row>
    <row r="448" spans="1:19" s="22" customFormat="1" ht="15.95" customHeight="1">
      <c r="A448" s="58">
        <v>4731</v>
      </c>
      <c r="B448" s="23" t="s">
        <v>253</v>
      </c>
      <c r="C448" s="23" t="s">
        <v>387</v>
      </c>
      <c r="D448" s="40" t="s">
        <v>400</v>
      </c>
      <c r="E448" s="25" t="s">
        <v>313</v>
      </c>
      <c r="F448" s="26">
        <v>5532.32</v>
      </c>
      <c r="G448" s="26">
        <v>0</v>
      </c>
      <c r="H448" s="26">
        <v>0</v>
      </c>
      <c r="I448" s="26">
        <v>0</v>
      </c>
      <c r="J448" s="26">
        <v>0</v>
      </c>
      <c r="K448" s="26">
        <v>0</v>
      </c>
      <c r="L448" s="26">
        <v>3000</v>
      </c>
      <c r="M448" s="26">
        <v>0</v>
      </c>
      <c r="N448" s="26">
        <v>0</v>
      </c>
      <c r="O448" s="26">
        <v>0</v>
      </c>
      <c r="P448" s="26">
        <v>0</v>
      </c>
      <c r="Q448" s="26">
        <f t="shared" si="12"/>
        <v>8532.32</v>
      </c>
      <c r="R448" s="26">
        <v>2773.44</v>
      </c>
      <c r="S448" s="47">
        <f t="shared" si="13"/>
        <v>5758.8799999999992</v>
      </c>
    </row>
    <row r="449" spans="1:19" s="22" customFormat="1" ht="15.95" customHeight="1">
      <c r="A449" s="58">
        <v>4529</v>
      </c>
      <c r="B449" s="23" t="s">
        <v>254</v>
      </c>
      <c r="C449" s="23" t="s">
        <v>387</v>
      </c>
      <c r="D449" s="40" t="s">
        <v>400</v>
      </c>
      <c r="E449" s="25" t="s">
        <v>313</v>
      </c>
      <c r="F449" s="26">
        <v>5532.32</v>
      </c>
      <c r="G449" s="26">
        <v>0</v>
      </c>
      <c r="H449" s="26">
        <v>0</v>
      </c>
      <c r="I449" s="26">
        <v>0</v>
      </c>
      <c r="J449" s="26">
        <v>0</v>
      </c>
      <c r="K449" s="26">
        <v>0</v>
      </c>
      <c r="L449" s="26">
        <v>0</v>
      </c>
      <c r="M449" s="26">
        <v>0</v>
      </c>
      <c r="N449" s="26">
        <v>155.66</v>
      </c>
      <c r="O449" s="26">
        <v>0</v>
      </c>
      <c r="P449" s="26">
        <v>0</v>
      </c>
      <c r="Q449" s="26">
        <f t="shared" si="12"/>
        <v>5687.98</v>
      </c>
      <c r="R449" s="26">
        <v>1925.22</v>
      </c>
      <c r="S449" s="47">
        <f t="shared" si="13"/>
        <v>3762.7599999999993</v>
      </c>
    </row>
    <row r="450" spans="1:19" s="22" customFormat="1" ht="15.95" customHeight="1">
      <c r="A450" s="58">
        <v>5604</v>
      </c>
      <c r="B450" s="23" t="s">
        <v>530</v>
      </c>
      <c r="C450" s="23" t="s">
        <v>679</v>
      </c>
      <c r="D450" s="40" t="s">
        <v>316</v>
      </c>
      <c r="E450" s="25" t="s">
        <v>313</v>
      </c>
      <c r="F450" s="26">
        <v>1597.2</v>
      </c>
      <c r="G450" s="26">
        <v>0</v>
      </c>
      <c r="H450" s="26">
        <v>0</v>
      </c>
      <c r="I450" s="26">
        <v>0</v>
      </c>
      <c r="J450" s="26">
        <v>0</v>
      </c>
      <c r="K450" s="26">
        <v>0</v>
      </c>
      <c r="L450" s="26">
        <v>1000</v>
      </c>
      <c r="M450" s="26">
        <v>0</v>
      </c>
      <c r="N450" s="26">
        <v>0</v>
      </c>
      <c r="O450" s="26">
        <v>0</v>
      </c>
      <c r="P450" s="26">
        <v>0</v>
      </c>
      <c r="Q450" s="26">
        <f t="shared" si="12"/>
        <v>2597.1999999999998</v>
      </c>
      <c r="R450" s="26">
        <v>268.86</v>
      </c>
      <c r="S450" s="47">
        <f t="shared" si="13"/>
        <v>2328.3399999999997</v>
      </c>
    </row>
    <row r="451" spans="1:19" s="22" customFormat="1" ht="15.95" customHeight="1">
      <c r="A451" s="58">
        <v>5581</v>
      </c>
      <c r="B451" s="23" t="s">
        <v>531</v>
      </c>
      <c r="C451" s="23" t="s">
        <v>320</v>
      </c>
      <c r="D451" s="40" t="s">
        <v>316</v>
      </c>
      <c r="E451" s="25" t="s">
        <v>313</v>
      </c>
      <c r="F451" s="26">
        <v>2099.16</v>
      </c>
      <c r="G451" s="26">
        <v>0</v>
      </c>
      <c r="H451" s="26">
        <v>0</v>
      </c>
      <c r="I451" s="26">
        <v>0</v>
      </c>
      <c r="J451" s="26">
        <v>0</v>
      </c>
      <c r="K451" s="26">
        <v>0</v>
      </c>
      <c r="L451" s="26">
        <v>0</v>
      </c>
      <c r="M451" s="26">
        <v>0</v>
      </c>
      <c r="N451" s="26">
        <v>96.26</v>
      </c>
      <c r="O451" s="26">
        <v>0</v>
      </c>
      <c r="P451" s="26">
        <v>0</v>
      </c>
      <c r="Q451" s="26">
        <f t="shared" si="12"/>
        <v>2195.42</v>
      </c>
      <c r="R451" s="26">
        <v>179.13</v>
      </c>
      <c r="S451" s="47">
        <f t="shared" si="13"/>
        <v>2016.29</v>
      </c>
    </row>
    <row r="452" spans="1:19" s="22" customFormat="1" ht="15.95" customHeight="1">
      <c r="A452" s="58">
        <v>5693</v>
      </c>
      <c r="B452" s="23" t="s">
        <v>532</v>
      </c>
      <c r="C452" s="23" t="s">
        <v>410</v>
      </c>
      <c r="D452" s="40">
        <v>0</v>
      </c>
      <c r="E452" s="25" t="s">
        <v>313</v>
      </c>
      <c r="F452" s="26">
        <v>5250</v>
      </c>
      <c r="G452" s="26">
        <v>0</v>
      </c>
      <c r="H452" s="26">
        <v>0</v>
      </c>
      <c r="I452" s="26">
        <v>1750</v>
      </c>
      <c r="J452" s="26">
        <v>0</v>
      </c>
      <c r="K452" s="26">
        <v>0</v>
      </c>
      <c r="L452" s="26">
        <v>0</v>
      </c>
      <c r="M452" s="26">
        <v>0</v>
      </c>
      <c r="N452" s="26">
        <v>0</v>
      </c>
      <c r="O452" s="26">
        <v>0</v>
      </c>
      <c r="P452" s="26">
        <v>0</v>
      </c>
      <c r="Q452" s="26">
        <f t="shared" si="12"/>
        <v>7000</v>
      </c>
      <c r="R452" s="26">
        <v>1600.82</v>
      </c>
      <c r="S452" s="47">
        <f t="shared" si="13"/>
        <v>5399.18</v>
      </c>
    </row>
    <row r="453" spans="1:19" s="22" customFormat="1" ht="15.95" customHeight="1">
      <c r="A453" s="58">
        <v>4513</v>
      </c>
      <c r="B453" s="23" t="s">
        <v>255</v>
      </c>
      <c r="C453" s="23" t="s">
        <v>347</v>
      </c>
      <c r="D453" s="40" t="s">
        <v>373</v>
      </c>
      <c r="E453" s="25" t="s">
        <v>313</v>
      </c>
      <c r="F453" s="26">
        <v>3873.75</v>
      </c>
      <c r="G453" s="26">
        <v>0</v>
      </c>
      <c r="H453" s="26">
        <v>0</v>
      </c>
      <c r="I453" s="26">
        <v>0</v>
      </c>
      <c r="J453" s="26">
        <v>0</v>
      </c>
      <c r="K453" s="26">
        <v>0</v>
      </c>
      <c r="L453" s="26">
        <v>0</v>
      </c>
      <c r="M453" s="26">
        <v>0</v>
      </c>
      <c r="N453" s="26">
        <v>0</v>
      </c>
      <c r="O453" s="26">
        <v>0</v>
      </c>
      <c r="P453" s="26">
        <v>0</v>
      </c>
      <c r="Q453" s="26">
        <f t="shared" si="12"/>
        <v>3873.75</v>
      </c>
      <c r="R453" s="26">
        <v>565.82000000000005</v>
      </c>
      <c r="S453" s="47">
        <f t="shared" si="13"/>
        <v>3307.93</v>
      </c>
    </row>
    <row r="454" spans="1:19" s="22" customFormat="1" ht="15.95" customHeight="1">
      <c r="A454" s="58">
        <v>4619</v>
      </c>
      <c r="B454" s="23" t="s">
        <v>256</v>
      </c>
      <c r="C454" s="23" t="s">
        <v>533</v>
      </c>
      <c r="D454" s="40" t="s">
        <v>353</v>
      </c>
      <c r="E454" s="25" t="s">
        <v>313</v>
      </c>
      <c r="F454" s="26">
        <v>2364</v>
      </c>
      <c r="G454" s="26">
        <v>0</v>
      </c>
      <c r="H454" s="26">
        <v>322.93</v>
      </c>
      <c r="I454" s="26">
        <v>0</v>
      </c>
      <c r="J454" s="26">
        <v>0</v>
      </c>
      <c r="K454" s="26">
        <v>177.76</v>
      </c>
      <c r="L454" s="26">
        <v>0</v>
      </c>
      <c r="M454" s="26">
        <v>0</v>
      </c>
      <c r="N454" s="26">
        <v>390.82</v>
      </c>
      <c r="O454" s="26">
        <v>0</v>
      </c>
      <c r="P454" s="26">
        <v>2584</v>
      </c>
      <c r="Q454" s="26">
        <f t="shared" si="12"/>
        <v>5839.51</v>
      </c>
      <c r="R454" s="26">
        <v>580.03</v>
      </c>
      <c r="S454" s="47">
        <f t="shared" si="13"/>
        <v>5259.4800000000005</v>
      </c>
    </row>
    <row r="455" spans="1:19" s="22" customFormat="1" ht="15.95" customHeight="1">
      <c r="A455" s="58">
        <v>774</v>
      </c>
      <c r="B455" s="23" t="s">
        <v>257</v>
      </c>
      <c r="C455" s="23" t="s">
        <v>688</v>
      </c>
      <c r="D455" s="40" t="s">
        <v>353</v>
      </c>
      <c r="E455" s="25" t="s">
        <v>313</v>
      </c>
      <c r="F455" s="26">
        <v>7461.48</v>
      </c>
      <c r="G455" s="26">
        <v>0</v>
      </c>
      <c r="H455" s="26">
        <v>0</v>
      </c>
      <c r="I455" s="26">
        <v>0</v>
      </c>
      <c r="J455" s="26">
        <v>0</v>
      </c>
      <c r="K455" s="26">
        <v>0</v>
      </c>
      <c r="L455" s="26">
        <v>4000</v>
      </c>
      <c r="M455" s="26">
        <v>0</v>
      </c>
      <c r="N455" s="26">
        <v>176.61</v>
      </c>
      <c r="O455" s="26">
        <v>0</v>
      </c>
      <c r="P455" s="26">
        <v>0</v>
      </c>
      <c r="Q455" s="26">
        <f t="shared" si="12"/>
        <v>11638.09</v>
      </c>
      <c r="R455" s="26">
        <v>4559.6099999999997</v>
      </c>
      <c r="S455" s="47">
        <f t="shared" si="13"/>
        <v>7078.4800000000005</v>
      </c>
    </row>
    <row r="456" spans="1:19" s="22" customFormat="1" ht="15.95" customHeight="1">
      <c r="A456" s="58">
        <v>4717</v>
      </c>
      <c r="B456" s="23" t="s">
        <v>258</v>
      </c>
      <c r="C456" s="23" t="s">
        <v>681</v>
      </c>
      <c r="D456" s="40" t="s">
        <v>353</v>
      </c>
      <c r="E456" s="25" t="s">
        <v>313</v>
      </c>
      <c r="F456" s="26">
        <v>9826.35</v>
      </c>
      <c r="G456" s="26">
        <v>2596.9299999999998</v>
      </c>
      <c r="H456" s="26">
        <v>0</v>
      </c>
      <c r="I456" s="26">
        <v>0</v>
      </c>
      <c r="J456" s="26">
        <v>0</v>
      </c>
      <c r="K456" s="26">
        <v>0</v>
      </c>
      <c r="L456" s="26">
        <v>0</v>
      </c>
      <c r="M456" s="26">
        <v>0</v>
      </c>
      <c r="N456" s="26">
        <v>0</v>
      </c>
      <c r="O456" s="26">
        <v>0</v>
      </c>
      <c r="P456" s="26">
        <v>0</v>
      </c>
      <c r="Q456" s="26">
        <f t="shared" si="12"/>
        <v>12423.28</v>
      </c>
      <c r="R456" s="26">
        <v>3075.81</v>
      </c>
      <c r="S456" s="47">
        <f t="shared" si="13"/>
        <v>9347.4700000000012</v>
      </c>
    </row>
    <row r="457" spans="1:19" s="22" customFormat="1" ht="15.95" customHeight="1">
      <c r="A457" s="58">
        <v>5833</v>
      </c>
      <c r="B457" s="23" t="s">
        <v>534</v>
      </c>
      <c r="C457" s="23" t="s">
        <v>368</v>
      </c>
      <c r="D457" s="40" t="s">
        <v>316</v>
      </c>
      <c r="E457" s="25" t="s">
        <v>313</v>
      </c>
      <c r="F457" s="26">
        <v>3797.78</v>
      </c>
      <c r="G457" s="26">
        <v>0</v>
      </c>
      <c r="H457" s="26">
        <v>0</v>
      </c>
      <c r="I457" s="26">
        <v>0</v>
      </c>
      <c r="J457" s="26">
        <v>237.35999999999999</v>
      </c>
      <c r="K457" s="26">
        <v>0</v>
      </c>
      <c r="L457" s="26">
        <v>0</v>
      </c>
      <c r="M457" s="26">
        <v>0</v>
      </c>
      <c r="N457" s="26">
        <v>104.63</v>
      </c>
      <c r="O457" s="26">
        <v>0</v>
      </c>
      <c r="P457" s="26">
        <v>2531.85</v>
      </c>
      <c r="Q457" s="26">
        <f t="shared" ref="Q457:Q520" si="14">SUM(F457:P457)</f>
        <v>6671.6200000000008</v>
      </c>
      <c r="R457" s="26">
        <v>860.94</v>
      </c>
      <c r="S457" s="47">
        <f t="shared" ref="S457:S520" si="15">SUM(Q457-R457)</f>
        <v>5810.68</v>
      </c>
    </row>
    <row r="458" spans="1:19" s="22" customFormat="1" ht="15.95" customHeight="1">
      <c r="A458" s="58">
        <v>5720</v>
      </c>
      <c r="B458" s="23" t="s">
        <v>535</v>
      </c>
      <c r="C458" s="23" t="s">
        <v>320</v>
      </c>
      <c r="D458" s="40" t="s">
        <v>316</v>
      </c>
      <c r="E458" s="25" t="s">
        <v>313</v>
      </c>
      <c r="F458" s="26">
        <v>2099.16</v>
      </c>
      <c r="G458" s="26">
        <v>0</v>
      </c>
      <c r="H458" s="26">
        <v>0</v>
      </c>
      <c r="I458" s="26">
        <v>0</v>
      </c>
      <c r="J458" s="26">
        <v>0</v>
      </c>
      <c r="K458" s="26">
        <v>0</v>
      </c>
      <c r="L458" s="26">
        <v>0</v>
      </c>
      <c r="M458" s="26">
        <v>0</v>
      </c>
      <c r="N458" s="26">
        <v>0</v>
      </c>
      <c r="O458" s="26">
        <v>0</v>
      </c>
      <c r="P458" s="26">
        <v>0</v>
      </c>
      <c r="Q458" s="26">
        <f t="shared" si="14"/>
        <v>2099.16</v>
      </c>
      <c r="R458" s="26">
        <v>179.13</v>
      </c>
      <c r="S458" s="47">
        <f t="shared" si="15"/>
        <v>1920.0299999999997</v>
      </c>
    </row>
    <row r="459" spans="1:19" s="22" customFormat="1" ht="15.95" customHeight="1">
      <c r="A459" s="58">
        <v>5468</v>
      </c>
      <c r="B459" s="23" t="s">
        <v>259</v>
      </c>
      <c r="C459" s="23" t="s">
        <v>347</v>
      </c>
      <c r="D459" s="40" t="s">
        <v>316</v>
      </c>
      <c r="E459" s="25" t="s">
        <v>313</v>
      </c>
      <c r="F459" s="26">
        <v>3797.78</v>
      </c>
      <c r="G459" s="26">
        <v>0</v>
      </c>
      <c r="H459" s="26">
        <v>0</v>
      </c>
      <c r="I459" s="26">
        <v>0</v>
      </c>
      <c r="J459" s="26">
        <v>0</v>
      </c>
      <c r="K459" s="26">
        <v>0</v>
      </c>
      <c r="L459" s="26">
        <v>0</v>
      </c>
      <c r="M459" s="26">
        <v>0</v>
      </c>
      <c r="N459" s="26">
        <v>96.26</v>
      </c>
      <c r="O459" s="26">
        <v>0</v>
      </c>
      <c r="P459" s="26">
        <v>0</v>
      </c>
      <c r="Q459" s="26">
        <f t="shared" si="14"/>
        <v>3894.0400000000004</v>
      </c>
      <c r="R459" s="26">
        <v>545.38</v>
      </c>
      <c r="S459" s="47">
        <f t="shared" si="15"/>
        <v>3348.6600000000003</v>
      </c>
    </row>
    <row r="460" spans="1:19" s="22" customFormat="1" ht="15.95" customHeight="1">
      <c r="A460" s="58">
        <v>431</v>
      </c>
      <c r="B460" s="23" t="s">
        <v>260</v>
      </c>
      <c r="C460" s="23" t="s">
        <v>392</v>
      </c>
      <c r="D460" s="40" t="s">
        <v>353</v>
      </c>
      <c r="E460" s="25" t="s">
        <v>313</v>
      </c>
      <c r="F460" s="26">
        <v>1508.08</v>
      </c>
      <c r="G460" s="26">
        <v>724.02</v>
      </c>
      <c r="H460" s="26">
        <v>0</v>
      </c>
      <c r="I460" s="26">
        <v>0</v>
      </c>
      <c r="J460" s="26">
        <v>0</v>
      </c>
      <c r="K460" s="26">
        <v>0</v>
      </c>
      <c r="L460" s="26">
        <v>0</v>
      </c>
      <c r="M460" s="26">
        <v>0</v>
      </c>
      <c r="N460" s="26">
        <v>0</v>
      </c>
      <c r="O460" s="26">
        <v>0</v>
      </c>
      <c r="P460" s="26">
        <v>0</v>
      </c>
      <c r="Q460" s="26">
        <f t="shared" si="14"/>
        <v>2232.1</v>
      </c>
      <c r="R460" s="26">
        <v>957.79</v>
      </c>
      <c r="S460" s="47">
        <f t="shared" si="15"/>
        <v>1274.31</v>
      </c>
    </row>
    <row r="461" spans="1:19" s="22" customFormat="1" ht="15.95" customHeight="1">
      <c r="A461" s="58">
        <v>4659</v>
      </c>
      <c r="B461" s="23" t="s">
        <v>261</v>
      </c>
      <c r="C461" s="23" t="s">
        <v>682</v>
      </c>
      <c r="D461" s="40" t="s">
        <v>400</v>
      </c>
      <c r="E461" s="25" t="s">
        <v>313</v>
      </c>
      <c r="F461" s="26">
        <v>2317.65</v>
      </c>
      <c r="G461" s="26">
        <v>0</v>
      </c>
      <c r="H461" s="26">
        <v>220</v>
      </c>
      <c r="I461" s="26">
        <v>0</v>
      </c>
      <c r="J461" s="26">
        <v>0</v>
      </c>
      <c r="K461" s="26">
        <v>0</v>
      </c>
      <c r="L461" s="26">
        <v>0</v>
      </c>
      <c r="M461" s="26">
        <v>0</v>
      </c>
      <c r="N461" s="26">
        <v>421.17</v>
      </c>
      <c r="O461" s="26">
        <v>0</v>
      </c>
      <c r="P461" s="26">
        <v>0</v>
      </c>
      <c r="Q461" s="26">
        <f t="shared" si="14"/>
        <v>2958.82</v>
      </c>
      <c r="R461" s="26">
        <v>396.85</v>
      </c>
      <c r="S461" s="47">
        <f t="shared" si="15"/>
        <v>2561.9700000000003</v>
      </c>
    </row>
    <row r="462" spans="1:19" s="22" customFormat="1" ht="15.95" customHeight="1">
      <c r="A462" s="58">
        <v>191</v>
      </c>
      <c r="B462" s="23" t="s">
        <v>262</v>
      </c>
      <c r="C462" s="23" t="s">
        <v>377</v>
      </c>
      <c r="D462" s="40" t="s">
        <v>353</v>
      </c>
      <c r="E462" s="25" t="s">
        <v>313</v>
      </c>
      <c r="F462" s="26">
        <v>3609.85</v>
      </c>
      <c r="G462" s="26">
        <v>690.32</v>
      </c>
      <c r="H462" s="26">
        <v>0</v>
      </c>
      <c r="I462" s="26">
        <v>0</v>
      </c>
      <c r="J462" s="26">
        <v>0</v>
      </c>
      <c r="K462" s="26">
        <v>0</v>
      </c>
      <c r="L462" s="26">
        <v>0</v>
      </c>
      <c r="M462" s="26">
        <v>0</v>
      </c>
      <c r="N462" s="26">
        <v>0</v>
      </c>
      <c r="O462" s="26">
        <v>0</v>
      </c>
      <c r="P462" s="26">
        <v>0</v>
      </c>
      <c r="Q462" s="26">
        <f t="shared" si="14"/>
        <v>4300.17</v>
      </c>
      <c r="R462" s="26">
        <v>904.31</v>
      </c>
      <c r="S462" s="47">
        <f t="shared" si="15"/>
        <v>3395.86</v>
      </c>
    </row>
    <row r="463" spans="1:19" s="22" customFormat="1" ht="15.95" customHeight="1">
      <c r="A463" s="58">
        <v>5670</v>
      </c>
      <c r="B463" s="23" t="s">
        <v>536</v>
      </c>
      <c r="C463" s="23" t="s">
        <v>347</v>
      </c>
      <c r="D463" s="40" t="s">
        <v>316</v>
      </c>
      <c r="E463" s="25" t="s">
        <v>313</v>
      </c>
      <c r="F463" s="26">
        <v>3797.78</v>
      </c>
      <c r="G463" s="26">
        <v>0</v>
      </c>
      <c r="H463" s="26">
        <v>0</v>
      </c>
      <c r="I463" s="26">
        <v>0</v>
      </c>
      <c r="J463" s="26">
        <v>0</v>
      </c>
      <c r="K463" s="26">
        <v>0</v>
      </c>
      <c r="L463" s="26">
        <v>0</v>
      </c>
      <c r="M463" s="26">
        <v>0</v>
      </c>
      <c r="N463" s="26">
        <v>0</v>
      </c>
      <c r="O463" s="26">
        <v>0</v>
      </c>
      <c r="P463" s="26">
        <v>0</v>
      </c>
      <c r="Q463" s="26">
        <f t="shared" si="14"/>
        <v>3797.78</v>
      </c>
      <c r="R463" s="26">
        <v>653.38</v>
      </c>
      <c r="S463" s="47">
        <f t="shared" si="15"/>
        <v>3144.4</v>
      </c>
    </row>
    <row r="464" spans="1:19" s="22" customFormat="1" ht="15.95" customHeight="1">
      <c r="A464" s="58">
        <v>5733</v>
      </c>
      <c r="B464" s="23" t="s">
        <v>537</v>
      </c>
      <c r="C464" s="23" t="s">
        <v>341</v>
      </c>
      <c r="D464" s="40" t="s">
        <v>316</v>
      </c>
      <c r="E464" s="25" t="s">
        <v>313</v>
      </c>
      <c r="F464" s="26">
        <v>1833.48</v>
      </c>
      <c r="G464" s="26">
        <v>0</v>
      </c>
      <c r="H464" s="26">
        <v>220</v>
      </c>
      <c r="I464" s="26">
        <v>0</v>
      </c>
      <c r="J464" s="26">
        <v>0</v>
      </c>
      <c r="K464" s="26">
        <v>136.9</v>
      </c>
      <c r="L464" s="26">
        <v>0</v>
      </c>
      <c r="M464" s="26">
        <v>0</v>
      </c>
      <c r="N464" s="26">
        <v>0</v>
      </c>
      <c r="O464" s="26">
        <v>0</v>
      </c>
      <c r="P464" s="26">
        <v>0</v>
      </c>
      <c r="Q464" s="26">
        <f t="shared" si="14"/>
        <v>2190.38</v>
      </c>
      <c r="R464" s="26">
        <v>185.63</v>
      </c>
      <c r="S464" s="47">
        <f t="shared" si="15"/>
        <v>2004.75</v>
      </c>
    </row>
    <row r="465" spans="1:19" s="22" customFormat="1" ht="15.95" customHeight="1">
      <c r="A465" s="58">
        <v>4610</v>
      </c>
      <c r="B465" s="23" t="s">
        <v>263</v>
      </c>
      <c r="C465" s="23" t="s">
        <v>387</v>
      </c>
      <c r="D465" s="40" t="s">
        <v>353</v>
      </c>
      <c r="E465" s="25" t="s">
        <v>313</v>
      </c>
      <c r="F465" s="26">
        <v>5642.95</v>
      </c>
      <c r="G465" s="26">
        <v>0</v>
      </c>
      <c r="H465" s="26">
        <v>0</v>
      </c>
      <c r="I465" s="26">
        <v>0</v>
      </c>
      <c r="J465" s="26">
        <v>0</v>
      </c>
      <c r="K465" s="26">
        <v>0</v>
      </c>
      <c r="L465" s="26">
        <v>694.52</v>
      </c>
      <c r="M465" s="26">
        <v>0</v>
      </c>
      <c r="N465" s="26">
        <v>0</v>
      </c>
      <c r="O465" s="26">
        <v>0</v>
      </c>
      <c r="P465" s="26">
        <v>0</v>
      </c>
      <c r="Q465" s="26">
        <f t="shared" si="14"/>
        <v>6337.4699999999993</v>
      </c>
      <c r="R465" s="26">
        <v>1413.87</v>
      </c>
      <c r="S465" s="47">
        <f t="shared" si="15"/>
        <v>4923.5999999999995</v>
      </c>
    </row>
    <row r="466" spans="1:19" s="22" customFormat="1" ht="15.95" customHeight="1">
      <c r="A466" s="58">
        <v>344</v>
      </c>
      <c r="B466" s="23" t="s">
        <v>264</v>
      </c>
      <c r="C466" s="23" t="s">
        <v>348</v>
      </c>
      <c r="D466" s="40" t="s">
        <v>353</v>
      </c>
      <c r="E466" s="25" t="s">
        <v>313</v>
      </c>
      <c r="F466" s="26">
        <v>2756.41</v>
      </c>
      <c r="G466" s="26">
        <v>81.180000000000007</v>
      </c>
      <c r="H466" s="26">
        <v>683.28</v>
      </c>
      <c r="I466" s="26">
        <v>0</v>
      </c>
      <c r="J466" s="26">
        <v>0</v>
      </c>
      <c r="K466" s="26">
        <v>228.55</v>
      </c>
      <c r="L466" s="26">
        <v>0</v>
      </c>
      <c r="M466" s="26">
        <v>0</v>
      </c>
      <c r="N466" s="26">
        <v>0</v>
      </c>
      <c r="O466" s="26">
        <v>0</v>
      </c>
      <c r="P466" s="26">
        <v>0</v>
      </c>
      <c r="Q466" s="26">
        <f t="shared" si="14"/>
        <v>3749.42</v>
      </c>
      <c r="R466" s="26">
        <v>1579.07</v>
      </c>
      <c r="S466" s="47">
        <f t="shared" si="15"/>
        <v>2170.3500000000004</v>
      </c>
    </row>
    <row r="467" spans="1:19" s="22" customFormat="1" ht="15.95" customHeight="1">
      <c r="A467" s="58">
        <v>4676</v>
      </c>
      <c r="B467" s="23" t="s">
        <v>265</v>
      </c>
      <c r="C467" s="23" t="s">
        <v>387</v>
      </c>
      <c r="D467" s="40" t="s">
        <v>400</v>
      </c>
      <c r="E467" s="25" t="s">
        <v>313</v>
      </c>
      <c r="F467" s="26">
        <v>5532.32</v>
      </c>
      <c r="G467" s="26">
        <v>0</v>
      </c>
      <c r="H467" s="26">
        <v>0</v>
      </c>
      <c r="I467" s="26">
        <v>0</v>
      </c>
      <c r="J467" s="26">
        <v>0</v>
      </c>
      <c r="K467" s="26">
        <v>0</v>
      </c>
      <c r="L467" s="26">
        <v>0</v>
      </c>
      <c r="M467" s="26">
        <v>0</v>
      </c>
      <c r="N467" s="26">
        <v>0</v>
      </c>
      <c r="O467" s="26">
        <v>0</v>
      </c>
      <c r="P467" s="26">
        <v>0</v>
      </c>
      <c r="Q467" s="26">
        <f t="shared" si="14"/>
        <v>5532.32</v>
      </c>
      <c r="R467" s="26">
        <v>1756.86</v>
      </c>
      <c r="S467" s="47">
        <f t="shared" si="15"/>
        <v>3775.46</v>
      </c>
    </row>
    <row r="468" spans="1:19" s="22" customFormat="1" ht="15.95" customHeight="1">
      <c r="A468" s="58">
        <v>5809</v>
      </c>
      <c r="B468" s="23" t="s">
        <v>538</v>
      </c>
      <c r="C468" s="23" t="s">
        <v>570</v>
      </c>
      <c r="D468" s="40">
        <v>0</v>
      </c>
      <c r="E468" s="25" t="s">
        <v>313</v>
      </c>
      <c r="F468" s="26">
        <v>2520</v>
      </c>
      <c r="G468" s="26">
        <v>0</v>
      </c>
      <c r="H468" s="26">
        <v>0</v>
      </c>
      <c r="I468" s="26">
        <v>0</v>
      </c>
      <c r="J468" s="26">
        <v>0</v>
      </c>
      <c r="K468" s="26">
        <v>0</v>
      </c>
      <c r="L468" s="26">
        <v>0</v>
      </c>
      <c r="M468" s="26">
        <v>0</v>
      </c>
      <c r="N468" s="26">
        <v>0</v>
      </c>
      <c r="O468" s="26">
        <v>0</v>
      </c>
      <c r="P468" s="26">
        <v>0</v>
      </c>
      <c r="Q468" s="26">
        <f t="shared" si="14"/>
        <v>2520</v>
      </c>
      <c r="R468" s="26">
        <v>249.51</v>
      </c>
      <c r="S468" s="47">
        <f t="shared" si="15"/>
        <v>2270.4899999999998</v>
      </c>
    </row>
    <row r="469" spans="1:19" s="22" customFormat="1" ht="15.95" customHeight="1">
      <c r="A469" s="58">
        <v>5680</v>
      </c>
      <c r="B469" s="23" t="s">
        <v>539</v>
      </c>
      <c r="C469" s="23" t="s">
        <v>679</v>
      </c>
      <c r="D469" s="40" t="s">
        <v>316</v>
      </c>
      <c r="E469" s="25" t="s">
        <v>313</v>
      </c>
      <c r="F469" s="26">
        <v>1597.2</v>
      </c>
      <c r="G469" s="26">
        <v>0</v>
      </c>
      <c r="H469" s="26">
        <v>0</v>
      </c>
      <c r="I469" s="26">
        <v>0</v>
      </c>
      <c r="J469" s="26">
        <v>0</v>
      </c>
      <c r="K469" s="26">
        <v>0</v>
      </c>
      <c r="L469" s="26">
        <v>0</v>
      </c>
      <c r="M469" s="26">
        <v>0</v>
      </c>
      <c r="N469" s="26">
        <v>0</v>
      </c>
      <c r="O469" s="26">
        <v>0</v>
      </c>
      <c r="P469" s="26">
        <v>0</v>
      </c>
      <c r="Q469" s="26">
        <f t="shared" si="14"/>
        <v>1597.2</v>
      </c>
      <c r="R469" s="26">
        <v>228.07</v>
      </c>
      <c r="S469" s="47">
        <f t="shared" si="15"/>
        <v>1369.13</v>
      </c>
    </row>
    <row r="470" spans="1:19" s="22" customFormat="1" ht="15.95" customHeight="1">
      <c r="A470" s="58">
        <v>400</v>
      </c>
      <c r="B470" s="23" t="s">
        <v>266</v>
      </c>
      <c r="C470" s="23" t="s">
        <v>391</v>
      </c>
      <c r="D470" s="40" t="s">
        <v>353</v>
      </c>
      <c r="E470" s="25" t="s">
        <v>313</v>
      </c>
      <c r="F470" s="26">
        <v>1508.08</v>
      </c>
      <c r="G470" s="26">
        <v>1088.1500000000001</v>
      </c>
      <c r="H470" s="26">
        <v>0</v>
      </c>
      <c r="I470" s="26">
        <v>0</v>
      </c>
      <c r="J470" s="26">
        <v>0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6">
        <v>0</v>
      </c>
      <c r="Q470" s="26">
        <f t="shared" si="14"/>
        <v>2596.23</v>
      </c>
      <c r="R470" s="26">
        <v>372.97</v>
      </c>
      <c r="S470" s="47">
        <f t="shared" si="15"/>
        <v>2223.2600000000002</v>
      </c>
    </row>
    <row r="471" spans="1:19" s="22" customFormat="1" ht="15.95" customHeight="1">
      <c r="A471" s="58">
        <v>5834</v>
      </c>
      <c r="B471" s="23" t="s">
        <v>540</v>
      </c>
      <c r="C471" s="23" t="s">
        <v>368</v>
      </c>
      <c r="D471" s="40" t="s">
        <v>316</v>
      </c>
      <c r="E471" s="25" t="s">
        <v>313</v>
      </c>
      <c r="F471" s="26">
        <v>3797.78</v>
      </c>
      <c r="G471" s="26">
        <v>0</v>
      </c>
      <c r="H471" s="26">
        <v>0</v>
      </c>
      <c r="I471" s="26">
        <v>0</v>
      </c>
      <c r="J471" s="26">
        <v>448.14</v>
      </c>
      <c r="K471" s="26">
        <v>0</v>
      </c>
      <c r="L471" s="26">
        <v>0</v>
      </c>
      <c r="M471" s="26">
        <v>0</v>
      </c>
      <c r="N471" s="26">
        <v>0</v>
      </c>
      <c r="O471" s="26">
        <v>0</v>
      </c>
      <c r="P471" s="26">
        <v>2531.85</v>
      </c>
      <c r="Q471" s="26">
        <f t="shared" si="14"/>
        <v>6777.77</v>
      </c>
      <c r="R471" s="26">
        <v>921.33</v>
      </c>
      <c r="S471" s="47">
        <f t="shared" si="15"/>
        <v>5856.4400000000005</v>
      </c>
    </row>
    <row r="472" spans="1:19" s="22" customFormat="1" ht="15.95" customHeight="1">
      <c r="A472" s="22">
        <v>5924</v>
      </c>
      <c r="B472" s="23" t="s">
        <v>664</v>
      </c>
      <c r="C472" s="23" t="s">
        <v>314</v>
      </c>
      <c r="D472" s="40">
        <v>0</v>
      </c>
      <c r="E472" s="25" t="s">
        <v>310</v>
      </c>
      <c r="F472" s="26">
        <v>1959.22</v>
      </c>
      <c r="G472" s="26">
        <v>0</v>
      </c>
      <c r="H472" s="26">
        <v>0</v>
      </c>
      <c r="I472" s="26">
        <v>0</v>
      </c>
      <c r="J472" s="26">
        <v>0</v>
      </c>
      <c r="K472" s="26">
        <v>0</v>
      </c>
      <c r="L472" s="26">
        <v>0</v>
      </c>
      <c r="M472" s="26">
        <v>0</v>
      </c>
      <c r="N472" s="26">
        <v>0</v>
      </c>
      <c r="O472" s="26">
        <v>0</v>
      </c>
      <c r="P472" s="26">
        <v>349.86</v>
      </c>
      <c r="Q472" s="26">
        <f t="shared" si="14"/>
        <v>2309.08</v>
      </c>
      <c r="R472" s="26">
        <v>317</v>
      </c>
      <c r="S472" s="47">
        <f t="shared" si="15"/>
        <v>1992.08</v>
      </c>
    </row>
    <row r="473" spans="1:19" s="22" customFormat="1" ht="15.95" customHeight="1">
      <c r="A473" s="58">
        <v>1096</v>
      </c>
      <c r="B473" s="23" t="s">
        <v>267</v>
      </c>
      <c r="C473" s="23" t="s">
        <v>454</v>
      </c>
      <c r="D473" s="40" t="s">
        <v>400</v>
      </c>
      <c r="E473" s="25" t="s">
        <v>312</v>
      </c>
      <c r="F473" s="26">
        <v>0</v>
      </c>
      <c r="G473" s="26">
        <v>0</v>
      </c>
      <c r="H473" s="26">
        <v>0</v>
      </c>
      <c r="I473" s="26">
        <v>0</v>
      </c>
      <c r="J473" s="26">
        <v>0</v>
      </c>
      <c r="K473" s="26">
        <v>0</v>
      </c>
      <c r="L473" s="26">
        <v>16224</v>
      </c>
      <c r="M473" s="26">
        <v>0</v>
      </c>
      <c r="N473" s="26">
        <v>0</v>
      </c>
      <c r="O473" s="26">
        <v>0</v>
      </c>
      <c r="P473" s="26">
        <v>0</v>
      </c>
      <c r="Q473" s="26">
        <f t="shared" si="14"/>
        <v>16224</v>
      </c>
      <c r="R473" s="26">
        <v>5744.81</v>
      </c>
      <c r="S473" s="47">
        <f t="shared" si="15"/>
        <v>10479.189999999999</v>
      </c>
    </row>
    <row r="474" spans="1:19" s="7" customFormat="1" ht="15.95" customHeight="1">
      <c r="A474" s="58">
        <v>5723</v>
      </c>
      <c r="B474" s="23" t="s">
        <v>359</v>
      </c>
      <c r="C474" s="23" t="s">
        <v>314</v>
      </c>
      <c r="D474" s="40">
        <v>0</v>
      </c>
      <c r="E474" s="25" t="s">
        <v>310</v>
      </c>
      <c r="F474" s="26">
        <v>830</v>
      </c>
      <c r="G474" s="26">
        <v>0</v>
      </c>
      <c r="H474" s="26">
        <v>0</v>
      </c>
      <c r="I474" s="26">
        <v>0</v>
      </c>
      <c r="J474" s="26">
        <v>0</v>
      </c>
      <c r="K474" s="26">
        <v>0</v>
      </c>
      <c r="L474" s="26">
        <v>0</v>
      </c>
      <c r="M474" s="26">
        <v>86</v>
      </c>
      <c r="N474" s="26">
        <v>0</v>
      </c>
      <c r="O474" s="26">
        <v>0</v>
      </c>
      <c r="P474" s="26">
        <v>0</v>
      </c>
      <c r="Q474" s="26">
        <f t="shared" si="14"/>
        <v>916</v>
      </c>
      <c r="R474" s="26">
        <v>27.67</v>
      </c>
      <c r="S474" s="47">
        <f t="shared" si="15"/>
        <v>888.33</v>
      </c>
    </row>
    <row r="475" spans="1:19" s="8" customFormat="1" ht="15.95" customHeight="1">
      <c r="A475" s="58">
        <v>4655</v>
      </c>
      <c r="B475" s="23" t="s">
        <v>268</v>
      </c>
      <c r="C475" s="23" t="s">
        <v>429</v>
      </c>
      <c r="D475" s="40" t="s">
        <v>400</v>
      </c>
      <c r="E475" s="25" t="s">
        <v>313</v>
      </c>
      <c r="F475" s="26">
        <v>5532.32</v>
      </c>
      <c r="G475" s="26">
        <v>0</v>
      </c>
      <c r="H475" s="26">
        <v>0</v>
      </c>
      <c r="I475" s="26">
        <v>0</v>
      </c>
      <c r="J475" s="26">
        <v>0</v>
      </c>
      <c r="K475" s="26">
        <v>0</v>
      </c>
      <c r="L475" s="26">
        <v>0</v>
      </c>
      <c r="M475" s="26">
        <v>0</v>
      </c>
      <c r="N475" s="26">
        <v>250.24</v>
      </c>
      <c r="O475" s="26">
        <v>0</v>
      </c>
      <c r="P475" s="26">
        <v>0</v>
      </c>
      <c r="Q475" s="26">
        <f t="shared" si="14"/>
        <v>5782.5599999999995</v>
      </c>
      <c r="R475" s="26">
        <v>1105.73</v>
      </c>
      <c r="S475" s="47">
        <f t="shared" si="15"/>
        <v>4676.83</v>
      </c>
    </row>
    <row r="476" spans="1:19" s="8" customFormat="1" ht="15.95" customHeight="1">
      <c r="A476" s="58">
        <v>5916</v>
      </c>
      <c r="B476" s="23" t="s">
        <v>636</v>
      </c>
      <c r="C476" s="23" t="s">
        <v>320</v>
      </c>
      <c r="D476" s="40" t="s">
        <v>316</v>
      </c>
      <c r="E476" s="25" t="s">
        <v>313</v>
      </c>
      <c r="F476" s="26">
        <v>2099.16</v>
      </c>
      <c r="G476" s="26">
        <v>0</v>
      </c>
      <c r="H476" s="26">
        <v>0</v>
      </c>
      <c r="I476" s="26">
        <v>0</v>
      </c>
      <c r="J476" s="26">
        <v>0</v>
      </c>
      <c r="K476" s="26">
        <v>0</v>
      </c>
      <c r="L476" s="26">
        <v>0</v>
      </c>
      <c r="M476" s="26">
        <v>0</v>
      </c>
      <c r="N476" s="26">
        <v>0</v>
      </c>
      <c r="O476" s="26">
        <v>0</v>
      </c>
      <c r="P476" s="26">
        <v>349.86</v>
      </c>
      <c r="Q476" s="26">
        <f t="shared" si="14"/>
        <v>2449.02</v>
      </c>
      <c r="R476" s="26">
        <v>379.31</v>
      </c>
      <c r="S476" s="47">
        <f t="shared" si="15"/>
        <v>2069.71</v>
      </c>
    </row>
    <row r="477" spans="1:19" s="8" customFormat="1" ht="15.95" customHeight="1">
      <c r="A477" s="58">
        <v>5006</v>
      </c>
      <c r="B477" s="23" t="s">
        <v>269</v>
      </c>
      <c r="C477" s="23" t="s">
        <v>325</v>
      </c>
      <c r="D477" s="40" t="s">
        <v>400</v>
      </c>
      <c r="E477" s="25" t="s">
        <v>313</v>
      </c>
      <c r="F477" s="26">
        <v>4193.0600000000004</v>
      </c>
      <c r="G477" s="26">
        <v>0</v>
      </c>
      <c r="H477" s="26">
        <v>0</v>
      </c>
      <c r="I477" s="26">
        <v>0</v>
      </c>
      <c r="J477" s="26">
        <v>0</v>
      </c>
      <c r="K477" s="26">
        <v>0</v>
      </c>
      <c r="L477" s="26">
        <v>3000</v>
      </c>
      <c r="M477" s="26">
        <v>0</v>
      </c>
      <c r="N477" s="26">
        <v>122.84</v>
      </c>
      <c r="O477" s="26">
        <v>0</v>
      </c>
      <c r="P477" s="26">
        <v>0</v>
      </c>
      <c r="Q477" s="26">
        <f t="shared" si="14"/>
        <v>7315.9000000000005</v>
      </c>
      <c r="R477" s="26">
        <v>1845.52</v>
      </c>
      <c r="S477" s="47">
        <f t="shared" si="15"/>
        <v>5470.380000000001</v>
      </c>
    </row>
    <row r="478" spans="1:19" s="8" customFormat="1" ht="15.95" customHeight="1">
      <c r="A478" s="58">
        <v>5917</v>
      </c>
      <c r="B478" s="23" t="s">
        <v>637</v>
      </c>
      <c r="C478" s="23" t="s">
        <v>320</v>
      </c>
      <c r="D478" s="40" t="s">
        <v>316</v>
      </c>
      <c r="E478" s="25" t="s">
        <v>313</v>
      </c>
      <c r="F478" s="26">
        <v>2099.16</v>
      </c>
      <c r="G478" s="26">
        <v>0</v>
      </c>
      <c r="H478" s="26">
        <v>0</v>
      </c>
      <c r="I478" s="26">
        <v>0</v>
      </c>
      <c r="J478" s="26">
        <v>0</v>
      </c>
      <c r="K478" s="26">
        <v>0</v>
      </c>
      <c r="L478" s="26">
        <v>0</v>
      </c>
      <c r="M478" s="26">
        <v>0</v>
      </c>
      <c r="N478" s="26">
        <v>0</v>
      </c>
      <c r="O478" s="26">
        <v>0</v>
      </c>
      <c r="P478" s="26">
        <v>349.86</v>
      </c>
      <c r="Q478" s="26">
        <f t="shared" si="14"/>
        <v>2449.02</v>
      </c>
      <c r="R478" s="26">
        <v>210.36</v>
      </c>
      <c r="S478" s="47">
        <f t="shared" si="15"/>
        <v>2238.66</v>
      </c>
    </row>
    <row r="479" spans="1:19" s="14" customFormat="1" ht="15.95" customHeight="1">
      <c r="A479" s="58">
        <v>5716</v>
      </c>
      <c r="B479" s="23" t="s">
        <v>361</v>
      </c>
      <c r="C479" s="23" t="s">
        <v>347</v>
      </c>
      <c r="D479" s="40" t="s">
        <v>316</v>
      </c>
      <c r="E479" s="25" t="s">
        <v>313</v>
      </c>
      <c r="F479" s="26">
        <v>3797.78</v>
      </c>
      <c r="G479" s="26">
        <v>0</v>
      </c>
      <c r="H479" s="26">
        <v>0</v>
      </c>
      <c r="I479" s="26">
        <v>0</v>
      </c>
      <c r="J479" s="26">
        <v>0</v>
      </c>
      <c r="K479" s="26">
        <v>0</v>
      </c>
      <c r="L479" s="26">
        <v>0</v>
      </c>
      <c r="M479" s="26">
        <v>0</v>
      </c>
      <c r="N479" s="26">
        <v>0</v>
      </c>
      <c r="O479" s="26">
        <v>0</v>
      </c>
      <c r="P479" s="26">
        <v>0</v>
      </c>
      <c r="Q479" s="26">
        <f t="shared" si="14"/>
        <v>3797.78</v>
      </c>
      <c r="R479" s="26">
        <v>545.38</v>
      </c>
      <c r="S479" s="47">
        <f t="shared" si="15"/>
        <v>3252.4</v>
      </c>
    </row>
    <row r="480" spans="1:19" s="7" customFormat="1" ht="15.95" customHeight="1">
      <c r="A480" s="58">
        <v>5653</v>
      </c>
      <c r="B480" s="23" t="s">
        <v>541</v>
      </c>
      <c r="C480" s="23" t="s">
        <v>315</v>
      </c>
      <c r="D480" s="40" t="s">
        <v>316</v>
      </c>
      <c r="E480" s="25" t="s">
        <v>313</v>
      </c>
      <c r="F480" s="26">
        <v>1597.2</v>
      </c>
      <c r="G480" s="26">
        <v>0</v>
      </c>
      <c r="H480" s="26">
        <v>220</v>
      </c>
      <c r="I480" s="26">
        <v>0</v>
      </c>
      <c r="J480" s="26">
        <v>0</v>
      </c>
      <c r="K480" s="26">
        <v>121.15</v>
      </c>
      <c r="L480" s="26">
        <v>0</v>
      </c>
      <c r="M480" s="26">
        <v>0</v>
      </c>
      <c r="N480" s="26">
        <v>0</v>
      </c>
      <c r="O480" s="26">
        <v>0</v>
      </c>
      <c r="P480" s="26">
        <v>1817.2</v>
      </c>
      <c r="Q480" s="26">
        <f t="shared" si="14"/>
        <v>3755.55</v>
      </c>
      <c r="R480" s="26">
        <v>443.05</v>
      </c>
      <c r="S480" s="47">
        <f t="shared" si="15"/>
        <v>3312.5</v>
      </c>
    </row>
    <row r="481" spans="1:19" s="7" customFormat="1" ht="15.95" customHeight="1">
      <c r="A481" s="58">
        <v>4294</v>
      </c>
      <c r="B481" s="23" t="s">
        <v>270</v>
      </c>
      <c r="C481" s="23" t="s">
        <v>320</v>
      </c>
      <c r="D481" s="40" t="s">
        <v>353</v>
      </c>
      <c r="E481" s="25" t="s">
        <v>313</v>
      </c>
      <c r="F481" s="26">
        <v>2364</v>
      </c>
      <c r="G481" s="26">
        <v>0</v>
      </c>
      <c r="H481" s="26">
        <v>0</v>
      </c>
      <c r="I481" s="26">
        <v>0</v>
      </c>
      <c r="J481" s="26">
        <v>103.42999999999999</v>
      </c>
      <c r="K481" s="26">
        <v>0</v>
      </c>
      <c r="L481" s="26">
        <v>0</v>
      </c>
      <c r="M481" s="26">
        <v>0</v>
      </c>
      <c r="N481" s="26">
        <v>0</v>
      </c>
      <c r="O481" s="26">
        <v>0</v>
      </c>
      <c r="P481" s="26">
        <v>2364</v>
      </c>
      <c r="Q481" s="26">
        <f t="shared" si="14"/>
        <v>4831.43</v>
      </c>
      <c r="R481" s="26">
        <v>1056.07</v>
      </c>
      <c r="S481" s="47">
        <f t="shared" si="15"/>
        <v>3775.3600000000006</v>
      </c>
    </row>
    <row r="482" spans="1:19" s="7" customFormat="1" ht="15.95" customHeight="1">
      <c r="A482" s="58">
        <v>5781</v>
      </c>
      <c r="B482" s="23" t="s">
        <v>542</v>
      </c>
      <c r="C482" s="23" t="s">
        <v>320</v>
      </c>
      <c r="D482" s="40" t="s">
        <v>316</v>
      </c>
      <c r="E482" s="25" t="s">
        <v>313</v>
      </c>
      <c r="F482" s="26">
        <v>2099.16</v>
      </c>
      <c r="G482" s="26">
        <v>0</v>
      </c>
      <c r="H482" s="26">
        <v>0</v>
      </c>
      <c r="I482" s="26">
        <v>0</v>
      </c>
      <c r="J482" s="26">
        <v>0</v>
      </c>
      <c r="K482" s="26">
        <v>0</v>
      </c>
      <c r="L482" s="26">
        <v>0</v>
      </c>
      <c r="M482" s="26">
        <v>0</v>
      </c>
      <c r="N482" s="26">
        <v>0</v>
      </c>
      <c r="O482" s="26">
        <v>0</v>
      </c>
      <c r="P482" s="26">
        <v>0</v>
      </c>
      <c r="Q482" s="26">
        <f t="shared" si="14"/>
        <v>2099.16</v>
      </c>
      <c r="R482" s="26">
        <v>179.13</v>
      </c>
      <c r="S482" s="47">
        <f t="shared" si="15"/>
        <v>1920.0299999999997</v>
      </c>
    </row>
    <row r="483" spans="1:19" s="7" customFormat="1" ht="15.95" customHeight="1">
      <c r="A483" s="58">
        <v>5922</v>
      </c>
      <c r="B483" s="23" t="s">
        <v>638</v>
      </c>
      <c r="C483" s="23" t="s">
        <v>325</v>
      </c>
      <c r="D483" s="40" t="s">
        <v>316</v>
      </c>
      <c r="E483" s="25" t="s">
        <v>313</v>
      </c>
      <c r="F483" s="26">
        <v>3797.78</v>
      </c>
      <c r="G483" s="26">
        <v>0</v>
      </c>
      <c r="H483" s="26">
        <v>0</v>
      </c>
      <c r="I483" s="26">
        <v>0</v>
      </c>
      <c r="J483" s="26">
        <v>0</v>
      </c>
      <c r="K483" s="26">
        <v>0</v>
      </c>
      <c r="L483" s="26">
        <v>0</v>
      </c>
      <c r="M483" s="26">
        <v>0</v>
      </c>
      <c r="N483" s="26">
        <v>0</v>
      </c>
      <c r="O483" s="26">
        <v>0</v>
      </c>
      <c r="P483" s="26">
        <v>632.96</v>
      </c>
      <c r="Q483" s="26">
        <f t="shared" si="14"/>
        <v>4430.74</v>
      </c>
      <c r="R483" s="26">
        <v>587.85</v>
      </c>
      <c r="S483" s="47">
        <f t="shared" si="15"/>
        <v>3842.89</v>
      </c>
    </row>
    <row r="484" spans="1:19" s="15" customFormat="1" ht="15.95" customHeight="1">
      <c r="A484" s="58">
        <v>316</v>
      </c>
      <c r="B484" s="23" t="s">
        <v>271</v>
      </c>
      <c r="C484" s="23" t="s">
        <v>499</v>
      </c>
      <c r="D484" s="40" t="s">
        <v>353</v>
      </c>
      <c r="E484" s="25" t="s">
        <v>313</v>
      </c>
      <c r="F484" s="62">
        <v>2756.41</v>
      </c>
      <c r="G484" s="62">
        <v>923.56</v>
      </c>
      <c r="H484" s="62">
        <v>220</v>
      </c>
      <c r="I484" s="62">
        <v>0</v>
      </c>
      <c r="J484" s="62">
        <v>0</v>
      </c>
      <c r="K484" s="62">
        <v>0</v>
      </c>
      <c r="L484" s="62">
        <v>0</v>
      </c>
      <c r="M484" s="62">
        <v>0</v>
      </c>
      <c r="N484" s="62">
        <v>303.64</v>
      </c>
      <c r="O484" s="26">
        <v>0</v>
      </c>
      <c r="P484" s="62">
        <v>0</v>
      </c>
      <c r="Q484" s="26">
        <f t="shared" si="14"/>
        <v>4203.6099999999997</v>
      </c>
      <c r="R484" s="62">
        <v>544.44000000000005</v>
      </c>
      <c r="S484" s="47">
        <f t="shared" si="15"/>
        <v>3659.1699999999996</v>
      </c>
    </row>
    <row r="485" spans="1:19" s="14" customFormat="1" ht="15.95" customHeight="1">
      <c r="A485" s="58">
        <v>4721</v>
      </c>
      <c r="B485" s="23" t="s">
        <v>272</v>
      </c>
      <c r="C485" s="23" t="s">
        <v>684</v>
      </c>
      <c r="D485" s="40" t="s">
        <v>401</v>
      </c>
      <c r="E485" s="25" t="s">
        <v>313</v>
      </c>
      <c r="F485" s="26">
        <v>0</v>
      </c>
      <c r="G485" s="26">
        <v>0</v>
      </c>
      <c r="H485" s="26">
        <v>0</v>
      </c>
      <c r="I485" s="26">
        <v>0</v>
      </c>
      <c r="J485" s="26">
        <v>0</v>
      </c>
      <c r="K485" s="26">
        <v>0</v>
      </c>
      <c r="L485" s="26">
        <v>0</v>
      </c>
      <c r="M485" s="26">
        <v>0</v>
      </c>
      <c r="N485" s="26">
        <v>233.48</v>
      </c>
      <c r="O485" s="26">
        <v>0</v>
      </c>
      <c r="P485" s="26">
        <v>0</v>
      </c>
      <c r="Q485" s="26">
        <f t="shared" si="14"/>
        <v>233.48</v>
      </c>
      <c r="R485" s="26">
        <v>0</v>
      </c>
      <c r="S485" s="47">
        <f t="shared" si="15"/>
        <v>233.48</v>
      </c>
    </row>
    <row r="486" spans="1:19" s="14" customFormat="1" ht="15.95" customHeight="1">
      <c r="A486" s="58">
        <v>5080</v>
      </c>
      <c r="B486" s="23" t="s">
        <v>273</v>
      </c>
      <c r="C486" s="23" t="s">
        <v>325</v>
      </c>
      <c r="D486" s="40" t="s">
        <v>378</v>
      </c>
      <c r="E486" s="25" t="s">
        <v>313</v>
      </c>
      <c r="F486" s="26">
        <v>3951.21</v>
      </c>
      <c r="G486" s="26">
        <v>0</v>
      </c>
      <c r="H486" s="26">
        <v>0</v>
      </c>
      <c r="I486" s="26">
        <v>0</v>
      </c>
      <c r="J486" s="26">
        <v>0</v>
      </c>
      <c r="K486" s="26">
        <v>0</v>
      </c>
      <c r="L486" s="26">
        <v>0</v>
      </c>
      <c r="M486" s="26">
        <v>0</v>
      </c>
      <c r="N486" s="26">
        <v>233.48</v>
      </c>
      <c r="O486" s="26">
        <v>0</v>
      </c>
      <c r="P486" s="26">
        <v>0</v>
      </c>
      <c r="Q486" s="26">
        <f t="shared" si="14"/>
        <v>4184.6899999999996</v>
      </c>
      <c r="R486" s="26">
        <v>1517.93</v>
      </c>
      <c r="S486" s="47">
        <f t="shared" si="15"/>
        <v>2666.7599999999993</v>
      </c>
    </row>
    <row r="487" spans="1:19" s="14" customFormat="1" ht="15.95" customHeight="1">
      <c r="A487" s="58">
        <v>5910</v>
      </c>
      <c r="B487" s="23" t="s">
        <v>639</v>
      </c>
      <c r="C487" s="23" t="s">
        <v>325</v>
      </c>
      <c r="D487" s="40" t="s">
        <v>316</v>
      </c>
      <c r="E487" s="25" t="s">
        <v>313</v>
      </c>
      <c r="F487" s="26">
        <v>3797.78</v>
      </c>
      <c r="G487" s="26">
        <v>0</v>
      </c>
      <c r="H487" s="26">
        <v>0</v>
      </c>
      <c r="I487" s="26">
        <v>0</v>
      </c>
      <c r="J487" s="26">
        <v>348.13</v>
      </c>
      <c r="K487" s="26">
        <v>0</v>
      </c>
      <c r="L487" s="26">
        <v>0</v>
      </c>
      <c r="M487" s="26">
        <v>0</v>
      </c>
      <c r="N487" s="26">
        <v>0</v>
      </c>
      <c r="O487" s="26">
        <v>0</v>
      </c>
      <c r="P487" s="26">
        <v>632.96</v>
      </c>
      <c r="Q487" s="26">
        <f t="shared" si="14"/>
        <v>4778.87</v>
      </c>
      <c r="R487" s="26">
        <v>681.5</v>
      </c>
      <c r="S487" s="47">
        <f t="shared" si="15"/>
        <v>4097.37</v>
      </c>
    </row>
    <row r="488" spans="1:19" ht="15.95" customHeight="1">
      <c r="A488" s="58">
        <v>332</v>
      </c>
      <c r="B488" s="23" t="s">
        <v>274</v>
      </c>
      <c r="C488" s="23" t="s">
        <v>377</v>
      </c>
      <c r="D488" s="40" t="s">
        <v>378</v>
      </c>
      <c r="E488" s="25" t="s">
        <v>313</v>
      </c>
      <c r="F488" s="26">
        <v>3334.94</v>
      </c>
      <c r="G488" s="26">
        <v>0</v>
      </c>
      <c r="H488" s="26">
        <v>0</v>
      </c>
      <c r="I488" s="26">
        <v>0</v>
      </c>
      <c r="J488" s="26">
        <v>0</v>
      </c>
      <c r="K488" s="26">
        <v>0</v>
      </c>
      <c r="L488" s="26">
        <v>0</v>
      </c>
      <c r="M488" s="26">
        <v>0</v>
      </c>
      <c r="N488" s="26">
        <v>0</v>
      </c>
      <c r="O488" s="26">
        <v>0</v>
      </c>
      <c r="P488" s="26">
        <v>0</v>
      </c>
      <c r="Q488" s="26">
        <f t="shared" si="14"/>
        <v>3334.94</v>
      </c>
      <c r="R488" s="26">
        <v>1559.4</v>
      </c>
      <c r="S488" s="47">
        <f t="shared" si="15"/>
        <v>1775.54</v>
      </c>
    </row>
    <row r="489" spans="1:19" ht="15.95" customHeight="1">
      <c r="A489" s="58">
        <v>247</v>
      </c>
      <c r="B489" s="23" t="s">
        <v>275</v>
      </c>
      <c r="C489" s="23" t="s">
        <v>387</v>
      </c>
      <c r="D489" s="40" t="s">
        <v>353</v>
      </c>
      <c r="E489" s="25" t="s">
        <v>313</v>
      </c>
      <c r="F489" s="26">
        <v>5642.95</v>
      </c>
      <c r="G489" s="26">
        <v>1729.77</v>
      </c>
      <c r="H489" s="26">
        <v>0</v>
      </c>
      <c r="I489" s="26">
        <v>0</v>
      </c>
      <c r="J489" s="26">
        <v>0</v>
      </c>
      <c r="K489" s="26">
        <v>0</v>
      </c>
      <c r="L489" s="26">
        <v>0</v>
      </c>
      <c r="M489" s="26">
        <v>0</v>
      </c>
      <c r="N489" s="26">
        <v>155.66</v>
      </c>
      <c r="O489" s="26">
        <v>0</v>
      </c>
      <c r="P489" s="26">
        <v>0</v>
      </c>
      <c r="Q489" s="26">
        <f t="shared" si="14"/>
        <v>7528.3799999999992</v>
      </c>
      <c r="R489" s="26">
        <v>1708.32</v>
      </c>
      <c r="S489" s="47">
        <f t="shared" si="15"/>
        <v>5820.0599999999995</v>
      </c>
    </row>
    <row r="490" spans="1:19" ht="15.95" customHeight="1">
      <c r="A490" s="58">
        <v>161</v>
      </c>
      <c r="B490" s="23" t="s">
        <v>276</v>
      </c>
      <c r="C490" s="23" t="s">
        <v>698</v>
      </c>
      <c r="D490" s="40" t="s">
        <v>353</v>
      </c>
      <c r="E490" s="25" t="s">
        <v>313</v>
      </c>
      <c r="F490" s="26">
        <v>4276.92</v>
      </c>
      <c r="G490" s="26">
        <v>602.30999999999995</v>
      </c>
      <c r="H490" s="26">
        <v>660</v>
      </c>
      <c r="I490" s="26">
        <v>0</v>
      </c>
      <c r="J490" s="26">
        <v>0</v>
      </c>
      <c r="K490" s="26">
        <v>0</v>
      </c>
      <c r="L490" s="26">
        <v>0</v>
      </c>
      <c r="M490" s="26">
        <v>0</v>
      </c>
      <c r="N490" s="26">
        <v>327.54000000000002</v>
      </c>
      <c r="O490" s="26">
        <v>0</v>
      </c>
      <c r="P490" s="26">
        <v>0</v>
      </c>
      <c r="Q490" s="26">
        <f t="shared" si="14"/>
        <v>5866.7699999999995</v>
      </c>
      <c r="R490" s="26">
        <v>1108.3399999999999</v>
      </c>
      <c r="S490" s="47">
        <f t="shared" si="15"/>
        <v>4758.4299999999994</v>
      </c>
    </row>
    <row r="491" spans="1:19" ht="15.95" customHeight="1">
      <c r="A491" s="58">
        <v>5792</v>
      </c>
      <c r="B491" s="23" t="s">
        <v>543</v>
      </c>
      <c r="C491" s="23" t="s">
        <v>570</v>
      </c>
      <c r="D491" s="40">
        <v>0</v>
      </c>
      <c r="E491" s="25" t="s">
        <v>313</v>
      </c>
      <c r="F491" s="26">
        <v>6300</v>
      </c>
      <c r="G491" s="26">
        <v>0</v>
      </c>
      <c r="H491" s="26">
        <v>0</v>
      </c>
      <c r="I491" s="26">
        <v>0</v>
      </c>
      <c r="J491" s="26">
        <v>0</v>
      </c>
      <c r="K491" s="26">
        <v>0</v>
      </c>
      <c r="L491" s="26">
        <v>666.67</v>
      </c>
      <c r="M491" s="26">
        <v>0</v>
      </c>
      <c r="N491" s="26">
        <v>0</v>
      </c>
      <c r="O491" s="26">
        <v>0</v>
      </c>
      <c r="P491" s="26">
        <v>0</v>
      </c>
      <c r="Q491" s="26">
        <f t="shared" si="14"/>
        <v>6966.67</v>
      </c>
      <c r="R491" s="26">
        <v>1596.65</v>
      </c>
      <c r="S491" s="47">
        <f t="shared" si="15"/>
        <v>5370.02</v>
      </c>
    </row>
    <row r="492" spans="1:19" ht="15.95" customHeight="1">
      <c r="A492" s="58">
        <v>536</v>
      </c>
      <c r="B492" s="23" t="s">
        <v>277</v>
      </c>
      <c r="C492" s="23" t="s">
        <v>690</v>
      </c>
      <c r="D492" s="40" t="s">
        <v>316</v>
      </c>
      <c r="E492" s="25" t="s">
        <v>313</v>
      </c>
      <c r="F492" s="26">
        <v>4297.59</v>
      </c>
      <c r="G492" s="26">
        <v>0</v>
      </c>
      <c r="H492" s="26">
        <v>921.65000000000009</v>
      </c>
      <c r="I492" s="26">
        <v>0</v>
      </c>
      <c r="J492" s="26">
        <v>0</v>
      </c>
      <c r="K492" s="26">
        <v>338.59</v>
      </c>
      <c r="L492" s="26">
        <v>0</v>
      </c>
      <c r="M492" s="26">
        <v>0</v>
      </c>
      <c r="N492" s="26">
        <v>0</v>
      </c>
      <c r="O492" s="26">
        <v>0</v>
      </c>
      <c r="P492" s="26">
        <v>0</v>
      </c>
      <c r="Q492" s="26">
        <f t="shared" si="14"/>
        <v>5557.83</v>
      </c>
      <c r="R492" s="26">
        <v>1068.2</v>
      </c>
      <c r="S492" s="47">
        <f t="shared" si="15"/>
        <v>4489.63</v>
      </c>
    </row>
    <row r="493" spans="1:19" ht="15.95" customHeight="1">
      <c r="A493" s="58">
        <v>5757</v>
      </c>
      <c r="B493" s="23" t="s">
        <v>544</v>
      </c>
      <c r="C493" s="23" t="s">
        <v>570</v>
      </c>
      <c r="D493" s="40">
        <v>0</v>
      </c>
      <c r="E493" s="25" t="s">
        <v>313</v>
      </c>
      <c r="F493" s="26">
        <v>2520</v>
      </c>
      <c r="G493" s="26">
        <v>0</v>
      </c>
      <c r="H493" s="26">
        <v>0</v>
      </c>
      <c r="I493" s="26">
        <v>0</v>
      </c>
      <c r="J493" s="26">
        <v>0</v>
      </c>
      <c r="K493" s="26">
        <v>0</v>
      </c>
      <c r="L493" s="26">
        <v>0</v>
      </c>
      <c r="M493" s="26">
        <v>0</v>
      </c>
      <c r="N493" s="26">
        <v>0</v>
      </c>
      <c r="O493" s="26">
        <v>0</v>
      </c>
      <c r="P493" s="26">
        <v>0</v>
      </c>
      <c r="Q493" s="26">
        <f t="shared" si="14"/>
        <v>2520</v>
      </c>
      <c r="R493" s="26">
        <v>249.51</v>
      </c>
      <c r="S493" s="47">
        <f t="shared" si="15"/>
        <v>2270.4899999999998</v>
      </c>
    </row>
    <row r="494" spans="1:19" ht="15.95" customHeight="1">
      <c r="A494" s="58">
        <v>5675</v>
      </c>
      <c r="B494" s="23" t="s">
        <v>545</v>
      </c>
      <c r="C494" s="23" t="s">
        <v>320</v>
      </c>
      <c r="D494" s="40" t="s">
        <v>316</v>
      </c>
      <c r="E494" s="25" t="s">
        <v>313</v>
      </c>
      <c r="F494" s="26">
        <v>2099.16</v>
      </c>
      <c r="G494" s="26">
        <v>0</v>
      </c>
      <c r="H494" s="26">
        <v>0</v>
      </c>
      <c r="I494" s="26">
        <v>0</v>
      </c>
      <c r="J494" s="26">
        <v>183.68</v>
      </c>
      <c r="K494" s="26">
        <v>0</v>
      </c>
      <c r="L494" s="26">
        <v>0</v>
      </c>
      <c r="M494" s="26">
        <v>0</v>
      </c>
      <c r="N494" s="26">
        <v>0</v>
      </c>
      <c r="O494" s="26">
        <v>0</v>
      </c>
      <c r="P494" s="26">
        <v>0</v>
      </c>
      <c r="Q494" s="26">
        <f t="shared" si="14"/>
        <v>2282.8399999999997</v>
      </c>
      <c r="R494" s="26">
        <v>196.33</v>
      </c>
      <c r="S494" s="47">
        <f t="shared" si="15"/>
        <v>2086.5099999999998</v>
      </c>
    </row>
    <row r="495" spans="1:19" ht="15.95" customHeight="1">
      <c r="A495" s="58">
        <v>5854</v>
      </c>
      <c r="B495" s="23" t="s">
        <v>583</v>
      </c>
      <c r="C495" s="23" t="s">
        <v>315</v>
      </c>
      <c r="D495" s="40" t="s">
        <v>316</v>
      </c>
      <c r="E495" s="25" t="s">
        <v>313</v>
      </c>
      <c r="F495" s="26">
        <v>1597.2</v>
      </c>
      <c r="G495" s="26">
        <v>0</v>
      </c>
      <c r="H495" s="26">
        <v>220</v>
      </c>
      <c r="I495" s="26">
        <v>0</v>
      </c>
      <c r="J495" s="26">
        <v>0</v>
      </c>
      <c r="K495" s="26">
        <v>121.15</v>
      </c>
      <c r="L495" s="26">
        <v>0</v>
      </c>
      <c r="M495" s="26">
        <v>0</v>
      </c>
      <c r="N495" s="26">
        <v>0</v>
      </c>
      <c r="O495" s="26">
        <v>0</v>
      </c>
      <c r="P495" s="26">
        <v>757.17</v>
      </c>
      <c r="Q495" s="26">
        <f t="shared" si="14"/>
        <v>2695.52</v>
      </c>
      <c r="R495" s="26">
        <v>315.56</v>
      </c>
      <c r="S495" s="47">
        <f t="shared" si="15"/>
        <v>2379.96</v>
      </c>
    </row>
    <row r="496" spans="1:19" ht="15.95" customHeight="1">
      <c r="A496" s="58">
        <v>5176</v>
      </c>
      <c r="B496" s="23" t="s">
        <v>278</v>
      </c>
      <c r="C496" s="23" t="s">
        <v>315</v>
      </c>
      <c r="D496" s="40" t="s">
        <v>316</v>
      </c>
      <c r="E496" s="25" t="s">
        <v>313</v>
      </c>
      <c r="F496" s="26">
        <v>1597.2</v>
      </c>
      <c r="G496" s="26">
        <v>0</v>
      </c>
      <c r="H496" s="26">
        <v>480.76</v>
      </c>
      <c r="I496" s="26">
        <v>0</v>
      </c>
      <c r="J496" s="26">
        <v>0</v>
      </c>
      <c r="K496" s="26">
        <v>135.05000000000001</v>
      </c>
      <c r="L496" s="26">
        <v>0</v>
      </c>
      <c r="M496" s="26">
        <v>0</v>
      </c>
      <c r="N496" s="26">
        <v>0</v>
      </c>
      <c r="O496" s="26">
        <v>0</v>
      </c>
      <c r="P496" s="26">
        <v>0</v>
      </c>
      <c r="Q496" s="26">
        <f t="shared" si="14"/>
        <v>2213.0100000000002</v>
      </c>
      <c r="R496" s="26">
        <v>596.62</v>
      </c>
      <c r="S496" s="47">
        <f t="shared" si="15"/>
        <v>1616.3900000000003</v>
      </c>
    </row>
    <row r="497" spans="1:19" ht="15.95" customHeight="1">
      <c r="A497" s="58">
        <v>1102</v>
      </c>
      <c r="B497" s="23" t="s">
        <v>279</v>
      </c>
      <c r="C497" s="23" t="s">
        <v>349</v>
      </c>
      <c r="D497" s="40">
        <v>0</v>
      </c>
      <c r="E497" s="25" t="s">
        <v>312</v>
      </c>
      <c r="F497" s="26">
        <v>0</v>
      </c>
      <c r="G497" s="26">
        <v>0</v>
      </c>
      <c r="H497" s="26">
        <v>0</v>
      </c>
      <c r="I497" s="26">
        <v>0</v>
      </c>
      <c r="J497" s="26">
        <v>0</v>
      </c>
      <c r="K497" s="26">
        <v>0</v>
      </c>
      <c r="L497" s="26">
        <v>14560</v>
      </c>
      <c r="M497" s="26">
        <v>0</v>
      </c>
      <c r="N497" s="26">
        <v>0</v>
      </c>
      <c r="O497" s="26">
        <v>0</v>
      </c>
      <c r="P497" s="26">
        <v>14560</v>
      </c>
      <c r="Q497" s="26">
        <f t="shared" si="14"/>
        <v>29120</v>
      </c>
      <c r="R497" s="26">
        <v>6274.28</v>
      </c>
      <c r="S497" s="47">
        <f t="shared" si="15"/>
        <v>22845.72</v>
      </c>
    </row>
    <row r="498" spans="1:19" ht="15.95" customHeight="1">
      <c r="A498" s="58">
        <v>4357</v>
      </c>
      <c r="B498" s="23" t="s">
        <v>280</v>
      </c>
      <c r="C498" s="23" t="s">
        <v>315</v>
      </c>
      <c r="D498" s="40" t="s">
        <v>353</v>
      </c>
      <c r="E498" s="25" t="s">
        <v>313</v>
      </c>
      <c r="F498" s="26">
        <v>1798.7</v>
      </c>
      <c r="G498" s="26">
        <v>677.76</v>
      </c>
      <c r="H498" s="26">
        <v>220</v>
      </c>
      <c r="I498" s="26">
        <v>0</v>
      </c>
      <c r="J498" s="26">
        <v>0</v>
      </c>
      <c r="K498" s="26">
        <v>0</v>
      </c>
      <c r="L498" s="26">
        <v>0</v>
      </c>
      <c r="M498" s="26">
        <v>0</v>
      </c>
      <c r="N498" s="26">
        <v>233.48</v>
      </c>
      <c r="O498" s="26">
        <v>0</v>
      </c>
      <c r="P498" s="26">
        <v>0</v>
      </c>
      <c r="Q498" s="26">
        <f t="shared" si="14"/>
        <v>2929.94</v>
      </c>
      <c r="R498" s="26">
        <v>395.24</v>
      </c>
      <c r="S498" s="47">
        <f t="shared" si="15"/>
        <v>2534.6999999999998</v>
      </c>
    </row>
    <row r="499" spans="1:19" ht="15.95" customHeight="1">
      <c r="A499" s="58">
        <v>4299</v>
      </c>
      <c r="B499" s="23" t="s">
        <v>281</v>
      </c>
      <c r="C499" s="23" t="s">
        <v>377</v>
      </c>
      <c r="D499" s="40" t="s">
        <v>378</v>
      </c>
      <c r="E499" s="25" t="s">
        <v>313</v>
      </c>
      <c r="F499" s="26">
        <v>3334.94</v>
      </c>
      <c r="G499" s="26">
        <v>0</v>
      </c>
      <c r="H499" s="26">
        <v>0</v>
      </c>
      <c r="I499" s="26">
        <v>0</v>
      </c>
      <c r="J499" s="26">
        <v>0</v>
      </c>
      <c r="K499" s="26">
        <v>0</v>
      </c>
      <c r="L499" s="26">
        <v>0</v>
      </c>
      <c r="M499" s="26">
        <v>0</v>
      </c>
      <c r="N499" s="26">
        <v>233.48</v>
      </c>
      <c r="O499" s="26">
        <v>0</v>
      </c>
      <c r="P499" s="26">
        <v>3334.94</v>
      </c>
      <c r="Q499" s="26">
        <f t="shared" si="14"/>
        <v>6903.3600000000006</v>
      </c>
      <c r="R499" s="26">
        <v>836.78</v>
      </c>
      <c r="S499" s="47">
        <f t="shared" si="15"/>
        <v>6066.5800000000008</v>
      </c>
    </row>
    <row r="500" spans="1:19" ht="15.95" customHeight="1">
      <c r="A500" s="58">
        <v>286</v>
      </c>
      <c r="B500" s="23" t="s">
        <v>282</v>
      </c>
      <c r="C500" s="23" t="s">
        <v>348</v>
      </c>
      <c r="D500" s="40" t="s">
        <v>353</v>
      </c>
      <c r="E500" s="25" t="s">
        <v>313</v>
      </c>
      <c r="F500" s="26">
        <v>2756.41</v>
      </c>
      <c r="G500" s="26">
        <v>341.6</v>
      </c>
      <c r="H500" s="26">
        <v>220</v>
      </c>
      <c r="I500" s="26">
        <v>0</v>
      </c>
      <c r="J500" s="26">
        <v>0</v>
      </c>
      <c r="K500" s="26">
        <v>221.2</v>
      </c>
      <c r="L500" s="26">
        <v>0</v>
      </c>
      <c r="M500" s="26">
        <v>0</v>
      </c>
      <c r="N500" s="26">
        <v>187.69</v>
      </c>
      <c r="O500" s="26">
        <v>0</v>
      </c>
      <c r="P500" s="26">
        <v>0</v>
      </c>
      <c r="Q500" s="26">
        <f t="shared" si="14"/>
        <v>3726.8999999999996</v>
      </c>
      <c r="R500" s="26">
        <v>475.83</v>
      </c>
      <c r="S500" s="47">
        <f t="shared" si="15"/>
        <v>3251.0699999999997</v>
      </c>
    </row>
    <row r="501" spans="1:19" ht="15.95" customHeight="1">
      <c r="A501" s="58">
        <v>5698</v>
      </c>
      <c r="B501" s="23" t="s">
        <v>546</v>
      </c>
      <c r="C501" s="23" t="s">
        <v>320</v>
      </c>
      <c r="D501" s="40" t="s">
        <v>343</v>
      </c>
      <c r="E501" s="25" t="s">
        <v>313</v>
      </c>
      <c r="F501" s="26">
        <v>1574.38</v>
      </c>
      <c r="G501" s="26">
        <v>0</v>
      </c>
      <c r="H501" s="26">
        <v>0</v>
      </c>
      <c r="I501" s="26">
        <v>262.39999999999998</v>
      </c>
      <c r="J501" s="26">
        <v>0</v>
      </c>
      <c r="K501" s="26">
        <v>0</v>
      </c>
      <c r="L501" s="26">
        <v>0</v>
      </c>
      <c r="M501" s="26">
        <v>0</v>
      </c>
      <c r="N501" s="26">
        <v>561.55999999999995</v>
      </c>
      <c r="O501" s="26">
        <v>0</v>
      </c>
      <c r="P501" s="26">
        <v>0</v>
      </c>
      <c r="Q501" s="26">
        <f t="shared" si="14"/>
        <v>2398.34</v>
      </c>
      <c r="R501" s="26">
        <v>148.81</v>
      </c>
      <c r="S501" s="47">
        <f t="shared" si="15"/>
        <v>2249.5300000000002</v>
      </c>
    </row>
    <row r="502" spans="1:19" ht="15.95" customHeight="1">
      <c r="A502" s="58">
        <v>284</v>
      </c>
      <c r="B502" s="23" t="s">
        <v>283</v>
      </c>
      <c r="C502" s="23" t="s">
        <v>387</v>
      </c>
      <c r="D502" s="40" t="s">
        <v>353</v>
      </c>
      <c r="E502" s="25" t="s">
        <v>313</v>
      </c>
      <c r="F502" s="26">
        <v>5642.95</v>
      </c>
      <c r="G502" s="26">
        <v>1463.29</v>
      </c>
      <c r="H502" s="26">
        <v>0</v>
      </c>
      <c r="I502" s="26">
        <v>0</v>
      </c>
      <c r="J502" s="26">
        <v>0</v>
      </c>
      <c r="K502" s="26">
        <v>0</v>
      </c>
      <c r="L502" s="26">
        <v>3000</v>
      </c>
      <c r="M502" s="26">
        <v>0</v>
      </c>
      <c r="N502" s="26">
        <v>0</v>
      </c>
      <c r="O502" s="26">
        <v>0</v>
      </c>
      <c r="P502" s="26">
        <v>0</v>
      </c>
      <c r="Q502" s="26">
        <f t="shared" si="14"/>
        <v>10106.24</v>
      </c>
      <c r="R502" s="26">
        <v>3707.9</v>
      </c>
      <c r="S502" s="47">
        <f t="shared" si="15"/>
        <v>6398.34</v>
      </c>
    </row>
    <row r="503" spans="1:19" ht="15.95" customHeight="1">
      <c r="A503" s="58">
        <v>5633</v>
      </c>
      <c r="B503" s="23" t="s">
        <v>547</v>
      </c>
      <c r="C503" s="23" t="s">
        <v>334</v>
      </c>
      <c r="D503" s="40">
        <v>4</v>
      </c>
      <c r="E503" s="25" t="s">
        <v>313</v>
      </c>
      <c r="F503" s="26">
        <v>10920</v>
      </c>
      <c r="G503" s="26">
        <v>0</v>
      </c>
      <c r="H503" s="26">
        <v>0</v>
      </c>
      <c r="I503" s="26">
        <v>0</v>
      </c>
      <c r="J503" s="26">
        <v>0</v>
      </c>
      <c r="K503" s="26">
        <v>0</v>
      </c>
      <c r="L503" s="26">
        <v>4000</v>
      </c>
      <c r="M503" s="26">
        <v>0</v>
      </c>
      <c r="N503" s="26">
        <v>0</v>
      </c>
      <c r="O503" s="26">
        <v>0</v>
      </c>
      <c r="P503" s="26">
        <v>0</v>
      </c>
      <c r="Q503" s="26">
        <f t="shared" si="14"/>
        <v>14920</v>
      </c>
      <c r="R503" s="26">
        <v>3783.82</v>
      </c>
      <c r="S503" s="47">
        <f t="shared" si="15"/>
        <v>11136.18</v>
      </c>
    </row>
    <row r="504" spans="1:19" ht="15.95" customHeight="1">
      <c r="A504" s="58">
        <v>5806</v>
      </c>
      <c r="B504" s="23" t="s">
        <v>548</v>
      </c>
      <c r="C504" s="23" t="s">
        <v>320</v>
      </c>
      <c r="D504" s="40" t="s">
        <v>343</v>
      </c>
      <c r="E504" s="25" t="s">
        <v>313</v>
      </c>
      <c r="F504" s="26">
        <v>1574.38</v>
      </c>
      <c r="G504" s="26">
        <v>0</v>
      </c>
      <c r="H504" s="26">
        <v>0</v>
      </c>
      <c r="I504" s="26">
        <v>0</v>
      </c>
      <c r="J504" s="26">
        <v>0</v>
      </c>
      <c r="K504" s="26">
        <v>0</v>
      </c>
      <c r="L504" s="26">
        <v>0</v>
      </c>
      <c r="M504" s="26">
        <v>0</v>
      </c>
      <c r="N504" s="26">
        <v>0</v>
      </c>
      <c r="O504" s="26">
        <v>0</v>
      </c>
      <c r="P504" s="26">
        <v>1180.79</v>
      </c>
      <c r="Q504" s="26">
        <f t="shared" si="14"/>
        <v>2755.17</v>
      </c>
      <c r="R504" s="26">
        <v>214.96</v>
      </c>
      <c r="S504" s="47">
        <f t="shared" si="15"/>
        <v>2540.21</v>
      </c>
    </row>
    <row r="505" spans="1:19" ht="15.95" customHeight="1">
      <c r="A505" s="58">
        <v>5389</v>
      </c>
      <c r="B505" s="23" t="s">
        <v>284</v>
      </c>
      <c r="C505" s="23" t="s">
        <v>347</v>
      </c>
      <c r="D505" s="40" t="s">
        <v>316</v>
      </c>
      <c r="E505" s="25" t="s">
        <v>313</v>
      </c>
      <c r="F505" s="26">
        <v>3797.78</v>
      </c>
      <c r="G505" s="26">
        <v>0</v>
      </c>
      <c r="H505" s="26">
        <v>0</v>
      </c>
      <c r="I505" s="26">
        <v>0</v>
      </c>
      <c r="J505" s="26">
        <v>0</v>
      </c>
      <c r="K505" s="26">
        <v>0</v>
      </c>
      <c r="L505" s="26">
        <v>0</v>
      </c>
      <c r="M505" s="26">
        <v>0</v>
      </c>
      <c r="N505" s="26">
        <v>0</v>
      </c>
      <c r="O505" s="26">
        <v>0</v>
      </c>
      <c r="P505" s="26">
        <v>0</v>
      </c>
      <c r="Q505" s="26">
        <f t="shared" si="14"/>
        <v>3797.78</v>
      </c>
      <c r="R505" s="26">
        <v>1146.3599999999999</v>
      </c>
      <c r="S505" s="47">
        <f t="shared" si="15"/>
        <v>2651.42</v>
      </c>
    </row>
    <row r="506" spans="1:19" ht="15.95" customHeight="1">
      <c r="A506" s="58">
        <v>4869</v>
      </c>
      <c r="B506" s="23" t="s">
        <v>285</v>
      </c>
      <c r="C506" s="23" t="s">
        <v>549</v>
      </c>
      <c r="D506" s="40">
        <v>4</v>
      </c>
      <c r="E506" s="25" t="s">
        <v>313</v>
      </c>
      <c r="F506" s="26">
        <v>0</v>
      </c>
      <c r="G506" s="26">
        <v>0</v>
      </c>
      <c r="H506" s="26">
        <v>0</v>
      </c>
      <c r="I506" s="26">
        <v>0</v>
      </c>
      <c r="J506" s="26">
        <v>0</v>
      </c>
      <c r="K506" s="26">
        <v>0</v>
      </c>
      <c r="L506" s="26">
        <v>0</v>
      </c>
      <c r="M506" s="26">
        <v>0</v>
      </c>
      <c r="N506" s="26">
        <v>303.64</v>
      </c>
      <c r="O506" s="26">
        <v>0</v>
      </c>
      <c r="P506" s="26">
        <v>0</v>
      </c>
      <c r="Q506" s="26">
        <f t="shared" si="14"/>
        <v>303.64</v>
      </c>
      <c r="R506" s="26">
        <v>0</v>
      </c>
      <c r="S506" s="47">
        <f t="shared" si="15"/>
        <v>303.64</v>
      </c>
    </row>
    <row r="507" spans="1:19" ht="15.95" customHeight="1">
      <c r="A507" s="58">
        <v>5838</v>
      </c>
      <c r="B507" s="23" t="s">
        <v>568</v>
      </c>
      <c r="C507" s="23" t="s">
        <v>314</v>
      </c>
      <c r="D507" s="40">
        <v>0</v>
      </c>
      <c r="E507" s="25" t="s">
        <v>310</v>
      </c>
      <c r="F507" s="26">
        <v>830</v>
      </c>
      <c r="G507" s="26">
        <v>0</v>
      </c>
      <c r="H507" s="26">
        <v>0</v>
      </c>
      <c r="I507" s="26">
        <v>0</v>
      </c>
      <c r="J507" s="26">
        <v>0</v>
      </c>
      <c r="K507" s="26">
        <v>0</v>
      </c>
      <c r="L507" s="26">
        <v>0</v>
      </c>
      <c r="M507" s="26">
        <v>86</v>
      </c>
      <c r="N507" s="26">
        <v>0</v>
      </c>
      <c r="O507" s="26">
        <v>0</v>
      </c>
      <c r="P507" s="26">
        <v>0</v>
      </c>
      <c r="Q507" s="26">
        <f t="shared" si="14"/>
        <v>916</v>
      </c>
      <c r="R507" s="26">
        <v>0</v>
      </c>
      <c r="S507" s="47">
        <f t="shared" si="15"/>
        <v>916</v>
      </c>
    </row>
    <row r="508" spans="1:19" ht="15.95" customHeight="1">
      <c r="A508" s="58">
        <v>5580</v>
      </c>
      <c r="B508" s="23" t="s">
        <v>550</v>
      </c>
      <c r="C508" s="23" t="s">
        <v>321</v>
      </c>
      <c r="D508" s="40" t="s">
        <v>316</v>
      </c>
      <c r="E508" s="25" t="s">
        <v>313</v>
      </c>
      <c r="F508" s="26">
        <v>3797.78</v>
      </c>
      <c r="G508" s="26">
        <v>0</v>
      </c>
      <c r="H508" s="26">
        <v>0</v>
      </c>
      <c r="I508" s="26">
        <v>0</v>
      </c>
      <c r="J508" s="26">
        <v>0</v>
      </c>
      <c r="K508" s="26">
        <v>0</v>
      </c>
      <c r="L508" s="26">
        <v>0</v>
      </c>
      <c r="M508" s="26">
        <v>0</v>
      </c>
      <c r="N508" s="26">
        <v>104.63</v>
      </c>
      <c r="O508" s="26">
        <v>0</v>
      </c>
      <c r="P508" s="26">
        <v>0</v>
      </c>
      <c r="Q508" s="26">
        <f t="shared" si="14"/>
        <v>3902.4100000000003</v>
      </c>
      <c r="R508" s="26">
        <v>545.38</v>
      </c>
      <c r="S508" s="47">
        <f t="shared" si="15"/>
        <v>3357.03</v>
      </c>
    </row>
    <row r="509" spans="1:19" ht="15.95" customHeight="1">
      <c r="A509" s="59">
        <v>5882</v>
      </c>
      <c r="B509" s="49" t="s">
        <v>600</v>
      </c>
      <c r="C509" s="25" t="s">
        <v>693</v>
      </c>
      <c r="D509" s="52">
        <v>0</v>
      </c>
      <c r="E509" s="25" t="s">
        <v>313</v>
      </c>
      <c r="F509" s="26">
        <v>2520</v>
      </c>
      <c r="G509" s="26">
        <v>0</v>
      </c>
      <c r="H509" s="26">
        <v>0</v>
      </c>
      <c r="I509" s="26">
        <v>0</v>
      </c>
      <c r="J509" s="26">
        <v>0</v>
      </c>
      <c r="K509" s="26">
        <v>0</v>
      </c>
      <c r="L509" s="26">
        <v>0</v>
      </c>
      <c r="M509" s="26">
        <v>0</v>
      </c>
      <c r="N509" s="26">
        <v>0</v>
      </c>
      <c r="O509" s="26">
        <v>0</v>
      </c>
      <c r="P509" s="26">
        <v>630</v>
      </c>
      <c r="Q509" s="26">
        <f t="shared" si="14"/>
        <v>3150</v>
      </c>
      <c r="R509" s="26">
        <v>296.76</v>
      </c>
      <c r="S509" s="47">
        <f t="shared" si="15"/>
        <v>2853.24</v>
      </c>
    </row>
    <row r="510" spans="1:19" ht="15.95" customHeight="1">
      <c r="A510" s="58">
        <v>5173</v>
      </c>
      <c r="B510" s="23" t="s">
        <v>286</v>
      </c>
      <c r="C510" s="23" t="s">
        <v>677</v>
      </c>
      <c r="D510" s="40" t="s">
        <v>373</v>
      </c>
      <c r="E510" s="25" t="s">
        <v>313</v>
      </c>
      <c r="F510" s="26">
        <v>1365.92</v>
      </c>
      <c r="G510" s="26">
        <v>0</v>
      </c>
      <c r="H510" s="26">
        <v>0</v>
      </c>
      <c r="I510" s="26">
        <v>0</v>
      </c>
      <c r="J510" s="26">
        <v>0</v>
      </c>
      <c r="K510" s="26">
        <v>0</v>
      </c>
      <c r="L510" s="26">
        <v>0</v>
      </c>
      <c r="M510" s="26">
        <v>0</v>
      </c>
      <c r="N510" s="26">
        <v>0</v>
      </c>
      <c r="O510" s="26">
        <v>0</v>
      </c>
      <c r="P510" s="26">
        <v>0</v>
      </c>
      <c r="Q510" s="26">
        <f t="shared" si="14"/>
        <v>1365.92</v>
      </c>
      <c r="R510" s="26">
        <v>422.96</v>
      </c>
      <c r="S510" s="47">
        <f t="shared" si="15"/>
        <v>942.96</v>
      </c>
    </row>
    <row r="511" spans="1:19" ht="15.95" customHeight="1">
      <c r="A511" s="58">
        <v>5717</v>
      </c>
      <c r="B511" s="23" t="s">
        <v>551</v>
      </c>
      <c r="C511" s="23" t="s">
        <v>347</v>
      </c>
      <c r="D511" s="40" t="s">
        <v>316</v>
      </c>
      <c r="E511" s="25" t="s">
        <v>313</v>
      </c>
      <c r="F511" s="26">
        <v>3797.78</v>
      </c>
      <c r="G511" s="26">
        <v>0</v>
      </c>
      <c r="H511" s="26">
        <v>0</v>
      </c>
      <c r="I511" s="26">
        <v>0</v>
      </c>
      <c r="J511" s="26">
        <v>0</v>
      </c>
      <c r="K511" s="26">
        <v>0</v>
      </c>
      <c r="L511" s="26">
        <v>0</v>
      </c>
      <c r="M511" s="26">
        <v>0</v>
      </c>
      <c r="N511" s="26">
        <v>104.63</v>
      </c>
      <c r="O511" s="26">
        <v>0</v>
      </c>
      <c r="P511" s="26">
        <v>0</v>
      </c>
      <c r="Q511" s="26">
        <f t="shared" si="14"/>
        <v>3902.4100000000003</v>
      </c>
      <c r="R511" s="26">
        <v>545.38</v>
      </c>
      <c r="S511" s="47">
        <f t="shared" si="15"/>
        <v>3357.03</v>
      </c>
    </row>
    <row r="512" spans="1:19" ht="15.95" customHeight="1">
      <c r="A512" s="58">
        <v>5770</v>
      </c>
      <c r="B512" s="23" t="s">
        <v>552</v>
      </c>
      <c r="C512" s="23" t="s">
        <v>570</v>
      </c>
      <c r="D512" s="40">
        <v>0</v>
      </c>
      <c r="E512" s="25" t="s">
        <v>313</v>
      </c>
      <c r="F512" s="26">
        <v>2520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f t="shared" si="14"/>
        <v>2520</v>
      </c>
      <c r="R512" s="26">
        <v>249.51</v>
      </c>
      <c r="S512" s="47">
        <f t="shared" si="15"/>
        <v>2270.4899999999998</v>
      </c>
    </row>
    <row r="513" spans="1:19" ht="15.95" customHeight="1">
      <c r="A513" s="58">
        <v>5788</v>
      </c>
      <c r="B513" s="23" t="s">
        <v>553</v>
      </c>
      <c r="C513" s="23" t="s">
        <v>570</v>
      </c>
      <c r="D513" s="40">
        <v>0</v>
      </c>
      <c r="E513" s="25" t="s">
        <v>313</v>
      </c>
      <c r="F513" s="26">
        <v>2520</v>
      </c>
      <c r="G513" s="26">
        <v>0</v>
      </c>
      <c r="H513" s="26">
        <v>0</v>
      </c>
      <c r="I513" s="26">
        <v>0</v>
      </c>
      <c r="J513" s="26">
        <v>0</v>
      </c>
      <c r="K513" s="26">
        <v>0</v>
      </c>
      <c r="L513" s="26">
        <v>0</v>
      </c>
      <c r="M513" s="26">
        <v>0</v>
      </c>
      <c r="N513" s="26">
        <v>0</v>
      </c>
      <c r="O513" s="26">
        <v>0</v>
      </c>
      <c r="P513" s="26">
        <v>2520</v>
      </c>
      <c r="Q513" s="26">
        <f t="shared" si="14"/>
        <v>5040</v>
      </c>
      <c r="R513" s="26">
        <v>499.02</v>
      </c>
      <c r="S513" s="47">
        <f t="shared" si="15"/>
        <v>4540.9799999999996</v>
      </c>
    </row>
    <row r="514" spans="1:19" ht="15.95" customHeight="1">
      <c r="A514" s="58">
        <v>5478</v>
      </c>
      <c r="B514" s="23" t="s">
        <v>287</v>
      </c>
      <c r="C514" s="23" t="s">
        <v>701</v>
      </c>
      <c r="D514" s="40">
        <v>0</v>
      </c>
      <c r="E514" s="25" t="s">
        <v>313</v>
      </c>
      <c r="F514" s="26">
        <v>17035.2</v>
      </c>
      <c r="G514" s="26">
        <v>0</v>
      </c>
      <c r="H514" s="26">
        <v>0</v>
      </c>
      <c r="I514" s="26">
        <v>0</v>
      </c>
      <c r="J514" s="26">
        <v>0</v>
      </c>
      <c r="K514" s="26">
        <v>0</v>
      </c>
      <c r="L514" s="26">
        <v>0</v>
      </c>
      <c r="M514" s="26">
        <v>0</v>
      </c>
      <c r="N514" s="26">
        <v>69.75</v>
      </c>
      <c r="O514" s="26">
        <v>0</v>
      </c>
      <c r="P514" s="26">
        <v>0</v>
      </c>
      <c r="Q514" s="26">
        <f t="shared" si="14"/>
        <v>17104.95</v>
      </c>
      <c r="R514" s="26">
        <v>4365.5</v>
      </c>
      <c r="S514" s="47">
        <f t="shared" si="15"/>
        <v>12739.45</v>
      </c>
    </row>
    <row r="515" spans="1:19" ht="15.95" customHeight="1">
      <c r="A515" s="58">
        <v>5718</v>
      </c>
      <c r="B515" s="23" t="s">
        <v>554</v>
      </c>
      <c r="C515" s="23" t="s">
        <v>334</v>
      </c>
      <c r="D515" s="40">
        <v>1</v>
      </c>
      <c r="E515" s="25" t="s">
        <v>313</v>
      </c>
      <c r="F515" s="26">
        <v>3276</v>
      </c>
      <c r="G515" s="26">
        <v>0</v>
      </c>
      <c r="H515" s="26">
        <v>0</v>
      </c>
      <c r="I515" s="26">
        <v>0</v>
      </c>
      <c r="J515" s="26">
        <v>0</v>
      </c>
      <c r="K515" s="26">
        <v>0</v>
      </c>
      <c r="L515" s="26">
        <v>0</v>
      </c>
      <c r="M515" s="26">
        <v>0</v>
      </c>
      <c r="N515" s="26">
        <v>0</v>
      </c>
      <c r="O515" s="26">
        <v>0</v>
      </c>
      <c r="P515" s="26">
        <v>3276</v>
      </c>
      <c r="Q515" s="26">
        <f t="shared" si="14"/>
        <v>6552</v>
      </c>
      <c r="R515" s="26">
        <v>806.06</v>
      </c>
      <c r="S515" s="47">
        <f t="shared" si="15"/>
        <v>5745.9400000000005</v>
      </c>
    </row>
    <row r="516" spans="1:19" ht="15.95" customHeight="1">
      <c r="A516" s="58">
        <v>5258</v>
      </c>
      <c r="B516" s="23" t="s">
        <v>288</v>
      </c>
      <c r="C516" s="23" t="s">
        <v>386</v>
      </c>
      <c r="D516" s="40" t="s">
        <v>353</v>
      </c>
      <c r="E516" s="25" t="s">
        <v>313</v>
      </c>
      <c r="F516" s="26">
        <v>2364</v>
      </c>
      <c r="G516" s="26">
        <v>0</v>
      </c>
      <c r="H516" s="26">
        <v>0</v>
      </c>
      <c r="I516" s="26">
        <v>0</v>
      </c>
      <c r="J516" s="26">
        <v>0</v>
      </c>
      <c r="K516" s="26">
        <v>0</v>
      </c>
      <c r="L516" s="26">
        <v>1000</v>
      </c>
      <c r="M516" s="26">
        <v>0</v>
      </c>
      <c r="N516" s="26">
        <v>243.61</v>
      </c>
      <c r="O516" s="26">
        <v>0</v>
      </c>
      <c r="P516" s="26">
        <v>0</v>
      </c>
      <c r="Q516" s="26">
        <f t="shared" si="14"/>
        <v>3607.61</v>
      </c>
      <c r="R516" s="26">
        <v>1119.32</v>
      </c>
      <c r="S516" s="47">
        <f t="shared" si="15"/>
        <v>2488.29</v>
      </c>
    </row>
    <row r="517" spans="1:19" ht="15.95" customHeight="1">
      <c r="A517" s="58">
        <v>5470</v>
      </c>
      <c r="B517" s="23" t="s">
        <v>289</v>
      </c>
      <c r="C517" s="23" t="s">
        <v>320</v>
      </c>
      <c r="D517" s="40" t="s">
        <v>316</v>
      </c>
      <c r="E517" s="25" t="s">
        <v>313</v>
      </c>
      <c r="F517" s="26">
        <v>2099.16</v>
      </c>
      <c r="G517" s="26">
        <v>0</v>
      </c>
      <c r="H517" s="26">
        <v>0</v>
      </c>
      <c r="I517" s="26">
        <v>0</v>
      </c>
      <c r="J517" s="26">
        <v>0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0</v>
      </c>
      <c r="Q517" s="26">
        <f t="shared" si="14"/>
        <v>2099.16</v>
      </c>
      <c r="R517" s="26">
        <v>179.13</v>
      </c>
      <c r="S517" s="47">
        <f t="shared" si="15"/>
        <v>1920.0299999999997</v>
      </c>
    </row>
    <row r="518" spans="1:19" ht="15.95" customHeight="1">
      <c r="A518" s="58">
        <v>4667</v>
      </c>
      <c r="B518" s="23" t="s">
        <v>290</v>
      </c>
      <c r="C518" s="23" t="s">
        <v>374</v>
      </c>
      <c r="D518" s="40" t="s">
        <v>378</v>
      </c>
      <c r="E518" s="25" t="s">
        <v>313</v>
      </c>
      <c r="F518" s="26">
        <v>2546.4899999999998</v>
      </c>
      <c r="G518" s="26">
        <v>0</v>
      </c>
      <c r="H518" s="26">
        <v>0</v>
      </c>
      <c r="I518" s="26">
        <v>0</v>
      </c>
      <c r="J518" s="26">
        <v>0</v>
      </c>
      <c r="K518" s="26">
        <v>0</v>
      </c>
      <c r="L518" s="26">
        <v>0</v>
      </c>
      <c r="M518" s="26">
        <v>0</v>
      </c>
      <c r="N518" s="26">
        <v>195.41</v>
      </c>
      <c r="O518" s="26">
        <v>0</v>
      </c>
      <c r="P518" s="26">
        <v>0</v>
      </c>
      <c r="Q518" s="26">
        <f t="shared" si="14"/>
        <v>2741.8999999999996</v>
      </c>
      <c r="R518" s="26">
        <v>412.22</v>
      </c>
      <c r="S518" s="47">
        <f t="shared" si="15"/>
        <v>2329.6799999999994</v>
      </c>
    </row>
    <row r="519" spans="1:19" ht="15.95" customHeight="1">
      <c r="A519" s="58">
        <v>5896</v>
      </c>
      <c r="B519" s="23" t="s">
        <v>640</v>
      </c>
      <c r="C519" s="23" t="s">
        <v>320</v>
      </c>
      <c r="D519" s="40" t="s">
        <v>316</v>
      </c>
      <c r="E519" s="25" t="s">
        <v>313</v>
      </c>
      <c r="F519" s="26">
        <v>2099.16</v>
      </c>
      <c r="G519" s="26">
        <v>0</v>
      </c>
      <c r="H519" s="26">
        <v>0</v>
      </c>
      <c r="I519" s="26">
        <v>0</v>
      </c>
      <c r="J519" s="26">
        <v>0</v>
      </c>
      <c r="K519" s="26">
        <v>0</v>
      </c>
      <c r="L519" s="26">
        <v>0</v>
      </c>
      <c r="M519" s="26">
        <v>0</v>
      </c>
      <c r="N519" s="26">
        <v>0</v>
      </c>
      <c r="O519" s="26">
        <v>0</v>
      </c>
      <c r="P519" s="26">
        <v>349.86</v>
      </c>
      <c r="Q519" s="26">
        <f t="shared" si="14"/>
        <v>2449.02</v>
      </c>
      <c r="R519" s="26">
        <v>210.36</v>
      </c>
      <c r="S519" s="47">
        <f t="shared" si="15"/>
        <v>2238.66</v>
      </c>
    </row>
    <row r="520" spans="1:19" ht="15.95" customHeight="1">
      <c r="A520" s="58">
        <v>5464</v>
      </c>
      <c r="B520" s="23" t="s">
        <v>291</v>
      </c>
      <c r="C520" s="23" t="s">
        <v>315</v>
      </c>
      <c r="D520" s="40" t="s">
        <v>316</v>
      </c>
      <c r="E520" s="25" t="s">
        <v>313</v>
      </c>
      <c r="F520" s="26">
        <v>1597.2</v>
      </c>
      <c r="G520" s="26">
        <v>0</v>
      </c>
      <c r="H520" s="26">
        <v>220</v>
      </c>
      <c r="I520" s="26">
        <v>0</v>
      </c>
      <c r="J520" s="26">
        <v>0</v>
      </c>
      <c r="K520" s="26">
        <v>0</v>
      </c>
      <c r="L520" s="26">
        <v>0</v>
      </c>
      <c r="M520" s="26">
        <v>0</v>
      </c>
      <c r="N520" s="26">
        <v>245.68</v>
      </c>
      <c r="O520" s="26">
        <v>0</v>
      </c>
      <c r="P520" s="26">
        <v>1817.2</v>
      </c>
      <c r="Q520" s="26">
        <f t="shared" si="14"/>
        <v>3880.08</v>
      </c>
      <c r="R520" s="26">
        <v>299.08</v>
      </c>
      <c r="S520" s="47">
        <f t="shared" si="15"/>
        <v>3581</v>
      </c>
    </row>
    <row r="521" spans="1:19" ht="15.95" customHeight="1">
      <c r="A521" s="58">
        <v>5113</v>
      </c>
      <c r="B521" s="23" t="s">
        <v>292</v>
      </c>
      <c r="C521" s="23" t="s">
        <v>393</v>
      </c>
      <c r="D521" s="40" t="s">
        <v>373</v>
      </c>
      <c r="E521" s="25" t="s">
        <v>313</v>
      </c>
      <c r="F521" s="26">
        <v>1629.14</v>
      </c>
      <c r="G521" s="26">
        <v>0</v>
      </c>
      <c r="H521" s="26">
        <v>220</v>
      </c>
      <c r="I521" s="26">
        <v>0</v>
      </c>
      <c r="J521" s="26">
        <v>0</v>
      </c>
      <c r="K521" s="26">
        <v>0</v>
      </c>
      <c r="L521" s="26">
        <v>0</v>
      </c>
      <c r="M521" s="26">
        <v>0</v>
      </c>
      <c r="N521" s="26">
        <v>250.25</v>
      </c>
      <c r="O521" s="26">
        <v>0</v>
      </c>
      <c r="P521" s="26">
        <v>0</v>
      </c>
      <c r="Q521" s="26">
        <f t="shared" ref="Q521:Q556" si="16">SUM(F521:P521)</f>
        <v>2099.3900000000003</v>
      </c>
      <c r="R521" s="26">
        <v>460.01</v>
      </c>
      <c r="S521" s="47">
        <f t="shared" ref="S521:S556" si="17">SUM(Q521-R521)</f>
        <v>1639.3800000000003</v>
      </c>
    </row>
    <row r="522" spans="1:19" ht="15.95" customHeight="1">
      <c r="A522" s="58">
        <v>5437</v>
      </c>
      <c r="B522" s="23" t="s">
        <v>293</v>
      </c>
      <c r="C522" s="23" t="s">
        <v>315</v>
      </c>
      <c r="D522" s="40" t="s">
        <v>316</v>
      </c>
      <c r="E522" s="25" t="s">
        <v>313</v>
      </c>
      <c r="F522" s="26">
        <v>1597.2</v>
      </c>
      <c r="G522" s="26">
        <v>0</v>
      </c>
      <c r="H522" s="26">
        <v>480.76</v>
      </c>
      <c r="I522" s="26">
        <v>0</v>
      </c>
      <c r="J522" s="26">
        <v>0</v>
      </c>
      <c r="K522" s="26">
        <v>0</v>
      </c>
      <c r="L522" s="26">
        <v>0</v>
      </c>
      <c r="M522" s="26">
        <v>0</v>
      </c>
      <c r="N522" s="26">
        <v>0</v>
      </c>
      <c r="O522" s="26">
        <v>0</v>
      </c>
      <c r="P522" s="26">
        <v>2037.4</v>
      </c>
      <c r="Q522" s="26">
        <f t="shared" si="16"/>
        <v>4115.3600000000006</v>
      </c>
      <c r="R522" s="26">
        <v>468.44</v>
      </c>
      <c r="S522" s="47">
        <f t="shared" si="17"/>
        <v>3646.9200000000005</v>
      </c>
    </row>
    <row r="523" spans="1:19" ht="15.95" customHeight="1">
      <c r="A523" s="58">
        <v>5911</v>
      </c>
      <c r="B523" s="23" t="s">
        <v>641</v>
      </c>
      <c r="C523" s="23" t="s">
        <v>325</v>
      </c>
      <c r="D523" s="40" t="s">
        <v>316</v>
      </c>
      <c r="E523" s="25" t="s">
        <v>313</v>
      </c>
      <c r="F523" s="26">
        <v>3797.78</v>
      </c>
      <c r="G523" s="26">
        <v>0</v>
      </c>
      <c r="H523" s="26">
        <v>0</v>
      </c>
      <c r="I523" s="26">
        <v>0</v>
      </c>
      <c r="J523" s="26">
        <v>432.31</v>
      </c>
      <c r="K523" s="26">
        <v>0</v>
      </c>
      <c r="L523" s="26">
        <v>0</v>
      </c>
      <c r="M523" s="26">
        <v>0</v>
      </c>
      <c r="N523" s="26">
        <v>0</v>
      </c>
      <c r="O523" s="26">
        <v>0</v>
      </c>
      <c r="P523" s="26">
        <v>632.96</v>
      </c>
      <c r="Q523" s="26">
        <f t="shared" si="16"/>
        <v>4863.05</v>
      </c>
      <c r="R523" s="26">
        <v>947.62</v>
      </c>
      <c r="S523" s="47">
        <f t="shared" si="17"/>
        <v>3915.4300000000003</v>
      </c>
    </row>
    <row r="524" spans="1:19" ht="15.95" customHeight="1">
      <c r="A524" s="58">
        <v>5920</v>
      </c>
      <c r="B524" s="23" t="s">
        <v>642</v>
      </c>
      <c r="C524" s="23" t="s">
        <v>393</v>
      </c>
      <c r="D524" s="40" t="s">
        <v>316</v>
      </c>
      <c r="E524" s="25" t="s">
        <v>313</v>
      </c>
      <c r="F524" s="26">
        <v>1597.2</v>
      </c>
      <c r="G524" s="26">
        <v>0</v>
      </c>
      <c r="H524" s="26">
        <v>220</v>
      </c>
      <c r="I524" s="26">
        <v>0</v>
      </c>
      <c r="J524" s="26">
        <v>0</v>
      </c>
      <c r="K524" s="26">
        <v>0</v>
      </c>
      <c r="L524" s="26">
        <v>0</v>
      </c>
      <c r="M524" s="26">
        <v>0</v>
      </c>
      <c r="N524" s="26">
        <v>0</v>
      </c>
      <c r="O524" s="26">
        <v>0</v>
      </c>
      <c r="P524" s="26">
        <v>302.87</v>
      </c>
      <c r="Q524" s="26">
        <f t="shared" si="16"/>
        <v>2120.0700000000002</v>
      </c>
      <c r="R524" s="26">
        <v>318.58</v>
      </c>
      <c r="S524" s="47">
        <f t="shared" si="17"/>
        <v>1801.4900000000002</v>
      </c>
    </row>
    <row r="525" spans="1:19" ht="15.95" customHeight="1">
      <c r="A525" s="58">
        <v>7</v>
      </c>
      <c r="B525" s="23" t="s">
        <v>294</v>
      </c>
      <c r="C525" s="23" t="s">
        <v>678</v>
      </c>
      <c r="D525" s="40" t="s">
        <v>353</v>
      </c>
      <c r="E525" s="25" t="s">
        <v>313</v>
      </c>
      <c r="F525" s="26">
        <v>1798.7</v>
      </c>
      <c r="G525" s="26">
        <v>1447.34</v>
      </c>
      <c r="H525" s="26">
        <v>0</v>
      </c>
      <c r="I525" s="26">
        <v>0</v>
      </c>
      <c r="J525" s="26">
        <v>0</v>
      </c>
      <c r="K525" s="26">
        <v>0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26">
        <f t="shared" si="16"/>
        <v>3246.04</v>
      </c>
      <c r="R525" s="26">
        <v>746.64</v>
      </c>
      <c r="S525" s="47">
        <f t="shared" si="17"/>
        <v>2499.4</v>
      </c>
    </row>
    <row r="526" spans="1:19" ht="15.95" customHeight="1">
      <c r="A526" s="58">
        <v>423</v>
      </c>
      <c r="B526" s="23" t="s">
        <v>295</v>
      </c>
      <c r="C526" s="23" t="s">
        <v>315</v>
      </c>
      <c r="D526" s="40" t="s">
        <v>353</v>
      </c>
      <c r="E526" s="25" t="s">
        <v>313</v>
      </c>
      <c r="F526" s="26">
        <v>1798.7</v>
      </c>
      <c r="G526" s="26">
        <v>1218.71</v>
      </c>
      <c r="H526" s="26">
        <v>220</v>
      </c>
      <c r="I526" s="26">
        <v>0</v>
      </c>
      <c r="J526" s="26">
        <v>0</v>
      </c>
      <c r="K526" s="26">
        <v>0</v>
      </c>
      <c r="L526" s="26">
        <v>0</v>
      </c>
      <c r="M526" s="26">
        <v>0</v>
      </c>
      <c r="N526" s="26">
        <v>466.5</v>
      </c>
      <c r="O526" s="26">
        <v>0</v>
      </c>
      <c r="P526" s="26">
        <v>0</v>
      </c>
      <c r="Q526" s="26">
        <f t="shared" si="16"/>
        <v>3703.91</v>
      </c>
      <c r="R526" s="26">
        <v>535.39</v>
      </c>
      <c r="S526" s="47">
        <f t="shared" si="17"/>
        <v>3168.52</v>
      </c>
    </row>
    <row r="527" spans="1:19" ht="15.95" customHeight="1">
      <c r="A527" s="58">
        <v>5758</v>
      </c>
      <c r="B527" s="23" t="s">
        <v>555</v>
      </c>
      <c r="C527" s="23" t="s">
        <v>570</v>
      </c>
      <c r="D527" s="40">
        <v>0</v>
      </c>
      <c r="E527" s="25" t="s">
        <v>313</v>
      </c>
      <c r="F527" s="26">
        <v>2520</v>
      </c>
      <c r="G527" s="26">
        <v>0</v>
      </c>
      <c r="H527" s="26">
        <v>0</v>
      </c>
      <c r="I527" s="26">
        <v>840</v>
      </c>
      <c r="J527" s="26">
        <v>0</v>
      </c>
      <c r="K527" s="26">
        <v>0</v>
      </c>
      <c r="L527" s="26">
        <v>0</v>
      </c>
      <c r="M527" s="26">
        <v>0</v>
      </c>
      <c r="N527" s="26">
        <v>0</v>
      </c>
      <c r="O527" s="26">
        <v>0</v>
      </c>
      <c r="P527" s="26">
        <v>2520</v>
      </c>
      <c r="Q527" s="26">
        <f t="shared" si="16"/>
        <v>5880</v>
      </c>
      <c r="R527" s="26">
        <v>672.13</v>
      </c>
      <c r="S527" s="47">
        <f t="shared" si="17"/>
        <v>5207.87</v>
      </c>
    </row>
    <row r="528" spans="1:19" ht="15.95" customHeight="1">
      <c r="A528" s="58">
        <v>337</v>
      </c>
      <c r="B528" s="23" t="s">
        <v>296</v>
      </c>
      <c r="C528" s="23" t="s">
        <v>377</v>
      </c>
      <c r="D528" s="40" t="s">
        <v>353</v>
      </c>
      <c r="E528" s="25" t="s">
        <v>313</v>
      </c>
      <c r="F528" s="26">
        <v>3609.85</v>
      </c>
      <c r="G528" s="26">
        <v>2644.47</v>
      </c>
      <c r="H528" s="26">
        <v>0</v>
      </c>
      <c r="I528" s="26">
        <v>0</v>
      </c>
      <c r="J528" s="26">
        <v>0</v>
      </c>
      <c r="K528" s="26">
        <v>0</v>
      </c>
      <c r="L528" s="26">
        <v>0</v>
      </c>
      <c r="M528" s="26">
        <v>0</v>
      </c>
      <c r="N528" s="26">
        <v>0</v>
      </c>
      <c r="O528" s="26">
        <v>0</v>
      </c>
      <c r="P528" s="26">
        <v>0</v>
      </c>
      <c r="Q528" s="26">
        <f t="shared" si="16"/>
        <v>6254.32</v>
      </c>
      <c r="R528" s="26">
        <v>3386.4</v>
      </c>
      <c r="S528" s="47">
        <f t="shared" si="17"/>
        <v>2867.9199999999996</v>
      </c>
    </row>
    <row r="529" spans="1:19" ht="15.95" customHeight="1">
      <c r="A529" s="58">
        <v>5652</v>
      </c>
      <c r="B529" s="23" t="s">
        <v>556</v>
      </c>
      <c r="C529" s="23" t="s">
        <v>315</v>
      </c>
      <c r="D529" s="40" t="s">
        <v>316</v>
      </c>
      <c r="E529" s="25" t="s">
        <v>313</v>
      </c>
      <c r="F529" s="26">
        <v>1597.2</v>
      </c>
      <c r="G529" s="26">
        <v>0</v>
      </c>
      <c r="H529" s="26">
        <v>480.76</v>
      </c>
      <c r="I529" s="26">
        <v>0</v>
      </c>
      <c r="J529" s="26">
        <v>0</v>
      </c>
      <c r="K529" s="26">
        <v>0</v>
      </c>
      <c r="L529" s="26">
        <v>0</v>
      </c>
      <c r="M529" s="26">
        <v>0</v>
      </c>
      <c r="N529" s="26">
        <v>0</v>
      </c>
      <c r="O529" s="26">
        <v>0</v>
      </c>
      <c r="P529" s="26">
        <v>0</v>
      </c>
      <c r="Q529" s="26">
        <f t="shared" si="16"/>
        <v>2077.96</v>
      </c>
      <c r="R529" s="26">
        <v>175.77</v>
      </c>
      <c r="S529" s="47">
        <f t="shared" si="17"/>
        <v>1902.19</v>
      </c>
    </row>
    <row r="530" spans="1:19" ht="15.95" customHeight="1">
      <c r="A530" s="58">
        <v>5708</v>
      </c>
      <c r="B530" s="23" t="s">
        <v>557</v>
      </c>
      <c r="C530" s="23" t="s">
        <v>320</v>
      </c>
      <c r="D530" s="40" t="s">
        <v>316</v>
      </c>
      <c r="E530" s="25" t="s">
        <v>313</v>
      </c>
      <c r="F530" s="26">
        <v>2099.16</v>
      </c>
      <c r="G530" s="26">
        <v>0</v>
      </c>
      <c r="H530" s="26">
        <v>0</v>
      </c>
      <c r="I530" s="26">
        <v>0</v>
      </c>
      <c r="J530" s="26">
        <v>0</v>
      </c>
      <c r="K530" s="26">
        <v>0</v>
      </c>
      <c r="L530" s="26">
        <v>0</v>
      </c>
      <c r="M530" s="26">
        <v>0</v>
      </c>
      <c r="N530" s="26">
        <v>104.63</v>
      </c>
      <c r="O530" s="26">
        <v>0</v>
      </c>
      <c r="P530" s="26">
        <v>0</v>
      </c>
      <c r="Q530" s="26">
        <f t="shared" si="16"/>
        <v>2203.79</v>
      </c>
      <c r="R530" s="26">
        <v>179.13</v>
      </c>
      <c r="S530" s="47">
        <f t="shared" si="17"/>
        <v>2024.6599999999999</v>
      </c>
    </row>
    <row r="531" spans="1:19" ht="15.95" customHeight="1">
      <c r="A531" s="58">
        <v>5493</v>
      </c>
      <c r="B531" s="23" t="s">
        <v>297</v>
      </c>
      <c r="C531" s="23" t="s">
        <v>679</v>
      </c>
      <c r="D531" s="40" t="s">
        <v>316</v>
      </c>
      <c r="E531" s="25" t="s">
        <v>313</v>
      </c>
      <c r="F531" s="26">
        <v>1597.2</v>
      </c>
      <c r="G531" s="26">
        <v>0</v>
      </c>
      <c r="H531" s="26">
        <v>0</v>
      </c>
      <c r="I531" s="26">
        <v>0</v>
      </c>
      <c r="J531" s="26">
        <v>0</v>
      </c>
      <c r="K531" s="26">
        <v>0</v>
      </c>
      <c r="L531" s="26">
        <v>0</v>
      </c>
      <c r="M531" s="26">
        <v>0</v>
      </c>
      <c r="N531" s="26">
        <v>0</v>
      </c>
      <c r="O531" s="26">
        <v>0</v>
      </c>
      <c r="P531" s="26">
        <v>0</v>
      </c>
      <c r="Q531" s="26">
        <f t="shared" si="16"/>
        <v>1597.2</v>
      </c>
      <c r="R531" s="26">
        <v>228.07</v>
      </c>
      <c r="S531" s="47">
        <f t="shared" si="17"/>
        <v>1369.13</v>
      </c>
    </row>
    <row r="532" spans="1:19" ht="15.95" customHeight="1">
      <c r="A532" s="58">
        <v>434</v>
      </c>
      <c r="B532" s="23" t="s">
        <v>298</v>
      </c>
      <c r="C532" s="23" t="s">
        <v>678</v>
      </c>
      <c r="D532" s="40" t="s">
        <v>353</v>
      </c>
      <c r="E532" s="25" t="s">
        <v>313</v>
      </c>
      <c r="F532" s="26">
        <v>1798.7</v>
      </c>
      <c r="G532" s="26">
        <v>966.99</v>
      </c>
      <c r="H532" s="26">
        <v>0</v>
      </c>
      <c r="I532" s="26">
        <v>0</v>
      </c>
      <c r="J532" s="26">
        <v>0</v>
      </c>
      <c r="K532" s="26">
        <v>0</v>
      </c>
      <c r="L532" s="26">
        <v>0</v>
      </c>
      <c r="M532" s="26">
        <v>0</v>
      </c>
      <c r="N532" s="26">
        <v>0</v>
      </c>
      <c r="O532" s="26">
        <v>0</v>
      </c>
      <c r="P532" s="26">
        <v>0</v>
      </c>
      <c r="Q532" s="26">
        <f t="shared" si="16"/>
        <v>2765.69</v>
      </c>
      <c r="R532" s="26">
        <v>694.27</v>
      </c>
      <c r="S532" s="47">
        <f t="shared" si="17"/>
        <v>2071.42</v>
      </c>
    </row>
    <row r="533" spans="1:19" ht="15.95" customHeight="1">
      <c r="A533" s="58">
        <v>5901</v>
      </c>
      <c r="B533" s="23" t="s">
        <v>643</v>
      </c>
      <c r="C533" s="23" t="s">
        <v>320</v>
      </c>
      <c r="D533" s="40" t="s">
        <v>316</v>
      </c>
      <c r="E533" s="25" t="s">
        <v>313</v>
      </c>
      <c r="F533" s="26">
        <v>2099.16</v>
      </c>
      <c r="G533" s="26">
        <v>0</v>
      </c>
      <c r="H533" s="26">
        <v>0</v>
      </c>
      <c r="I533" s="26">
        <v>0</v>
      </c>
      <c r="J533" s="26">
        <v>0</v>
      </c>
      <c r="K533" s="26">
        <v>0</v>
      </c>
      <c r="L533" s="26">
        <v>0</v>
      </c>
      <c r="M533" s="26">
        <v>0</v>
      </c>
      <c r="N533" s="26">
        <v>0</v>
      </c>
      <c r="O533" s="26">
        <v>0</v>
      </c>
      <c r="P533" s="26">
        <v>349.86</v>
      </c>
      <c r="Q533" s="26">
        <f t="shared" si="16"/>
        <v>2449.02</v>
      </c>
      <c r="R533" s="26">
        <v>210.36</v>
      </c>
      <c r="S533" s="47">
        <f t="shared" si="17"/>
        <v>2238.66</v>
      </c>
    </row>
    <row r="534" spans="1:19" ht="15.95" customHeight="1">
      <c r="A534" s="58">
        <v>5022</v>
      </c>
      <c r="B534" s="23" t="s">
        <v>299</v>
      </c>
      <c r="C534" s="23" t="s">
        <v>399</v>
      </c>
      <c r="D534" s="40" t="s">
        <v>353</v>
      </c>
      <c r="E534" s="25" t="s">
        <v>313</v>
      </c>
      <c r="F534" s="26">
        <v>3131.61</v>
      </c>
      <c r="G534" s="26">
        <v>0</v>
      </c>
      <c r="H534" s="26">
        <v>0</v>
      </c>
      <c r="I534" s="26">
        <v>0</v>
      </c>
      <c r="J534" s="26">
        <v>0</v>
      </c>
      <c r="K534" s="26">
        <v>0</v>
      </c>
      <c r="L534" s="26">
        <v>0</v>
      </c>
      <c r="M534" s="26">
        <v>0</v>
      </c>
      <c r="N534" s="26">
        <v>537.12</v>
      </c>
      <c r="O534" s="26">
        <v>0</v>
      </c>
      <c r="P534" s="26">
        <v>0</v>
      </c>
      <c r="Q534" s="26">
        <f t="shared" si="16"/>
        <v>3668.73</v>
      </c>
      <c r="R534" s="26">
        <v>369.14</v>
      </c>
      <c r="S534" s="47">
        <f t="shared" si="17"/>
        <v>3299.59</v>
      </c>
    </row>
    <row r="535" spans="1:19" ht="15.95" customHeight="1">
      <c r="A535" s="58">
        <v>4977</v>
      </c>
      <c r="B535" s="23" t="s">
        <v>300</v>
      </c>
      <c r="C535" s="23" t="s">
        <v>684</v>
      </c>
      <c r="D535" s="40" t="s">
        <v>353</v>
      </c>
      <c r="E535" s="25" t="s">
        <v>313</v>
      </c>
      <c r="F535" s="26">
        <v>2756.41</v>
      </c>
      <c r="G535" s="26">
        <v>0</v>
      </c>
      <c r="H535" s="26">
        <v>0</v>
      </c>
      <c r="I535" s="26">
        <v>0</v>
      </c>
      <c r="J535" s="26">
        <v>0</v>
      </c>
      <c r="K535" s="26">
        <v>0</v>
      </c>
      <c r="L535" s="26">
        <v>0</v>
      </c>
      <c r="M535" s="26">
        <v>0</v>
      </c>
      <c r="N535" s="26">
        <v>0</v>
      </c>
      <c r="O535" s="26">
        <v>0</v>
      </c>
      <c r="P535" s="26">
        <v>0</v>
      </c>
      <c r="Q535" s="26">
        <f t="shared" si="16"/>
        <v>2756.41</v>
      </c>
      <c r="R535" s="26">
        <v>298.48</v>
      </c>
      <c r="S535" s="47">
        <f t="shared" si="17"/>
        <v>2457.9299999999998</v>
      </c>
    </row>
    <row r="536" spans="1:19" ht="15.95" customHeight="1">
      <c r="A536" s="58">
        <v>5000</v>
      </c>
      <c r="B536" s="23" t="s">
        <v>301</v>
      </c>
      <c r="C536" s="23" t="s">
        <v>325</v>
      </c>
      <c r="D536" s="40" t="s">
        <v>400</v>
      </c>
      <c r="E536" s="25" t="s">
        <v>313</v>
      </c>
      <c r="F536" s="26">
        <v>4193.0600000000004</v>
      </c>
      <c r="G536" s="26">
        <v>0</v>
      </c>
      <c r="H536" s="26">
        <v>0</v>
      </c>
      <c r="I536" s="26">
        <v>0</v>
      </c>
      <c r="J536" s="26">
        <v>0</v>
      </c>
      <c r="K536" s="26">
        <v>0</v>
      </c>
      <c r="L536" s="26">
        <v>0</v>
      </c>
      <c r="M536" s="26">
        <v>0</v>
      </c>
      <c r="N536" s="26">
        <v>125.92</v>
      </c>
      <c r="O536" s="26">
        <v>0</v>
      </c>
      <c r="P536" s="26">
        <v>0</v>
      </c>
      <c r="Q536" s="26">
        <f t="shared" si="16"/>
        <v>4318.9800000000005</v>
      </c>
      <c r="R536" s="26">
        <v>646.99</v>
      </c>
      <c r="S536" s="47">
        <f t="shared" si="17"/>
        <v>3671.9900000000007</v>
      </c>
    </row>
    <row r="537" spans="1:19" ht="15.95" customHeight="1">
      <c r="A537" s="59">
        <v>5877</v>
      </c>
      <c r="B537" s="49" t="s">
        <v>601</v>
      </c>
      <c r="C537" s="25" t="s">
        <v>678</v>
      </c>
      <c r="D537" s="52" t="s">
        <v>316</v>
      </c>
      <c r="E537" s="25" t="s">
        <v>313</v>
      </c>
      <c r="F537" s="26">
        <v>1597.2</v>
      </c>
      <c r="G537" s="26">
        <v>0</v>
      </c>
      <c r="H537" s="26">
        <v>0</v>
      </c>
      <c r="I537" s="26">
        <v>0</v>
      </c>
      <c r="J537" s="26">
        <v>160.32999999999998</v>
      </c>
      <c r="K537" s="26">
        <v>0</v>
      </c>
      <c r="L537" s="26">
        <v>0</v>
      </c>
      <c r="M537" s="26">
        <v>0</v>
      </c>
      <c r="N537" s="26">
        <v>0</v>
      </c>
      <c r="O537" s="26">
        <v>0</v>
      </c>
      <c r="P537" s="26">
        <v>532.4</v>
      </c>
      <c r="Q537" s="26">
        <f t="shared" si="16"/>
        <v>2289.9299999999998</v>
      </c>
      <c r="R537" s="26">
        <v>186.6</v>
      </c>
      <c r="S537" s="47">
        <f t="shared" si="17"/>
        <v>2103.33</v>
      </c>
    </row>
    <row r="538" spans="1:19" ht="15.95" customHeight="1">
      <c r="A538">
        <v>5941</v>
      </c>
      <c r="B538" s="23" t="s">
        <v>665</v>
      </c>
      <c r="C538" s="25" t="s">
        <v>321</v>
      </c>
      <c r="D538" s="52" t="s">
        <v>316</v>
      </c>
      <c r="E538" s="25" t="s">
        <v>313</v>
      </c>
      <c r="F538" s="26">
        <v>1898.89</v>
      </c>
      <c r="G538" s="26">
        <v>0</v>
      </c>
      <c r="H538" s="26">
        <v>0</v>
      </c>
      <c r="I538" s="26">
        <v>0</v>
      </c>
      <c r="J538" s="26">
        <v>0</v>
      </c>
      <c r="K538" s="26">
        <v>0</v>
      </c>
      <c r="L538" s="26">
        <v>0</v>
      </c>
      <c r="M538" s="26">
        <v>0</v>
      </c>
      <c r="N538" s="26">
        <v>0</v>
      </c>
      <c r="O538" s="26">
        <v>0</v>
      </c>
      <c r="P538" s="26">
        <v>632.96</v>
      </c>
      <c r="Q538" s="26">
        <f t="shared" si="16"/>
        <v>2531.8500000000004</v>
      </c>
      <c r="R538" s="26">
        <v>201.87</v>
      </c>
      <c r="S538" s="47">
        <f t="shared" si="17"/>
        <v>2329.9800000000005</v>
      </c>
    </row>
    <row r="539" spans="1:19" ht="15.95" customHeight="1">
      <c r="A539" s="58">
        <v>5112</v>
      </c>
      <c r="B539" s="23" t="s">
        <v>302</v>
      </c>
      <c r="C539" s="23" t="s">
        <v>558</v>
      </c>
      <c r="D539" s="40" t="s">
        <v>373</v>
      </c>
      <c r="E539" s="25" t="s">
        <v>313</v>
      </c>
      <c r="F539" s="26">
        <v>3873.75</v>
      </c>
      <c r="G539" s="26">
        <v>0</v>
      </c>
      <c r="H539" s="26">
        <v>0</v>
      </c>
      <c r="I539" s="26">
        <v>0</v>
      </c>
      <c r="J539" s="26">
        <v>0</v>
      </c>
      <c r="K539" s="26">
        <v>0</v>
      </c>
      <c r="L539" s="26">
        <v>1000</v>
      </c>
      <c r="M539" s="26">
        <v>0</v>
      </c>
      <c r="N539" s="26">
        <v>0</v>
      </c>
      <c r="O539" s="26">
        <v>0</v>
      </c>
      <c r="P539" s="26">
        <v>0</v>
      </c>
      <c r="Q539" s="26">
        <f t="shared" si="16"/>
        <v>4873.75</v>
      </c>
      <c r="R539" s="26">
        <v>1978.7</v>
      </c>
      <c r="S539" s="47">
        <f t="shared" si="17"/>
        <v>2895.05</v>
      </c>
    </row>
    <row r="540" spans="1:19" ht="15.95" customHeight="1">
      <c r="A540" s="58">
        <v>5860</v>
      </c>
      <c r="B540" s="23" t="s">
        <v>587</v>
      </c>
      <c r="C540" s="23" t="s">
        <v>346</v>
      </c>
      <c r="D540" s="40" t="s">
        <v>316</v>
      </c>
      <c r="E540" s="25" t="s">
        <v>313</v>
      </c>
      <c r="F540" s="26">
        <v>4297.59</v>
      </c>
      <c r="G540" s="26">
        <v>0</v>
      </c>
      <c r="H540" s="26">
        <v>0</v>
      </c>
      <c r="I540" s="26">
        <v>0</v>
      </c>
      <c r="J540" s="26">
        <v>0</v>
      </c>
      <c r="K540" s="26">
        <v>0</v>
      </c>
      <c r="L540" s="26">
        <v>0</v>
      </c>
      <c r="M540" s="26">
        <v>0</v>
      </c>
      <c r="N540" s="26">
        <v>0</v>
      </c>
      <c r="O540" s="26">
        <v>0</v>
      </c>
      <c r="P540" s="26">
        <v>1790.66</v>
      </c>
      <c r="Q540" s="26">
        <f t="shared" si="16"/>
        <v>6088.25</v>
      </c>
      <c r="R540" s="26">
        <v>831.51</v>
      </c>
      <c r="S540" s="47">
        <f t="shared" si="17"/>
        <v>5256.74</v>
      </c>
    </row>
    <row r="541" spans="1:19" ht="15.95" customHeight="1">
      <c r="A541" s="58">
        <v>5836</v>
      </c>
      <c r="B541" s="23" t="s">
        <v>559</v>
      </c>
      <c r="C541" s="23" t="s">
        <v>560</v>
      </c>
      <c r="D541" s="40" t="s">
        <v>316</v>
      </c>
      <c r="E541" s="25" t="s">
        <v>313</v>
      </c>
      <c r="F541" s="26">
        <v>2099.16</v>
      </c>
      <c r="G541" s="26">
        <v>0</v>
      </c>
      <c r="H541" s="26">
        <v>0</v>
      </c>
      <c r="I541" s="26">
        <v>0</v>
      </c>
      <c r="J541" s="26">
        <v>0</v>
      </c>
      <c r="K541" s="26">
        <v>0</v>
      </c>
      <c r="L541" s="26">
        <v>0</v>
      </c>
      <c r="M541" s="26">
        <v>0</v>
      </c>
      <c r="N541" s="26">
        <v>0</v>
      </c>
      <c r="O541" s="26">
        <v>0</v>
      </c>
      <c r="P541" s="26">
        <v>1399.44</v>
      </c>
      <c r="Q541" s="26">
        <f t="shared" si="16"/>
        <v>3498.6</v>
      </c>
      <c r="R541" s="26">
        <v>414.52</v>
      </c>
      <c r="S541" s="47">
        <f t="shared" si="17"/>
        <v>3084.08</v>
      </c>
    </row>
    <row r="542" spans="1:19" ht="15.95" customHeight="1">
      <c r="A542" s="58">
        <v>5759</v>
      </c>
      <c r="B542" s="23" t="s">
        <v>561</v>
      </c>
      <c r="C542" s="23" t="s">
        <v>320</v>
      </c>
      <c r="D542" s="40" t="s">
        <v>316</v>
      </c>
      <c r="E542" s="25" t="s">
        <v>313</v>
      </c>
      <c r="F542" s="26">
        <v>2099.16</v>
      </c>
      <c r="G542" s="26">
        <v>0</v>
      </c>
      <c r="H542" s="26">
        <v>0</v>
      </c>
      <c r="I542" s="26">
        <v>0</v>
      </c>
      <c r="J542" s="26">
        <v>0</v>
      </c>
      <c r="K542" s="26">
        <v>0</v>
      </c>
      <c r="L542" s="26">
        <v>0</v>
      </c>
      <c r="M542" s="26">
        <v>0</v>
      </c>
      <c r="N542" s="26">
        <v>0</v>
      </c>
      <c r="O542" s="26">
        <v>0</v>
      </c>
      <c r="P542" s="26">
        <v>0</v>
      </c>
      <c r="Q542" s="26">
        <f t="shared" si="16"/>
        <v>2099.16</v>
      </c>
      <c r="R542" s="26">
        <v>179.13</v>
      </c>
      <c r="S542" s="47">
        <f t="shared" si="17"/>
        <v>1920.0299999999997</v>
      </c>
    </row>
    <row r="543" spans="1:19" ht="15.95" customHeight="1">
      <c r="A543" s="58">
        <v>396</v>
      </c>
      <c r="B543" s="23" t="s">
        <v>303</v>
      </c>
      <c r="C543" s="23" t="s">
        <v>377</v>
      </c>
      <c r="D543" s="40" t="s">
        <v>378</v>
      </c>
      <c r="E543" s="25" t="s">
        <v>313</v>
      </c>
      <c r="F543" s="26">
        <v>3334.94</v>
      </c>
      <c r="G543" s="26">
        <v>0</v>
      </c>
      <c r="H543" s="26">
        <v>0</v>
      </c>
      <c r="I543" s="26">
        <v>0</v>
      </c>
      <c r="J543" s="26">
        <v>0</v>
      </c>
      <c r="K543" s="26">
        <v>0</v>
      </c>
      <c r="L543" s="26">
        <v>0</v>
      </c>
      <c r="M543" s="26">
        <v>0</v>
      </c>
      <c r="N543" s="26">
        <v>0</v>
      </c>
      <c r="O543" s="26">
        <v>0</v>
      </c>
      <c r="P543" s="26">
        <v>3334.94</v>
      </c>
      <c r="Q543" s="26">
        <f t="shared" si="16"/>
        <v>6669.88</v>
      </c>
      <c r="R543" s="26">
        <v>1935.03</v>
      </c>
      <c r="S543" s="47">
        <f t="shared" si="17"/>
        <v>4734.8500000000004</v>
      </c>
    </row>
    <row r="544" spans="1:19" ht="15.95" customHeight="1">
      <c r="A544" s="58">
        <v>528</v>
      </c>
      <c r="B544" s="23" t="s">
        <v>304</v>
      </c>
      <c r="C544" s="23" t="s">
        <v>320</v>
      </c>
      <c r="D544" s="40" t="s">
        <v>378</v>
      </c>
      <c r="E544" s="25" t="s">
        <v>313</v>
      </c>
      <c r="F544" s="26">
        <v>2183.9699999999998</v>
      </c>
      <c r="G544" s="26">
        <v>0</v>
      </c>
      <c r="H544" s="26">
        <v>0</v>
      </c>
      <c r="I544" s="26">
        <v>0</v>
      </c>
      <c r="J544" s="26">
        <v>0</v>
      </c>
      <c r="K544" s="26">
        <v>0</v>
      </c>
      <c r="L544" s="26">
        <v>0</v>
      </c>
      <c r="M544" s="26">
        <v>0</v>
      </c>
      <c r="N544" s="26">
        <v>233.48</v>
      </c>
      <c r="O544" s="26">
        <v>0</v>
      </c>
      <c r="P544" s="26">
        <v>0</v>
      </c>
      <c r="Q544" s="26">
        <f t="shared" si="16"/>
        <v>2417.4499999999998</v>
      </c>
      <c r="R544" s="26">
        <v>219.54</v>
      </c>
      <c r="S544" s="47">
        <f t="shared" si="17"/>
        <v>2197.91</v>
      </c>
    </row>
    <row r="545" spans="1:19" ht="15.95" customHeight="1">
      <c r="A545" s="58">
        <v>125</v>
      </c>
      <c r="B545" s="23" t="s">
        <v>305</v>
      </c>
      <c r="C545" s="23" t="s">
        <v>348</v>
      </c>
      <c r="D545" s="40" t="s">
        <v>353</v>
      </c>
      <c r="E545" s="25" t="s">
        <v>313</v>
      </c>
      <c r="F545" s="26">
        <v>2756.41</v>
      </c>
      <c r="G545" s="26">
        <v>81.180000000000007</v>
      </c>
      <c r="H545" s="26">
        <v>683.28</v>
      </c>
      <c r="I545" s="26">
        <v>0</v>
      </c>
      <c r="J545" s="26">
        <v>0</v>
      </c>
      <c r="K545" s="26">
        <v>228.55</v>
      </c>
      <c r="L545" s="26">
        <v>0</v>
      </c>
      <c r="M545" s="26">
        <v>0</v>
      </c>
      <c r="N545" s="26">
        <v>428.66</v>
      </c>
      <c r="O545" s="26">
        <v>0</v>
      </c>
      <c r="P545" s="26">
        <v>0</v>
      </c>
      <c r="Q545" s="26">
        <f t="shared" si="16"/>
        <v>4178.08</v>
      </c>
      <c r="R545" s="26">
        <v>556.72</v>
      </c>
      <c r="S545" s="47">
        <f t="shared" si="17"/>
        <v>3621.3599999999997</v>
      </c>
    </row>
    <row r="546" spans="1:19" ht="15.95" customHeight="1">
      <c r="A546" s="58">
        <v>4624</v>
      </c>
      <c r="B546" s="23" t="s">
        <v>306</v>
      </c>
      <c r="C546" s="23" t="s">
        <v>697</v>
      </c>
      <c r="D546" s="40" t="s">
        <v>562</v>
      </c>
      <c r="E546" s="25" t="s">
        <v>313</v>
      </c>
      <c r="F546" s="26">
        <v>4067.88</v>
      </c>
      <c r="G546" s="26">
        <v>0</v>
      </c>
      <c r="H546" s="26">
        <v>0</v>
      </c>
      <c r="I546" s="26">
        <v>0</v>
      </c>
      <c r="J546" s="26">
        <v>0</v>
      </c>
      <c r="K546" s="26">
        <v>0</v>
      </c>
      <c r="L546" s="26">
        <v>0</v>
      </c>
      <c r="M546" s="26">
        <v>0</v>
      </c>
      <c r="N546" s="26">
        <v>0</v>
      </c>
      <c r="O546" s="26">
        <v>0</v>
      </c>
      <c r="P546" s="26">
        <v>4067.88</v>
      </c>
      <c r="Q546" s="26">
        <f t="shared" si="16"/>
        <v>8135.76</v>
      </c>
      <c r="R546" s="26">
        <v>1253.0999999999999</v>
      </c>
      <c r="S546" s="47">
        <f t="shared" si="17"/>
        <v>6882.66</v>
      </c>
    </row>
    <row r="547" spans="1:19" ht="15.95" customHeight="1">
      <c r="A547" s="58">
        <v>4687</v>
      </c>
      <c r="B547" s="23" t="s">
        <v>307</v>
      </c>
      <c r="C547" s="23" t="s">
        <v>405</v>
      </c>
      <c r="D547" s="40" t="s">
        <v>378</v>
      </c>
      <c r="E547" s="25" t="s">
        <v>313</v>
      </c>
      <c r="F547" s="26">
        <v>6893.26</v>
      </c>
      <c r="G547" s="26">
        <v>0</v>
      </c>
      <c r="H547" s="26">
        <v>0</v>
      </c>
      <c r="I547" s="26">
        <v>5262.18</v>
      </c>
      <c r="J547" s="26">
        <v>0</v>
      </c>
      <c r="K547" s="26">
        <v>0</v>
      </c>
      <c r="L547" s="26">
        <v>1000</v>
      </c>
      <c r="M547" s="26">
        <v>0</v>
      </c>
      <c r="N547" s="26">
        <v>0</v>
      </c>
      <c r="O547" s="26">
        <v>0</v>
      </c>
      <c r="P547" s="26">
        <v>0</v>
      </c>
      <c r="Q547" s="26">
        <f t="shared" si="16"/>
        <v>13155.44</v>
      </c>
      <c r="R547" s="26">
        <v>2229.56</v>
      </c>
      <c r="S547" s="47">
        <f t="shared" si="17"/>
        <v>10925.880000000001</v>
      </c>
    </row>
    <row r="548" spans="1:19" ht="15.95" customHeight="1">
      <c r="A548" s="58">
        <v>5584</v>
      </c>
      <c r="B548" s="23" t="s">
        <v>563</v>
      </c>
      <c r="C548" s="23" t="s">
        <v>679</v>
      </c>
      <c r="D548" s="40" t="s">
        <v>316</v>
      </c>
      <c r="E548" s="25" t="s">
        <v>313</v>
      </c>
      <c r="F548" s="26">
        <v>1597.2</v>
      </c>
      <c r="G548" s="26">
        <v>0</v>
      </c>
      <c r="H548" s="26">
        <v>0</v>
      </c>
      <c r="I548" s="26">
        <v>0</v>
      </c>
      <c r="J548" s="26">
        <v>0</v>
      </c>
      <c r="K548" s="26">
        <v>0</v>
      </c>
      <c r="L548" s="26">
        <v>0</v>
      </c>
      <c r="M548" s="26">
        <v>0</v>
      </c>
      <c r="N548" s="26">
        <v>0</v>
      </c>
      <c r="O548" s="26">
        <v>0</v>
      </c>
      <c r="P548" s="26">
        <v>0</v>
      </c>
      <c r="Q548" s="26">
        <f t="shared" si="16"/>
        <v>1597.2</v>
      </c>
      <c r="R548" s="26">
        <v>228.07</v>
      </c>
      <c r="S548" s="47">
        <f t="shared" si="17"/>
        <v>1369.13</v>
      </c>
    </row>
    <row r="549" spans="1:19" ht="15.95" customHeight="1">
      <c r="A549" s="58">
        <v>5062</v>
      </c>
      <c r="B549" s="23" t="s">
        <v>308</v>
      </c>
      <c r="C549" s="23" t="s">
        <v>315</v>
      </c>
      <c r="D549" s="40" t="s">
        <v>353</v>
      </c>
      <c r="E549" s="25" t="s">
        <v>313</v>
      </c>
      <c r="F549" s="26">
        <v>1798.7</v>
      </c>
      <c r="G549" s="26">
        <v>0</v>
      </c>
      <c r="H549" s="26">
        <v>220</v>
      </c>
      <c r="I549" s="26">
        <v>0</v>
      </c>
      <c r="J549" s="26">
        <v>0</v>
      </c>
      <c r="K549" s="26">
        <v>134.58000000000001</v>
      </c>
      <c r="L549" s="26">
        <v>0</v>
      </c>
      <c r="M549" s="26">
        <v>0</v>
      </c>
      <c r="N549" s="26">
        <v>630.30999999999995</v>
      </c>
      <c r="O549" s="26">
        <v>0</v>
      </c>
      <c r="P549" s="26">
        <v>2018.7</v>
      </c>
      <c r="Q549" s="26">
        <f t="shared" si="16"/>
        <v>4802.29</v>
      </c>
      <c r="R549" s="26">
        <v>347.47</v>
      </c>
      <c r="S549" s="47">
        <f t="shared" si="17"/>
        <v>4454.82</v>
      </c>
    </row>
    <row r="550" spans="1:19" ht="15.95" customHeight="1">
      <c r="A550" s="58">
        <v>5643</v>
      </c>
      <c r="B550" s="23" t="s">
        <v>564</v>
      </c>
      <c r="C550" s="23" t="s">
        <v>314</v>
      </c>
      <c r="D550" s="40">
        <v>0</v>
      </c>
      <c r="E550" s="25" t="s">
        <v>310</v>
      </c>
      <c r="F550" s="26">
        <v>830</v>
      </c>
      <c r="G550" s="26">
        <v>0</v>
      </c>
      <c r="H550" s="26">
        <v>0</v>
      </c>
      <c r="I550" s="26">
        <v>0</v>
      </c>
      <c r="J550" s="26">
        <v>0</v>
      </c>
      <c r="K550" s="26">
        <v>0</v>
      </c>
      <c r="L550" s="26">
        <v>0</v>
      </c>
      <c r="M550" s="26">
        <v>86</v>
      </c>
      <c r="N550" s="26">
        <v>0</v>
      </c>
      <c r="O550" s="26">
        <v>0</v>
      </c>
      <c r="P550" s="26">
        <v>0</v>
      </c>
      <c r="Q550" s="26">
        <f t="shared" si="16"/>
        <v>916</v>
      </c>
      <c r="R550" s="26">
        <v>27.67</v>
      </c>
      <c r="S550" s="47">
        <f t="shared" si="17"/>
        <v>888.33</v>
      </c>
    </row>
    <row r="551" spans="1:19" ht="15.95" customHeight="1">
      <c r="A551" s="58">
        <v>5853</v>
      </c>
      <c r="B551" s="23" t="s">
        <v>584</v>
      </c>
      <c r="C551" s="23" t="s">
        <v>678</v>
      </c>
      <c r="D551" s="40" t="s">
        <v>316</v>
      </c>
      <c r="E551" s="25" t="s">
        <v>313</v>
      </c>
      <c r="F551" s="26">
        <v>1597.2</v>
      </c>
      <c r="G551" s="26">
        <v>0</v>
      </c>
      <c r="H551" s="26">
        <v>220</v>
      </c>
      <c r="I551" s="26">
        <v>0</v>
      </c>
      <c r="J551" s="26">
        <v>0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757.17</v>
      </c>
      <c r="Q551" s="26">
        <f t="shared" si="16"/>
        <v>2574.37</v>
      </c>
      <c r="R551" s="26">
        <v>208.82</v>
      </c>
      <c r="S551" s="47">
        <f t="shared" si="17"/>
        <v>2365.5499999999997</v>
      </c>
    </row>
    <row r="552" spans="1:19" ht="15.95" customHeight="1">
      <c r="A552" s="58">
        <v>4994</v>
      </c>
      <c r="B552" s="23" t="s">
        <v>309</v>
      </c>
      <c r="C552" s="23" t="s">
        <v>325</v>
      </c>
      <c r="D552" s="40" t="s">
        <v>400</v>
      </c>
      <c r="E552" s="25" t="s">
        <v>313</v>
      </c>
      <c r="F552" s="26">
        <v>4193.0600000000004</v>
      </c>
      <c r="G552" s="26">
        <v>0</v>
      </c>
      <c r="H552" s="26">
        <v>0</v>
      </c>
      <c r="I552" s="26">
        <v>0</v>
      </c>
      <c r="J552" s="26">
        <v>0</v>
      </c>
      <c r="K552" s="26">
        <v>0</v>
      </c>
      <c r="L552" s="26">
        <v>0</v>
      </c>
      <c r="M552" s="26">
        <v>0</v>
      </c>
      <c r="N552" s="26">
        <v>0</v>
      </c>
      <c r="O552" s="26">
        <v>0</v>
      </c>
      <c r="P552" s="26">
        <v>0</v>
      </c>
      <c r="Q552" s="26">
        <f t="shared" si="16"/>
        <v>4193.0600000000004</v>
      </c>
      <c r="R552" s="26">
        <v>946.66</v>
      </c>
      <c r="S552" s="47">
        <f t="shared" si="17"/>
        <v>3246.4000000000005</v>
      </c>
    </row>
    <row r="553" spans="1:19" ht="15.95" customHeight="1">
      <c r="A553" s="58">
        <v>5791</v>
      </c>
      <c r="B553" s="23" t="s">
        <v>565</v>
      </c>
      <c r="C553" s="23" t="s">
        <v>314</v>
      </c>
      <c r="D553" s="40">
        <v>0</v>
      </c>
      <c r="E553" s="25" t="s">
        <v>310</v>
      </c>
      <c r="F553" s="26">
        <v>830</v>
      </c>
      <c r="G553" s="26">
        <v>0</v>
      </c>
      <c r="H553" s="26">
        <v>0</v>
      </c>
      <c r="I553" s="26">
        <v>0</v>
      </c>
      <c r="J553" s="26">
        <v>0</v>
      </c>
      <c r="K553" s="26">
        <v>0</v>
      </c>
      <c r="L553" s="26">
        <v>0</v>
      </c>
      <c r="M553" s="26">
        <v>86</v>
      </c>
      <c r="N553" s="26">
        <v>0</v>
      </c>
      <c r="O553" s="26">
        <v>0</v>
      </c>
      <c r="P553" s="26">
        <v>0</v>
      </c>
      <c r="Q553" s="26">
        <f t="shared" si="16"/>
        <v>916</v>
      </c>
      <c r="R553" s="26">
        <v>0</v>
      </c>
      <c r="S553" s="47">
        <f t="shared" si="17"/>
        <v>916</v>
      </c>
    </row>
    <row r="554" spans="1:19" ht="15.95" customHeight="1">
      <c r="A554" s="58">
        <v>5707</v>
      </c>
      <c r="B554" s="23" t="s">
        <v>569</v>
      </c>
      <c r="C554" s="23" t="s">
        <v>679</v>
      </c>
      <c r="D554" s="40" t="s">
        <v>316</v>
      </c>
      <c r="E554" s="25" t="s">
        <v>313</v>
      </c>
      <c r="F554" s="26">
        <v>1597.2</v>
      </c>
      <c r="G554" s="26">
        <v>0</v>
      </c>
      <c r="H554" s="26">
        <v>0</v>
      </c>
      <c r="I554" s="26">
        <v>0</v>
      </c>
      <c r="J554" s="26">
        <v>0</v>
      </c>
      <c r="K554" s="26">
        <v>0</v>
      </c>
      <c r="L554" s="26">
        <v>0</v>
      </c>
      <c r="M554" s="26">
        <v>0</v>
      </c>
      <c r="N554" s="26">
        <v>0</v>
      </c>
      <c r="O554" s="26">
        <v>0</v>
      </c>
      <c r="P554" s="26">
        <v>0</v>
      </c>
      <c r="Q554" s="26">
        <f t="shared" si="16"/>
        <v>1597.2</v>
      </c>
      <c r="R554" s="26">
        <v>228.07</v>
      </c>
      <c r="S554" s="47">
        <f t="shared" si="17"/>
        <v>1369.13</v>
      </c>
    </row>
    <row r="555" spans="1:19" ht="15.95" customHeight="1">
      <c r="A555" s="59">
        <v>5884</v>
      </c>
      <c r="B555" s="49" t="s">
        <v>602</v>
      </c>
      <c r="C555" s="25" t="s">
        <v>320</v>
      </c>
      <c r="D555" s="52" t="s">
        <v>316</v>
      </c>
      <c r="E555" s="25" t="s">
        <v>313</v>
      </c>
      <c r="F555" s="26">
        <v>2099.16</v>
      </c>
      <c r="G555" s="26">
        <v>0</v>
      </c>
      <c r="H555" s="26">
        <v>0</v>
      </c>
      <c r="I555" s="26">
        <v>0</v>
      </c>
      <c r="J555" s="26">
        <v>0</v>
      </c>
      <c r="K555" s="26">
        <v>0</v>
      </c>
      <c r="L555" s="26">
        <v>0</v>
      </c>
      <c r="M555" s="26">
        <v>0</v>
      </c>
      <c r="N555" s="26">
        <v>0</v>
      </c>
      <c r="O555" s="26">
        <v>0</v>
      </c>
      <c r="P555" s="26">
        <v>524.79</v>
      </c>
      <c r="Q555" s="26">
        <f t="shared" si="16"/>
        <v>2623.95</v>
      </c>
      <c r="R555" s="26">
        <v>218.48</v>
      </c>
      <c r="S555" s="47">
        <f t="shared" si="17"/>
        <v>2405.4699999999998</v>
      </c>
    </row>
    <row r="556" spans="1:19" ht="15.95" customHeight="1">
      <c r="A556" s="58">
        <v>424</v>
      </c>
      <c r="B556" s="23" t="s">
        <v>566</v>
      </c>
      <c r="C556" s="23" t="s">
        <v>691</v>
      </c>
      <c r="D556" s="40" t="s">
        <v>353</v>
      </c>
      <c r="E556" s="25" t="s">
        <v>313</v>
      </c>
      <c r="F556" s="26">
        <v>2756.41</v>
      </c>
      <c r="G556" s="26">
        <v>765.4</v>
      </c>
      <c r="H556" s="26">
        <v>0</v>
      </c>
      <c r="I556" s="26">
        <v>0</v>
      </c>
      <c r="J556" s="26">
        <v>375.51</v>
      </c>
      <c r="K556" s="26">
        <v>0</v>
      </c>
      <c r="L556" s="26">
        <v>0</v>
      </c>
      <c r="M556" s="26">
        <v>0</v>
      </c>
      <c r="N556" s="26">
        <v>0</v>
      </c>
      <c r="O556" s="26">
        <v>0</v>
      </c>
      <c r="P556" s="26">
        <v>0</v>
      </c>
      <c r="Q556" s="26">
        <f t="shared" si="16"/>
        <v>3897.3199999999997</v>
      </c>
      <c r="R556" s="26">
        <v>1759.85</v>
      </c>
      <c r="S556" s="47">
        <f t="shared" si="17"/>
        <v>2137.4699999999998</v>
      </c>
    </row>
    <row r="557" spans="1:19" ht="15.95" customHeight="1">
      <c r="A557" s="60" t="s">
        <v>20</v>
      </c>
      <c r="B557" s="56"/>
      <c r="C557" s="56"/>
      <c r="D557" s="56"/>
      <c r="E557" s="74"/>
      <c r="F557" s="50">
        <f>SUM(F8:F556)</f>
        <v>1811020.5599999956</v>
      </c>
      <c r="G557" s="50">
        <f t="shared" ref="G557:S557" si="18">SUM(G8:G556)</f>
        <v>91574.239999999976</v>
      </c>
      <c r="H557" s="50">
        <f t="shared" si="18"/>
        <v>30078.699999999997</v>
      </c>
      <c r="I557" s="50">
        <f t="shared" si="18"/>
        <v>18277.8</v>
      </c>
      <c r="J557" s="50">
        <f t="shared" si="18"/>
        <v>15825.570000000003</v>
      </c>
      <c r="K557" s="50">
        <f t="shared" si="18"/>
        <v>5438.9</v>
      </c>
      <c r="L557" s="50">
        <f t="shared" si="18"/>
        <v>156727.01000000004</v>
      </c>
      <c r="M557" s="50">
        <f t="shared" si="18"/>
        <v>2580</v>
      </c>
      <c r="N557" s="50">
        <f t="shared" si="18"/>
        <v>45479.529999999992</v>
      </c>
      <c r="O557" s="50">
        <f t="shared" si="18"/>
        <v>0</v>
      </c>
      <c r="P557" s="50">
        <f t="shared" si="18"/>
        <v>486235.36</v>
      </c>
      <c r="Q557" s="50">
        <f t="shared" si="18"/>
        <v>2663237.6700000009</v>
      </c>
      <c r="R557" s="50">
        <f t="shared" si="18"/>
        <v>542446.03000000014</v>
      </c>
      <c r="S557" s="50">
        <f t="shared" si="18"/>
        <v>2120791.6399999978</v>
      </c>
    </row>
    <row r="558" spans="1:19">
      <c r="I558" s="45"/>
    </row>
    <row r="559" spans="1:19">
      <c r="I559" s="45"/>
      <c r="Q559" s="34"/>
    </row>
    <row r="560" spans="1:19">
      <c r="I560" s="45"/>
      <c r="Q560" s="34"/>
    </row>
    <row r="561" spans="1:19">
      <c r="I561" s="45"/>
      <c r="Q561" s="34"/>
      <c r="S561" s="34"/>
    </row>
    <row r="562" spans="1:19" ht="18">
      <c r="A562" s="65" t="s">
        <v>703</v>
      </c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</row>
    <row r="563" spans="1:19" ht="18">
      <c r="A563" s="65" t="s">
        <v>666</v>
      </c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</row>
    <row r="564" spans="1:19" ht="8.25" customHeight="1">
      <c r="A564" s="39"/>
      <c r="B564" s="18"/>
      <c r="C564" s="18"/>
      <c r="D564" s="39"/>
      <c r="E564" s="75"/>
      <c r="G564" s="19"/>
      <c r="H564" s="19"/>
      <c r="I564" s="19"/>
      <c r="K564" s="19"/>
      <c r="M564" s="19"/>
      <c r="N564" s="19"/>
      <c r="O564" s="19"/>
      <c r="P564" s="19"/>
      <c r="Q564" s="33"/>
      <c r="R564" s="19"/>
      <c r="S564" s="19"/>
    </row>
    <row r="565" spans="1:19" ht="27">
      <c r="A565" s="57" t="s">
        <v>345</v>
      </c>
      <c r="B565" s="12" t="s">
        <v>12</v>
      </c>
      <c r="C565" s="10" t="s">
        <v>4</v>
      </c>
      <c r="D565" s="10" t="s">
        <v>7</v>
      </c>
      <c r="E565" s="73" t="s">
        <v>311</v>
      </c>
      <c r="F565" s="11" t="s">
        <v>9</v>
      </c>
      <c r="G565" s="11" t="s">
        <v>3</v>
      </c>
      <c r="H565" s="11" t="s">
        <v>13</v>
      </c>
      <c r="I565" s="11" t="s">
        <v>14</v>
      </c>
      <c r="J565" s="11" t="s">
        <v>336</v>
      </c>
      <c r="K565" s="11" t="s">
        <v>11</v>
      </c>
      <c r="L565" s="11" t="s">
        <v>0</v>
      </c>
      <c r="M565" s="11" t="s">
        <v>1</v>
      </c>
      <c r="N565" s="11" t="s">
        <v>10</v>
      </c>
      <c r="O565" s="11" t="s">
        <v>340</v>
      </c>
      <c r="P565" s="11" t="s">
        <v>8</v>
      </c>
      <c r="Q565" s="11" t="s">
        <v>22</v>
      </c>
      <c r="R565" s="11" t="s">
        <v>2</v>
      </c>
      <c r="S565" s="11" t="s">
        <v>5</v>
      </c>
    </row>
    <row r="566" spans="1:19" ht="14.1" customHeight="1">
      <c r="A566" s="40">
        <v>5639</v>
      </c>
      <c r="B566" s="23" t="s">
        <v>339</v>
      </c>
      <c r="C566" s="23" t="s">
        <v>15</v>
      </c>
      <c r="D566" s="40" t="s">
        <v>316</v>
      </c>
      <c r="E566" s="25" t="s">
        <v>313</v>
      </c>
      <c r="F566" s="26">
        <v>1153</v>
      </c>
      <c r="G566" s="26">
        <v>0</v>
      </c>
      <c r="H566" s="46">
        <v>0</v>
      </c>
      <c r="I566" s="26">
        <v>0</v>
      </c>
      <c r="J566" s="26">
        <v>0</v>
      </c>
      <c r="K566" s="26">
        <v>0</v>
      </c>
      <c r="L566" s="26">
        <v>0</v>
      </c>
      <c r="M566" s="26">
        <v>0</v>
      </c>
      <c r="N566" s="26">
        <v>0</v>
      </c>
      <c r="O566" s="26">
        <v>0</v>
      </c>
      <c r="P566" s="26">
        <v>1153</v>
      </c>
      <c r="Q566" s="26">
        <f>SUM(F566:P566)</f>
        <v>2306</v>
      </c>
      <c r="R566" s="26">
        <v>319.01</v>
      </c>
      <c r="S566" s="27">
        <f>SUM(Q566-R566)</f>
        <v>1986.99</v>
      </c>
    </row>
    <row r="567" spans="1:19" ht="14.1" customHeight="1">
      <c r="A567" s="40">
        <v>5664</v>
      </c>
      <c r="B567" s="23" t="s">
        <v>344</v>
      </c>
      <c r="C567" s="23" t="s">
        <v>324</v>
      </c>
      <c r="D567" s="40" t="s">
        <v>316</v>
      </c>
      <c r="E567" s="25" t="s">
        <v>313</v>
      </c>
      <c r="F567" s="26">
        <v>1306.81</v>
      </c>
      <c r="G567" s="26">
        <v>0</v>
      </c>
      <c r="H567" s="46">
        <v>0</v>
      </c>
      <c r="I567" s="26">
        <v>0</v>
      </c>
      <c r="J567" s="26">
        <v>0</v>
      </c>
      <c r="K567" s="26">
        <v>0</v>
      </c>
      <c r="L567" s="26">
        <v>0</v>
      </c>
      <c r="M567" s="26">
        <v>0</v>
      </c>
      <c r="N567" s="26">
        <v>0</v>
      </c>
      <c r="O567" s="26">
        <v>0</v>
      </c>
      <c r="P567" s="26">
        <v>0</v>
      </c>
      <c r="Q567" s="26">
        <f t="shared" ref="Q567:Q578" si="19">SUM(F567:P567)</f>
        <v>1306.81</v>
      </c>
      <c r="R567" s="26">
        <v>92.27</v>
      </c>
      <c r="S567" s="27">
        <f t="shared" ref="S567:S578" si="20">SUM(Q567-R567)</f>
        <v>1214.54</v>
      </c>
    </row>
    <row r="568" spans="1:19" ht="14.1" customHeight="1">
      <c r="A568" s="40">
        <v>5602</v>
      </c>
      <c r="B568" s="23" t="s">
        <v>332</v>
      </c>
      <c r="C568" s="23" t="s">
        <v>324</v>
      </c>
      <c r="D568" s="40" t="s">
        <v>316</v>
      </c>
      <c r="E568" s="25" t="s">
        <v>313</v>
      </c>
      <c r="F568" s="26">
        <v>1204.27</v>
      </c>
      <c r="G568" s="26">
        <v>0</v>
      </c>
      <c r="H568" s="46">
        <v>0</v>
      </c>
      <c r="I568" s="26">
        <v>0</v>
      </c>
      <c r="J568" s="47">
        <v>0</v>
      </c>
      <c r="K568" s="26">
        <v>0</v>
      </c>
      <c r="L568" s="26">
        <v>0</v>
      </c>
      <c r="M568" s="26">
        <v>0</v>
      </c>
      <c r="N568" s="26">
        <v>0</v>
      </c>
      <c r="O568" s="26">
        <v>0</v>
      </c>
      <c r="P568" s="26">
        <v>0</v>
      </c>
      <c r="Q568" s="26">
        <f t="shared" si="19"/>
        <v>1204.27</v>
      </c>
      <c r="R568" s="26">
        <v>161.44999999999999</v>
      </c>
      <c r="S568" s="27">
        <f t="shared" si="20"/>
        <v>1042.82</v>
      </c>
    </row>
    <row r="569" spans="1:19" ht="14.1" customHeight="1">
      <c r="A569" s="40">
        <v>5749</v>
      </c>
      <c r="B569" s="23" t="s">
        <v>354</v>
      </c>
      <c r="C569" s="23" t="s">
        <v>325</v>
      </c>
      <c r="D569" s="40" t="s">
        <v>316</v>
      </c>
      <c r="E569" s="25" t="s">
        <v>313</v>
      </c>
      <c r="F569" s="26">
        <v>3797.78</v>
      </c>
      <c r="G569" s="26">
        <v>0</v>
      </c>
      <c r="H569" s="46">
        <v>0</v>
      </c>
      <c r="I569" s="26">
        <v>0</v>
      </c>
      <c r="J569" s="47">
        <v>0</v>
      </c>
      <c r="K569" s="26">
        <v>0</v>
      </c>
      <c r="L569" s="26">
        <v>0</v>
      </c>
      <c r="M569" s="26">
        <v>0</v>
      </c>
      <c r="N569" s="26">
        <v>125.92</v>
      </c>
      <c r="O569" s="26">
        <v>0</v>
      </c>
      <c r="P569" s="26">
        <v>0</v>
      </c>
      <c r="Q569" s="26">
        <f t="shared" si="19"/>
        <v>3923.7000000000003</v>
      </c>
      <c r="R569" s="26">
        <v>540.38</v>
      </c>
      <c r="S569" s="27">
        <f t="shared" si="20"/>
        <v>3383.32</v>
      </c>
    </row>
    <row r="570" spans="1:19" ht="14.1" customHeight="1">
      <c r="A570" s="40">
        <v>5552</v>
      </c>
      <c r="B570" s="23" t="s">
        <v>16</v>
      </c>
      <c r="C570" s="23" t="s">
        <v>17</v>
      </c>
      <c r="D570" s="40" t="s">
        <v>316</v>
      </c>
      <c r="E570" s="25" t="s">
        <v>313</v>
      </c>
      <c r="F570" s="26">
        <v>2099.16</v>
      </c>
      <c r="G570" s="26">
        <v>0</v>
      </c>
      <c r="H570" s="46">
        <v>0</v>
      </c>
      <c r="I570" s="26">
        <v>0</v>
      </c>
      <c r="J570" s="47">
        <v>0</v>
      </c>
      <c r="K570" s="26">
        <v>0</v>
      </c>
      <c r="L570" s="26">
        <v>1000</v>
      </c>
      <c r="M570" s="26">
        <v>0</v>
      </c>
      <c r="N570" s="26">
        <v>0</v>
      </c>
      <c r="O570" s="26">
        <v>0</v>
      </c>
      <c r="P570" s="26">
        <v>3099.16</v>
      </c>
      <c r="Q570" s="26">
        <f t="shared" si="19"/>
        <v>6198.32</v>
      </c>
      <c r="R570" s="26">
        <v>845.41</v>
      </c>
      <c r="S570" s="27">
        <f t="shared" si="20"/>
        <v>5352.91</v>
      </c>
    </row>
    <row r="571" spans="1:19" ht="14.1" customHeight="1">
      <c r="A571" s="40">
        <v>5555</v>
      </c>
      <c r="B571" s="23" t="s">
        <v>18</v>
      </c>
      <c r="C571" s="23" t="s">
        <v>15</v>
      </c>
      <c r="D571" s="40" t="s">
        <v>316</v>
      </c>
      <c r="E571" s="25" t="s">
        <v>313</v>
      </c>
      <c r="F571" s="26">
        <v>1153</v>
      </c>
      <c r="G571" s="26">
        <v>0</v>
      </c>
      <c r="H571" s="46">
        <v>0</v>
      </c>
      <c r="I571" s="26">
        <v>0</v>
      </c>
      <c r="J571" s="47">
        <v>0</v>
      </c>
      <c r="K571" s="26">
        <v>0</v>
      </c>
      <c r="L571" s="26">
        <v>0</v>
      </c>
      <c r="M571" s="26">
        <v>0</v>
      </c>
      <c r="N571" s="26">
        <v>0</v>
      </c>
      <c r="O571" s="26">
        <v>0</v>
      </c>
      <c r="P571" s="26">
        <v>0</v>
      </c>
      <c r="Q571" s="26">
        <f t="shared" si="19"/>
        <v>1153</v>
      </c>
      <c r="R571" s="26">
        <v>161.44999999999999</v>
      </c>
      <c r="S571" s="27">
        <f t="shared" si="20"/>
        <v>991.55</v>
      </c>
    </row>
    <row r="572" spans="1:19" ht="14.1" customHeight="1">
      <c r="A572" s="41">
        <v>5596</v>
      </c>
      <c r="B572" s="23" t="s">
        <v>173</v>
      </c>
      <c r="C572" s="23" t="s">
        <v>333</v>
      </c>
      <c r="D572" s="40" t="s">
        <v>316</v>
      </c>
      <c r="E572" s="25" t="s">
        <v>313</v>
      </c>
      <c r="F572" s="26">
        <v>2099.16</v>
      </c>
      <c r="G572" s="26">
        <v>0</v>
      </c>
      <c r="H572" s="46">
        <v>0</v>
      </c>
      <c r="I572" s="26">
        <v>0</v>
      </c>
      <c r="J572" s="47">
        <v>0</v>
      </c>
      <c r="K572" s="26">
        <v>0</v>
      </c>
      <c r="L572" s="26">
        <v>0</v>
      </c>
      <c r="M572" s="26">
        <v>0</v>
      </c>
      <c r="N572" s="26">
        <v>96.26</v>
      </c>
      <c r="O572" s="26">
        <v>0</v>
      </c>
      <c r="P572" s="26">
        <v>0</v>
      </c>
      <c r="Q572" s="26">
        <f t="shared" si="19"/>
        <v>2195.42</v>
      </c>
      <c r="R572" s="26">
        <v>648.65</v>
      </c>
      <c r="S572" s="27">
        <f t="shared" si="20"/>
        <v>1546.77</v>
      </c>
    </row>
    <row r="573" spans="1:19" ht="14.1" customHeight="1">
      <c r="A573" s="40">
        <v>5736</v>
      </c>
      <c r="B573" s="23" t="s">
        <v>352</v>
      </c>
      <c r="C573" s="23" t="s">
        <v>317</v>
      </c>
      <c r="D573" s="40">
        <v>0</v>
      </c>
      <c r="E573" s="25" t="s">
        <v>313</v>
      </c>
      <c r="F573" s="26">
        <v>8400</v>
      </c>
      <c r="G573" s="26">
        <v>0</v>
      </c>
      <c r="H573" s="46">
        <v>0</v>
      </c>
      <c r="I573" s="26">
        <v>0</v>
      </c>
      <c r="J573" s="47">
        <v>0</v>
      </c>
      <c r="K573" s="26">
        <v>0</v>
      </c>
      <c r="L573" s="26">
        <v>0</v>
      </c>
      <c r="M573" s="26">
        <v>0</v>
      </c>
      <c r="N573" s="26">
        <v>0</v>
      </c>
      <c r="O573" s="26">
        <v>0</v>
      </c>
      <c r="P573" s="26">
        <v>8400</v>
      </c>
      <c r="Q573" s="26">
        <f t="shared" si="19"/>
        <v>16800</v>
      </c>
      <c r="R573" s="26">
        <v>3976.64</v>
      </c>
      <c r="S573" s="27">
        <f t="shared" si="20"/>
        <v>12823.36</v>
      </c>
    </row>
    <row r="574" spans="1:19" ht="14.1" customHeight="1">
      <c r="A574" s="40">
        <v>5567</v>
      </c>
      <c r="B574" s="23" t="s">
        <v>322</v>
      </c>
      <c r="C574" s="28" t="s">
        <v>325</v>
      </c>
      <c r="D574" s="40" t="s">
        <v>316</v>
      </c>
      <c r="E574" s="25" t="s">
        <v>313</v>
      </c>
      <c r="F574" s="26">
        <v>3797.78</v>
      </c>
      <c r="G574" s="26">
        <v>0</v>
      </c>
      <c r="H574" s="46">
        <v>0</v>
      </c>
      <c r="I574" s="26">
        <v>0</v>
      </c>
      <c r="J574" s="47">
        <v>0</v>
      </c>
      <c r="K574" s="26">
        <v>0</v>
      </c>
      <c r="L574" s="26">
        <v>0</v>
      </c>
      <c r="M574" s="26">
        <v>0</v>
      </c>
      <c r="N574" s="26">
        <v>466.96</v>
      </c>
      <c r="O574" s="26">
        <v>0</v>
      </c>
      <c r="P574" s="26">
        <v>0</v>
      </c>
      <c r="Q574" s="26">
        <f t="shared" si="19"/>
        <v>4264.74</v>
      </c>
      <c r="R574" s="26">
        <v>540.38</v>
      </c>
      <c r="S574" s="27">
        <f t="shared" si="20"/>
        <v>3724.3599999999997</v>
      </c>
    </row>
    <row r="575" spans="1:19" ht="14.1" customHeight="1">
      <c r="A575" s="40">
        <v>5568</v>
      </c>
      <c r="B575" s="23" t="s">
        <v>323</v>
      </c>
      <c r="C575" s="23" t="s">
        <v>324</v>
      </c>
      <c r="D575" s="40" t="s">
        <v>316</v>
      </c>
      <c r="E575" s="25" t="s">
        <v>313</v>
      </c>
      <c r="F575" s="26">
        <v>1204.27</v>
      </c>
      <c r="G575" s="26">
        <v>0</v>
      </c>
      <c r="H575" s="46">
        <v>0</v>
      </c>
      <c r="I575" s="26">
        <v>0</v>
      </c>
      <c r="J575" s="47">
        <v>0</v>
      </c>
      <c r="K575" s="26">
        <v>0</v>
      </c>
      <c r="L575" s="26">
        <v>0</v>
      </c>
      <c r="M575" s="26">
        <v>0</v>
      </c>
      <c r="N575" s="26">
        <v>0</v>
      </c>
      <c r="O575" s="26">
        <v>0</v>
      </c>
      <c r="P575" s="26">
        <v>0</v>
      </c>
      <c r="Q575" s="26">
        <f t="shared" si="19"/>
        <v>1204.27</v>
      </c>
      <c r="R575" s="26">
        <v>161.44999999999999</v>
      </c>
      <c r="S575" s="27">
        <f t="shared" si="20"/>
        <v>1042.82</v>
      </c>
    </row>
    <row r="576" spans="1:19" ht="14.1" customHeight="1">
      <c r="A576" s="40">
        <v>5554</v>
      </c>
      <c r="B576" s="23" t="s">
        <v>19</v>
      </c>
      <c r="C576" s="23" t="s">
        <v>15</v>
      </c>
      <c r="D576" s="40" t="s">
        <v>316</v>
      </c>
      <c r="E576" s="25" t="s">
        <v>313</v>
      </c>
      <c r="F576" s="26">
        <v>1306.81</v>
      </c>
      <c r="G576" s="26">
        <v>0</v>
      </c>
      <c r="H576" s="46">
        <v>0</v>
      </c>
      <c r="I576" s="26">
        <v>0</v>
      </c>
      <c r="J576" s="47">
        <v>0</v>
      </c>
      <c r="K576" s="26">
        <v>0</v>
      </c>
      <c r="L576" s="26">
        <v>0</v>
      </c>
      <c r="M576" s="26">
        <v>0</v>
      </c>
      <c r="N576" s="26">
        <v>0</v>
      </c>
      <c r="O576" s="26">
        <v>0</v>
      </c>
      <c r="P576" s="26">
        <v>0</v>
      </c>
      <c r="Q576" s="26">
        <f t="shared" si="19"/>
        <v>1306.81</v>
      </c>
      <c r="R576" s="26">
        <v>161.44999999999999</v>
      </c>
      <c r="S576" s="27">
        <f t="shared" si="20"/>
        <v>1145.3599999999999</v>
      </c>
    </row>
    <row r="577" spans="1:19" ht="14.1" customHeight="1">
      <c r="A577" s="40">
        <v>5646</v>
      </c>
      <c r="B577" s="23" t="s">
        <v>342</v>
      </c>
      <c r="C577" s="23" t="s">
        <v>324</v>
      </c>
      <c r="D577" s="40" t="s">
        <v>316</v>
      </c>
      <c r="E577" s="25" t="s">
        <v>313</v>
      </c>
      <c r="F577" s="26">
        <v>1153</v>
      </c>
      <c r="G577" s="26">
        <v>0</v>
      </c>
      <c r="H577" s="46">
        <v>0</v>
      </c>
      <c r="I577" s="26">
        <v>0</v>
      </c>
      <c r="J577" s="47">
        <v>0</v>
      </c>
      <c r="K577" s="26">
        <v>0</v>
      </c>
      <c r="L577" s="26">
        <v>0</v>
      </c>
      <c r="M577" s="26">
        <v>0</v>
      </c>
      <c r="N577" s="26">
        <v>0</v>
      </c>
      <c r="O577" s="26">
        <v>0</v>
      </c>
      <c r="P577" s="26">
        <v>0</v>
      </c>
      <c r="Q577" s="26">
        <f t="shared" si="19"/>
        <v>1153</v>
      </c>
      <c r="R577" s="26">
        <v>92.27</v>
      </c>
      <c r="S577" s="27">
        <f t="shared" si="20"/>
        <v>1060.73</v>
      </c>
    </row>
    <row r="578" spans="1:19" ht="14.1" customHeight="1">
      <c r="A578" s="40">
        <v>5632</v>
      </c>
      <c r="B578" s="23" t="s">
        <v>337</v>
      </c>
      <c r="C578" s="23" t="s">
        <v>15</v>
      </c>
      <c r="D578" s="40" t="s">
        <v>316</v>
      </c>
      <c r="E578" s="25" t="s">
        <v>313</v>
      </c>
      <c r="F578" s="26">
        <v>1153</v>
      </c>
      <c r="G578" s="26">
        <v>0</v>
      </c>
      <c r="H578" s="46">
        <v>0</v>
      </c>
      <c r="I578" s="26">
        <v>0</v>
      </c>
      <c r="J578" s="47">
        <v>0</v>
      </c>
      <c r="K578" s="26">
        <v>0</v>
      </c>
      <c r="L578" s="26">
        <v>0</v>
      </c>
      <c r="M578" s="26">
        <v>0</v>
      </c>
      <c r="N578" s="26">
        <v>0</v>
      </c>
      <c r="O578" s="26">
        <v>0</v>
      </c>
      <c r="P578" s="26">
        <v>0</v>
      </c>
      <c r="Q578" s="26">
        <f t="shared" si="19"/>
        <v>1153</v>
      </c>
      <c r="R578" s="26">
        <v>161.44999999999999</v>
      </c>
      <c r="S578" s="27">
        <f t="shared" si="20"/>
        <v>991.55</v>
      </c>
    </row>
    <row r="579" spans="1:19" ht="15" customHeight="1">
      <c r="A579" s="67" t="s">
        <v>20</v>
      </c>
      <c r="B579" s="68"/>
      <c r="C579" s="68"/>
      <c r="D579" s="68"/>
      <c r="E579" s="69"/>
      <c r="F579" s="24">
        <f>SUM(F566:F578)</f>
        <v>29828.04</v>
      </c>
      <c r="G579" s="24">
        <f t="shared" ref="G579:S579" si="21">SUM(G566:G578)</f>
        <v>0</v>
      </c>
      <c r="H579" s="24">
        <f t="shared" si="21"/>
        <v>0</v>
      </c>
      <c r="I579" s="24">
        <f t="shared" si="21"/>
        <v>0</v>
      </c>
      <c r="J579" s="24">
        <f t="shared" si="21"/>
        <v>0</v>
      </c>
      <c r="K579" s="24">
        <f t="shared" si="21"/>
        <v>0</v>
      </c>
      <c r="L579" s="24">
        <f t="shared" si="21"/>
        <v>1000</v>
      </c>
      <c r="M579" s="24">
        <f t="shared" si="21"/>
        <v>0</v>
      </c>
      <c r="N579" s="24">
        <f t="shared" si="21"/>
        <v>689.14</v>
      </c>
      <c r="O579" s="24">
        <f t="shared" si="21"/>
        <v>0</v>
      </c>
      <c r="P579" s="24">
        <f t="shared" si="21"/>
        <v>12652.16</v>
      </c>
      <c r="Q579" s="24">
        <f t="shared" si="21"/>
        <v>44169.34</v>
      </c>
      <c r="R579" s="24">
        <f t="shared" si="21"/>
        <v>7862.26</v>
      </c>
      <c r="S579" s="24">
        <f t="shared" si="21"/>
        <v>36307.080000000009</v>
      </c>
    </row>
    <row r="580" spans="1:19" ht="15" customHeight="1">
      <c r="C580" s="1"/>
      <c r="D580" s="43"/>
      <c r="E580" s="76"/>
      <c r="F580" s="17"/>
      <c r="G580" s="17"/>
      <c r="H580" s="9"/>
      <c r="I580" s="9"/>
      <c r="J580" s="9"/>
      <c r="K580" s="9"/>
      <c r="L580" s="17"/>
      <c r="M580" s="9"/>
      <c r="N580" s="9"/>
      <c r="O580" s="9"/>
      <c r="P580" s="9"/>
      <c r="Q580" s="32"/>
    </row>
    <row r="581" spans="1:19" ht="15" customHeight="1">
      <c r="C581" s="1"/>
      <c r="D581" s="43"/>
      <c r="E581" s="76"/>
      <c r="F581" s="17"/>
      <c r="G581" s="17"/>
      <c r="H581" s="9"/>
      <c r="I581" s="9"/>
      <c r="J581" s="9"/>
      <c r="K581" s="9"/>
      <c r="L581" s="17"/>
      <c r="M581" s="9"/>
      <c r="N581" s="9"/>
      <c r="O581" s="9"/>
      <c r="P581" s="9"/>
      <c r="Q581" s="32"/>
    </row>
    <row r="582" spans="1:19" ht="15" customHeight="1">
      <c r="C582" s="1"/>
      <c r="D582" s="43"/>
      <c r="E582" s="76"/>
      <c r="F582" s="17"/>
      <c r="G582" s="17"/>
      <c r="H582" s="9"/>
      <c r="I582" s="9"/>
      <c r="J582" s="9"/>
      <c r="K582" s="9"/>
      <c r="L582" s="17"/>
      <c r="M582" s="9"/>
      <c r="N582" s="9"/>
      <c r="O582" s="9"/>
      <c r="P582" s="9"/>
      <c r="Q582" s="32"/>
    </row>
    <row r="583" spans="1:19" ht="18">
      <c r="A583" s="65" t="s">
        <v>703</v>
      </c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</row>
    <row r="584" spans="1:19" ht="18">
      <c r="A584" s="54"/>
      <c r="B584" s="65" t="s">
        <v>649</v>
      </c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</row>
    <row r="585" spans="1:19" ht="18">
      <c r="A585" s="65" t="s">
        <v>586</v>
      </c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</row>
    <row r="586" spans="1:19" ht="9.75" customHeight="1">
      <c r="A586" s="39"/>
      <c r="B586" s="18"/>
      <c r="C586" s="18"/>
      <c r="D586" s="39"/>
      <c r="E586" s="75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33"/>
      <c r="R586" s="19"/>
      <c r="S586" s="19"/>
    </row>
    <row r="587" spans="1:19" ht="27">
      <c r="A587" s="57" t="s">
        <v>345</v>
      </c>
      <c r="B587" s="12" t="s">
        <v>12</v>
      </c>
      <c r="C587" s="10" t="s">
        <v>4</v>
      </c>
      <c r="D587" s="10" t="s">
        <v>7</v>
      </c>
      <c r="E587" s="73" t="s">
        <v>311</v>
      </c>
      <c r="F587" s="11" t="s">
        <v>350</v>
      </c>
      <c r="G587" s="11" t="s">
        <v>3</v>
      </c>
      <c r="H587" s="11" t="s">
        <v>13</v>
      </c>
      <c r="I587" s="11" t="s">
        <v>14</v>
      </c>
      <c r="J587" s="11" t="s">
        <v>336</v>
      </c>
      <c r="K587" s="11" t="s">
        <v>11</v>
      </c>
      <c r="L587" s="11" t="s">
        <v>0</v>
      </c>
      <c r="M587" s="11" t="s">
        <v>1</v>
      </c>
      <c r="N587" s="11" t="s">
        <v>10</v>
      </c>
      <c r="O587" s="11" t="s">
        <v>340</v>
      </c>
      <c r="P587" s="11" t="s">
        <v>8</v>
      </c>
      <c r="Q587" s="11" t="s">
        <v>22</v>
      </c>
      <c r="R587" s="11" t="s">
        <v>2</v>
      </c>
      <c r="S587" s="11" t="s">
        <v>5</v>
      </c>
    </row>
    <row r="588" spans="1:19" ht="14.1" customHeight="1">
      <c r="A588" s="40">
        <v>5850</v>
      </c>
      <c r="B588" s="9" t="s">
        <v>585</v>
      </c>
      <c r="C588" s="23" t="s">
        <v>673</v>
      </c>
      <c r="D588" s="40" t="s">
        <v>316</v>
      </c>
      <c r="E588" s="25" t="s">
        <v>313</v>
      </c>
      <c r="F588" s="46">
        <v>1833.48</v>
      </c>
      <c r="G588" s="26">
        <v>0</v>
      </c>
      <c r="H588" s="46">
        <v>0</v>
      </c>
      <c r="I588" s="46">
        <v>0</v>
      </c>
      <c r="J588" s="47">
        <v>0</v>
      </c>
      <c r="K588" s="26">
        <v>0</v>
      </c>
      <c r="L588" s="46">
        <v>0</v>
      </c>
      <c r="M588" s="26">
        <v>0</v>
      </c>
      <c r="N588" s="26">
        <v>0</v>
      </c>
      <c r="O588" s="26">
        <v>0</v>
      </c>
      <c r="P588" s="26">
        <v>0</v>
      </c>
      <c r="Q588" s="48">
        <f t="shared" ref="Q588" si="22">SUM(F588:P588)</f>
        <v>1833.48</v>
      </c>
      <c r="R588" s="26">
        <v>153.51</v>
      </c>
      <c r="S588" s="27">
        <f t="shared" ref="S588" si="23">SUM(Q588-R588)</f>
        <v>1679.97</v>
      </c>
    </row>
    <row r="589" spans="1:19" ht="14.45" customHeight="1">
      <c r="A589" s="67" t="s">
        <v>20</v>
      </c>
      <c r="B589" s="68"/>
      <c r="C589" s="68"/>
      <c r="D589" s="68"/>
      <c r="E589" s="69"/>
      <c r="F589" s="24">
        <f t="shared" ref="F589:S589" si="24">SUM(F588:F588)</f>
        <v>1833.48</v>
      </c>
      <c r="G589" s="24">
        <f t="shared" si="24"/>
        <v>0</v>
      </c>
      <c r="H589" s="24">
        <f t="shared" si="24"/>
        <v>0</v>
      </c>
      <c r="I589" s="24">
        <f t="shared" si="24"/>
        <v>0</v>
      </c>
      <c r="J589" s="24">
        <f t="shared" si="24"/>
        <v>0</v>
      </c>
      <c r="K589" s="24">
        <f t="shared" si="24"/>
        <v>0</v>
      </c>
      <c r="L589" s="24">
        <f t="shared" si="24"/>
        <v>0</v>
      </c>
      <c r="M589" s="24">
        <f t="shared" si="24"/>
        <v>0</v>
      </c>
      <c r="N589" s="24">
        <f t="shared" si="24"/>
        <v>0</v>
      </c>
      <c r="O589" s="24">
        <f t="shared" si="24"/>
        <v>0</v>
      </c>
      <c r="P589" s="24">
        <f t="shared" si="24"/>
        <v>0</v>
      </c>
      <c r="Q589" s="24">
        <f t="shared" si="24"/>
        <v>1833.48</v>
      </c>
      <c r="R589" s="24">
        <f t="shared" si="24"/>
        <v>153.51</v>
      </c>
      <c r="S589" s="24">
        <f t="shared" si="24"/>
        <v>1679.97</v>
      </c>
    </row>
    <row r="590" spans="1:19">
      <c r="C590" s="1"/>
      <c r="D590" s="43"/>
      <c r="E590" s="76"/>
      <c r="F590" s="17"/>
      <c r="G590" s="17"/>
      <c r="H590" s="9"/>
      <c r="I590" s="9"/>
      <c r="J590" s="9"/>
      <c r="K590" s="9"/>
      <c r="L590" s="17"/>
      <c r="M590" s="9"/>
      <c r="N590" s="9"/>
      <c r="O590" s="9"/>
      <c r="P590" s="9"/>
      <c r="Q590" s="32"/>
    </row>
    <row r="591" spans="1:19">
      <c r="C591" s="1"/>
      <c r="D591" s="43"/>
      <c r="E591" s="76"/>
      <c r="F591" s="17"/>
      <c r="G591" s="17"/>
      <c r="H591" s="9"/>
      <c r="I591" s="9"/>
      <c r="J591" s="9"/>
      <c r="K591" s="9"/>
      <c r="L591" s="17"/>
      <c r="M591" s="9"/>
      <c r="N591" s="9"/>
      <c r="O591" s="9"/>
      <c r="P591" s="9"/>
      <c r="Q591" s="32"/>
    </row>
    <row r="592" spans="1:19">
      <c r="C592" s="1"/>
      <c r="D592" s="43"/>
      <c r="E592" s="76"/>
      <c r="F592" s="17"/>
      <c r="G592" s="17"/>
      <c r="H592" s="9"/>
      <c r="I592" s="9"/>
      <c r="J592" s="9"/>
      <c r="K592" s="9"/>
      <c r="L592" s="17"/>
      <c r="M592" s="9"/>
      <c r="N592" s="9"/>
      <c r="O592" s="9"/>
      <c r="P592" s="9"/>
      <c r="Q592" s="32"/>
    </row>
    <row r="593" spans="1:19">
      <c r="C593" s="1"/>
      <c r="D593" s="43"/>
      <c r="E593" s="76"/>
      <c r="F593" s="17"/>
      <c r="G593" s="17"/>
      <c r="H593" s="9"/>
      <c r="I593" s="9"/>
      <c r="J593" s="9"/>
      <c r="K593" s="9"/>
      <c r="L593" s="17"/>
      <c r="M593" s="9"/>
      <c r="N593" s="9"/>
      <c r="O593" s="9"/>
      <c r="P593" s="9"/>
      <c r="Q593" s="32"/>
    </row>
    <row r="594" spans="1:19" ht="18">
      <c r="A594" s="65" t="s">
        <v>703</v>
      </c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</row>
    <row r="595" spans="1:19" ht="18">
      <c r="A595" s="65" t="s">
        <v>605</v>
      </c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</row>
    <row r="596" spans="1:19" ht="18">
      <c r="A596" s="65" t="s">
        <v>604</v>
      </c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</row>
    <row r="597" spans="1:19" ht="9" customHeight="1">
      <c r="A597" s="39"/>
      <c r="B597" s="18"/>
      <c r="C597" s="18"/>
      <c r="D597" s="39"/>
      <c r="E597" s="75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33"/>
      <c r="R597" s="19"/>
      <c r="S597" s="19"/>
    </row>
    <row r="598" spans="1:19" ht="27">
      <c r="A598" s="57" t="s">
        <v>345</v>
      </c>
      <c r="B598" s="12" t="s">
        <v>12</v>
      </c>
      <c r="C598" s="10" t="s">
        <v>4</v>
      </c>
      <c r="D598" s="10" t="s">
        <v>7</v>
      </c>
      <c r="E598" s="73" t="s">
        <v>311</v>
      </c>
      <c r="F598" s="11" t="s">
        <v>350</v>
      </c>
      <c r="G598" s="11" t="s">
        <v>3</v>
      </c>
      <c r="H598" s="11" t="s">
        <v>13</v>
      </c>
      <c r="I598" s="11" t="s">
        <v>14</v>
      </c>
      <c r="J598" s="11" t="s">
        <v>336</v>
      </c>
      <c r="K598" s="11" t="s">
        <v>11</v>
      </c>
      <c r="L598" s="11" t="s">
        <v>0</v>
      </c>
      <c r="M598" s="11" t="s">
        <v>1</v>
      </c>
      <c r="N598" s="11" t="s">
        <v>10</v>
      </c>
      <c r="O598" s="11" t="s">
        <v>340</v>
      </c>
      <c r="P598" s="11" t="s">
        <v>8</v>
      </c>
      <c r="Q598" s="11" t="s">
        <v>22</v>
      </c>
      <c r="R598" s="11" t="s">
        <v>2</v>
      </c>
      <c r="S598" s="11" t="s">
        <v>5</v>
      </c>
    </row>
    <row r="599" spans="1:19" ht="14.1" customHeight="1">
      <c r="A599" s="23">
        <v>5874</v>
      </c>
      <c r="B599" s="23" t="s">
        <v>646</v>
      </c>
      <c r="C599" s="23" t="s">
        <v>675</v>
      </c>
      <c r="D599" s="40" t="s">
        <v>316</v>
      </c>
      <c r="E599" s="25" t="s">
        <v>313</v>
      </c>
      <c r="F599" s="26">
        <v>2099.16</v>
      </c>
      <c r="G599" s="26">
        <v>0</v>
      </c>
      <c r="H599" s="26">
        <v>0</v>
      </c>
      <c r="I599" s="26">
        <v>0</v>
      </c>
      <c r="J599" s="26">
        <v>0</v>
      </c>
      <c r="K599" s="26">
        <v>0</v>
      </c>
      <c r="L599" s="26">
        <v>0</v>
      </c>
      <c r="M599" s="26">
        <v>0</v>
      </c>
      <c r="N599" s="26">
        <v>0</v>
      </c>
      <c r="O599" s="26">
        <v>0</v>
      </c>
      <c r="P599" s="26">
        <v>699.72</v>
      </c>
      <c r="Q599" s="26">
        <f>SUM(F599:P599)</f>
        <v>2798.88</v>
      </c>
      <c r="R599" s="26">
        <v>357.55</v>
      </c>
      <c r="S599" s="27">
        <f>SUM(Q599-R599)</f>
        <v>2441.33</v>
      </c>
    </row>
    <row r="600" spans="1:19" ht="14.1" customHeight="1">
      <c r="A600" s="23">
        <v>5873</v>
      </c>
      <c r="B600" s="23" t="s">
        <v>592</v>
      </c>
      <c r="C600" s="23" t="s">
        <v>675</v>
      </c>
      <c r="D600" s="40" t="s">
        <v>316</v>
      </c>
      <c r="E600" s="25" t="s">
        <v>313</v>
      </c>
      <c r="F600" s="26">
        <v>2099.16</v>
      </c>
      <c r="G600" s="26">
        <v>0</v>
      </c>
      <c r="H600" s="26">
        <v>0</v>
      </c>
      <c r="I600" s="26">
        <v>0</v>
      </c>
      <c r="J600" s="26">
        <v>0</v>
      </c>
      <c r="K600" s="26">
        <v>0</v>
      </c>
      <c r="L600" s="26">
        <v>0</v>
      </c>
      <c r="M600" s="26">
        <v>0</v>
      </c>
      <c r="N600" s="26">
        <v>0</v>
      </c>
      <c r="O600" s="26">
        <v>0</v>
      </c>
      <c r="P600" s="26">
        <v>699.72</v>
      </c>
      <c r="Q600" s="26">
        <f t="shared" ref="Q600:Q602" si="25">SUM(F600:P600)</f>
        <v>2798.88</v>
      </c>
      <c r="R600" s="26">
        <v>231.6</v>
      </c>
      <c r="S600" s="27">
        <f t="shared" ref="S600:S602" si="26">SUM(Q600-R600)</f>
        <v>2567.2800000000002</v>
      </c>
    </row>
    <row r="601" spans="1:19" ht="14.1" customHeight="1">
      <c r="A601" s="23">
        <v>5872</v>
      </c>
      <c r="B601" s="23" t="s">
        <v>595</v>
      </c>
      <c r="C601" s="23" t="s">
        <v>675</v>
      </c>
      <c r="D601" s="40" t="s">
        <v>316</v>
      </c>
      <c r="E601" s="25" t="s">
        <v>313</v>
      </c>
      <c r="F601" s="26">
        <v>2099.16</v>
      </c>
      <c r="G601" s="26">
        <v>0</v>
      </c>
      <c r="H601" s="26">
        <v>0</v>
      </c>
      <c r="I601" s="26">
        <v>0</v>
      </c>
      <c r="J601" s="26">
        <v>0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26">
        <v>699.72</v>
      </c>
      <c r="Q601" s="26">
        <f t="shared" si="25"/>
        <v>2798.88</v>
      </c>
      <c r="R601" s="26">
        <v>231.6</v>
      </c>
      <c r="S601" s="27">
        <f t="shared" si="26"/>
        <v>2567.2800000000002</v>
      </c>
    </row>
    <row r="602" spans="1:19" ht="14.1" customHeight="1">
      <c r="A602" s="23">
        <v>5938</v>
      </c>
      <c r="B602" s="23" t="s">
        <v>667</v>
      </c>
      <c r="C602" s="23" t="s">
        <v>675</v>
      </c>
      <c r="D602" s="40" t="s">
        <v>316</v>
      </c>
      <c r="E602" s="25" t="s">
        <v>313</v>
      </c>
      <c r="F602" s="26">
        <v>1399.44</v>
      </c>
      <c r="G602" s="26">
        <v>0</v>
      </c>
      <c r="H602" s="26">
        <v>0</v>
      </c>
      <c r="I602" s="26">
        <v>0</v>
      </c>
      <c r="J602" s="26">
        <v>0</v>
      </c>
      <c r="K602" s="26">
        <v>0</v>
      </c>
      <c r="L602" s="26">
        <v>0</v>
      </c>
      <c r="M602" s="26">
        <v>0</v>
      </c>
      <c r="N602" s="26">
        <v>0</v>
      </c>
      <c r="O602" s="26">
        <v>0</v>
      </c>
      <c r="P602" s="26">
        <v>349.86</v>
      </c>
      <c r="Q602" s="26">
        <f t="shared" si="25"/>
        <v>1749.3000000000002</v>
      </c>
      <c r="R602" s="26">
        <v>135.66999999999999</v>
      </c>
      <c r="S602" s="27">
        <f t="shared" si="26"/>
        <v>1613.63</v>
      </c>
    </row>
    <row r="603" spans="1:19">
      <c r="A603" s="67" t="s">
        <v>20</v>
      </c>
      <c r="B603" s="68"/>
      <c r="C603" s="68"/>
      <c r="D603" s="68"/>
      <c r="E603" s="69"/>
      <c r="F603" s="24">
        <f>SUM(F599:F602)</f>
        <v>7696.92</v>
      </c>
      <c r="G603" s="24">
        <f t="shared" ref="G603:S603" si="27">SUM(G599:G602)</f>
        <v>0</v>
      </c>
      <c r="H603" s="24">
        <f t="shared" si="27"/>
        <v>0</v>
      </c>
      <c r="I603" s="24">
        <f t="shared" si="27"/>
        <v>0</v>
      </c>
      <c r="J603" s="24">
        <f t="shared" si="27"/>
        <v>0</v>
      </c>
      <c r="K603" s="24">
        <f t="shared" si="27"/>
        <v>0</v>
      </c>
      <c r="L603" s="24">
        <f t="shared" si="27"/>
        <v>0</v>
      </c>
      <c r="M603" s="24">
        <f t="shared" si="27"/>
        <v>0</v>
      </c>
      <c r="N603" s="24">
        <f t="shared" si="27"/>
        <v>0</v>
      </c>
      <c r="O603" s="24">
        <f t="shared" si="27"/>
        <v>0</v>
      </c>
      <c r="P603" s="24">
        <f t="shared" si="27"/>
        <v>2449.02</v>
      </c>
      <c r="Q603" s="24">
        <f t="shared" si="27"/>
        <v>10145.939999999999</v>
      </c>
      <c r="R603" s="24">
        <f t="shared" si="27"/>
        <v>956.42</v>
      </c>
      <c r="S603" s="24">
        <f t="shared" si="27"/>
        <v>9189.52</v>
      </c>
    </row>
    <row r="604" spans="1:19">
      <c r="C604" s="1"/>
      <c r="D604" s="43"/>
      <c r="E604" s="76"/>
      <c r="F604" s="17"/>
      <c r="G604" s="17"/>
      <c r="H604" s="9"/>
      <c r="I604" s="9"/>
      <c r="J604" s="9"/>
      <c r="K604" s="9"/>
      <c r="L604" s="17"/>
      <c r="M604" s="9"/>
      <c r="N604" s="9"/>
      <c r="O604" s="9"/>
      <c r="P604" s="9"/>
      <c r="Q604" s="32"/>
    </row>
    <row r="605" spans="1:19">
      <c r="C605" s="1"/>
      <c r="D605" s="43"/>
      <c r="E605" s="76"/>
      <c r="F605" s="17"/>
      <c r="G605" s="17"/>
      <c r="H605" s="9"/>
      <c r="I605" s="9"/>
      <c r="J605" s="9"/>
      <c r="K605" s="9"/>
      <c r="L605" s="17"/>
      <c r="M605" s="9"/>
      <c r="N605" s="9"/>
      <c r="O605" s="9"/>
      <c r="P605" s="9"/>
      <c r="Q605" s="32"/>
    </row>
    <row r="606" spans="1:19" ht="18">
      <c r="A606" s="65" t="s">
        <v>703</v>
      </c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</row>
    <row r="607" spans="1:19" ht="18">
      <c r="A607" s="65" t="s">
        <v>648</v>
      </c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</row>
    <row r="608" spans="1:19" ht="18">
      <c r="A608" s="65" t="s">
        <v>647</v>
      </c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</row>
    <row r="609" spans="1:19" ht="9.75" customHeight="1">
      <c r="A609" s="39"/>
      <c r="B609" s="18"/>
      <c r="C609" s="18"/>
      <c r="D609" s="39"/>
      <c r="E609" s="75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33"/>
      <c r="R609" s="19"/>
      <c r="S609" s="19"/>
    </row>
    <row r="610" spans="1:19" ht="27">
      <c r="A610" s="57" t="s">
        <v>345</v>
      </c>
      <c r="B610" s="12" t="s">
        <v>12</v>
      </c>
      <c r="C610" s="10" t="s">
        <v>4</v>
      </c>
      <c r="D610" s="10" t="s">
        <v>7</v>
      </c>
      <c r="E610" s="73" t="s">
        <v>311</v>
      </c>
      <c r="F610" s="11" t="s">
        <v>350</v>
      </c>
      <c r="G610" s="11" t="s">
        <v>3</v>
      </c>
      <c r="H610" s="11" t="s">
        <v>13</v>
      </c>
      <c r="I610" s="11" t="s">
        <v>14</v>
      </c>
      <c r="J610" s="11" t="s">
        <v>336</v>
      </c>
      <c r="K610" s="11" t="s">
        <v>11</v>
      </c>
      <c r="L610" s="11" t="s">
        <v>0</v>
      </c>
      <c r="M610" s="11" t="s">
        <v>1</v>
      </c>
      <c r="N610" s="11" t="s">
        <v>10</v>
      </c>
      <c r="O610" s="11" t="s">
        <v>340</v>
      </c>
      <c r="P610" s="11" t="s">
        <v>8</v>
      </c>
      <c r="Q610" s="11" t="s">
        <v>22</v>
      </c>
      <c r="R610" s="11" t="s">
        <v>2</v>
      </c>
      <c r="S610" s="11" t="s">
        <v>5</v>
      </c>
    </row>
    <row r="611" spans="1:19">
      <c r="A611" s="23">
        <v>5895</v>
      </c>
      <c r="B611" s="23" t="s">
        <v>644</v>
      </c>
      <c r="C611" s="23" t="s">
        <v>676</v>
      </c>
      <c r="D611" s="40" t="s">
        <v>316</v>
      </c>
      <c r="E611" s="25" t="s">
        <v>313</v>
      </c>
      <c r="F611" s="26">
        <v>4297.59</v>
      </c>
      <c r="G611" s="26">
        <v>0</v>
      </c>
      <c r="H611" s="26">
        <v>0</v>
      </c>
      <c r="I611" s="26">
        <v>0</v>
      </c>
      <c r="J611" s="26">
        <v>0</v>
      </c>
      <c r="K611" s="26">
        <v>0</v>
      </c>
      <c r="L611" s="26">
        <v>0</v>
      </c>
      <c r="M611" s="26">
        <v>0</v>
      </c>
      <c r="N611" s="26">
        <v>0</v>
      </c>
      <c r="O611" s="26">
        <v>0</v>
      </c>
      <c r="P611" s="26">
        <v>716.27</v>
      </c>
      <c r="Q611" s="26">
        <f>SUM(F611:P611)</f>
        <v>5013.8600000000006</v>
      </c>
      <c r="R611" s="26">
        <v>745.58</v>
      </c>
      <c r="S611" s="27">
        <f>SUM(Q611-R611)</f>
        <v>4268.2800000000007</v>
      </c>
    </row>
    <row r="612" spans="1:19">
      <c r="A612" s="67" t="s">
        <v>20</v>
      </c>
      <c r="B612" s="68"/>
      <c r="C612" s="68"/>
      <c r="D612" s="68"/>
      <c r="E612" s="69"/>
      <c r="F612" s="24">
        <f t="shared" ref="F612:S612" si="28">SUM(F611:F611)</f>
        <v>4297.59</v>
      </c>
      <c r="G612" s="24">
        <f t="shared" si="28"/>
        <v>0</v>
      </c>
      <c r="H612" s="24">
        <f t="shared" si="28"/>
        <v>0</v>
      </c>
      <c r="I612" s="24">
        <f t="shared" si="28"/>
        <v>0</v>
      </c>
      <c r="J612" s="24">
        <f t="shared" si="28"/>
        <v>0</v>
      </c>
      <c r="K612" s="24">
        <f t="shared" si="28"/>
        <v>0</v>
      </c>
      <c r="L612" s="24">
        <f t="shared" si="28"/>
        <v>0</v>
      </c>
      <c r="M612" s="24">
        <f t="shared" si="28"/>
        <v>0</v>
      </c>
      <c r="N612" s="24">
        <f t="shared" si="28"/>
        <v>0</v>
      </c>
      <c r="O612" s="24">
        <f t="shared" si="28"/>
        <v>0</v>
      </c>
      <c r="P612" s="24">
        <f t="shared" si="28"/>
        <v>716.27</v>
      </c>
      <c r="Q612" s="24">
        <f t="shared" si="28"/>
        <v>5013.8600000000006</v>
      </c>
      <c r="R612" s="24">
        <f t="shared" si="28"/>
        <v>745.58</v>
      </c>
      <c r="S612" s="24">
        <f t="shared" si="28"/>
        <v>4268.2800000000007</v>
      </c>
    </row>
    <row r="613" spans="1:19">
      <c r="C613" s="1"/>
      <c r="D613" s="43"/>
      <c r="E613" s="76"/>
      <c r="F613" s="17"/>
      <c r="G613" s="17"/>
      <c r="H613" s="9"/>
      <c r="I613" s="9"/>
      <c r="J613" s="9"/>
      <c r="K613" s="9"/>
      <c r="L613" s="17"/>
      <c r="M613" s="9"/>
      <c r="N613" s="9"/>
      <c r="O613" s="9"/>
      <c r="P613" s="9"/>
      <c r="Q613" s="32"/>
    </row>
    <row r="614" spans="1:19">
      <c r="C614" s="1"/>
      <c r="D614" s="43"/>
      <c r="E614" s="76"/>
      <c r="F614" s="17"/>
      <c r="G614" s="17"/>
      <c r="H614" s="9"/>
      <c r="I614" s="9"/>
      <c r="J614" s="9"/>
      <c r="K614" s="9"/>
      <c r="L614" s="17"/>
      <c r="M614" s="9"/>
      <c r="N614" s="9"/>
      <c r="O614" s="9"/>
      <c r="P614" s="9"/>
      <c r="Q614" s="32"/>
    </row>
    <row r="615" spans="1:19">
      <c r="C615" s="1"/>
      <c r="D615" s="43"/>
      <c r="E615" s="76"/>
      <c r="F615" s="17"/>
      <c r="G615" s="17"/>
      <c r="H615" s="9"/>
      <c r="I615" s="9"/>
      <c r="J615" s="9"/>
      <c r="K615" s="9"/>
      <c r="L615" s="17"/>
      <c r="M615" s="9"/>
      <c r="N615" s="9"/>
      <c r="O615" s="9"/>
      <c r="P615" s="9"/>
      <c r="Q615" s="32"/>
    </row>
    <row r="616" spans="1:19" ht="18">
      <c r="A616" s="65" t="s">
        <v>703</v>
      </c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</row>
    <row r="617" spans="1:19" ht="18">
      <c r="A617" s="65" t="s">
        <v>649</v>
      </c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</row>
    <row r="618" spans="1:19" ht="18">
      <c r="A618" s="65" t="s">
        <v>668</v>
      </c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</row>
    <row r="619" spans="1:19" ht="18">
      <c r="A619" s="39"/>
      <c r="B619" s="18"/>
      <c r="C619" s="18"/>
      <c r="D619" s="39"/>
      <c r="E619" s="75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33"/>
      <c r="R619" s="19"/>
      <c r="S619" s="19"/>
    </row>
    <row r="620" spans="1:19" ht="27">
      <c r="A620" s="57" t="s">
        <v>345</v>
      </c>
      <c r="B620" s="12" t="s">
        <v>12</v>
      </c>
      <c r="C620" s="10" t="s">
        <v>4</v>
      </c>
      <c r="D620" s="10" t="s">
        <v>7</v>
      </c>
      <c r="E620" s="73" t="s">
        <v>311</v>
      </c>
      <c r="F620" s="11" t="s">
        <v>350</v>
      </c>
      <c r="G620" s="11" t="s">
        <v>3</v>
      </c>
      <c r="H620" s="11" t="s">
        <v>13</v>
      </c>
      <c r="I620" s="11" t="s">
        <v>14</v>
      </c>
      <c r="J620" s="11" t="s">
        <v>336</v>
      </c>
      <c r="K620" s="11" t="s">
        <v>11</v>
      </c>
      <c r="L620" s="11" t="s">
        <v>0</v>
      </c>
      <c r="M620" s="11" t="s">
        <v>1</v>
      </c>
      <c r="N620" s="11" t="s">
        <v>10</v>
      </c>
      <c r="O620" s="11" t="s">
        <v>340</v>
      </c>
      <c r="P620" s="11" t="s">
        <v>8</v>
      </c>
      <c r="Q620" s="11" t="s">
        <v>22</v>
      </c>
      <c r="R620" s="11" t="s">
        <v>2</v>
      </c>
      <c r="S620" s="11" t="s">
        <v>5</v>
      </c>
    </row>
    <row r="621" spans="1:19">
      <c r="A621" s="23">
        <v>5939</v>
      </c>
      <c r="B621" s="23" t="s">
        <v>669</v>
      </c>
      <c r="C621" s="23" t="s">
        <v>673</v>
      </c>
      <c r="D621" s="40" t="s">
        <v>670</v>
      </c>
      <c r="E621" s="25" t="s">
        <v>313</v>
      </c>
      <c r="F621" s="26">
        <v>687.56</v>
      </c>
      <c r="G621" s="26">
        <v>0</v>
      </c>
      <c r="H621" s="26">
        <v>0</v>
      </c>
      <c r="I621" s="26">
        <v>0</v>
      </c>
      <c r="J621" s="26">
        <v>0</v>
      </c>
      <c r="K621" s="26">
        <v>0</v>
      </c>
      <c r="L621" s="26">
        <v>0</v>
      </c>
      <c r="M621" s="26">
        <v>0</v>
      </c>
      <c r="N621" s="26">
        <v>0</v>
      </c>
      <c r="O621" s="26">
        <v>0</v>
      </c>
      <c r="P621" s="26">
        <v>229.18</v>
      </c>
      <c r="Q621" s="26">
        <v>916.74</v>
      </c>
      <c r="R621" s="26">
        <v>68.739999999999995</v>
      </c>
      <c r="S621" s="27">
        <f>SUM(Q621-R621)</f>
        <v>848</v>
      </c>
    </row>
    <row r="622" spans="1:19">
      <c r="A622" s="67" t="s">
        <v>20</v>
      </c>
      <c r="B622" s="68"/>
      <c r="C622" s="68"/>
      <c r="D622" s="68"/>
      <c r="E622" s="69"/>
      <c r="F622" s="24">
        <f t="shared" ref="F622:S622" si="29">SUM(F621:F621)</f>
        <v>687.56</v>
      </c>
      <c r="G622" s="24">
        <f t="shared" si="29"/>
        <v>0</v>
      </c>
      <c r="H622" s="24">
        <f t="shared" si="29"/>
        <v>0</v>
      </c>
      <c r="I622" s="24">
        <f t="shared" si="29"/>
        <v>0</v>
      </c>
      <c r="J622" s="24">
        <f t="shared" si="29"/>
        <v>0</v>
      </c>
      <c r="K622" s="24">
        <f t="shared" si="29"/>
        <v>0</v>
      </c>
      <c r="L622" s="24">
        <f t="shared" si="29"/>
        <v>0</v>
      </c>
      <c r="M622" s="24">
        <f t="shared" si="29"/>
        <v>0</v>
      </c>
      <c r="N622" s="24">
        <f t="shared" si="29"/>
        <v>0</v>
      </c>
      <c r="O622" s="24">
        <f t="shared" si="29"/>
        <v>0</v>
      </c>
      <c r="P622" s="24">
        <f t="shared" si="29"/>
        <v>229.18</v>
      </c>
      <c r="Q622" s="24">
        <f t="shared" si="29"/>
        <v>916.74</v>
      </c>
      <c r="R622" s="24">
        <f t="shared" si="29"/>
        <v>68.739999999999995</v>
      </c>
      <c r="S622" s="24">
        <f t="shared" si="29"/>
        <v>848</v>
      </c>
    </row>
    <row r="623" spans="1:19">
      <c r="C623" s="1"/>
      <c r="D623" s="43"/>
      <c r="E623" s="76"/>
      <c r="F623" s="17"/>
      <c r="G623" s="17"/>
      <c r="H623" s="9"/>
      <c r="I623" s="9"/>
      <c r="J623" s="9"/>
      <c r="K623" s="9"/>
      <c r="L623" s="17"/>
      <c r="M623" s="9"/>
      <c r="N623" s="9"/>
      <c r="O623" s="9"/>
      <c r="P623" s="9"/>
      <c r="Q623" s="32"/>
    </row>
    <row r="624" spans="1:19">
      <c r="A624" s="66" t="s">
        <v>704</v>
      </c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</row>
    <row r="625" spans="1:19">
      <c r="A625" s="42"/>
      <c r="B625" s="42"/>
      <c r="C625" s="7"/>
      <c r="D625" s="53"/>
      <c r="E625" s="77"/>
      <c r="F625" s="17"/>
      <c r="G625" s="44"/>
      <c r="H625" s="17"/>
      <c r="I625" s="17"/>
      <c r="J625" s="17"/>
      <c r="K625" s="17"/>
      <c r="L625" s="17"/>
      <c r="M625" s="17"/>
      <c r="N625" s="17"/>
      <c r="O625" s="17"/>
      <c r="P625" s="17"/>
      <c r="R625" s="30"/>
      <c r="S625" s="30"/>
    </row>
    <row r="626" spans="1:19">
      <c r="A626" s="42"/>
      <c r="B626" s="42"/>
      <c r="C626" s="7"/>
      <c r="D626" s="53"/>
      <c r="E626" s="77"/>
      <c r="F626" s="17"/>
      <c r="G626" s="44"/>
      <c r="H626" s="17"/>
      <c r="I626" s="17"/>
      <c r="J626" s="17"/>
      <c r="K626" s="17"/>
      <c r="L626" s="17"/>
      <c r="M626" s="17"/>
      <c r="N626" s="17"/>
      <c r="O626" s="17"/>
      <c r="P626" s="17"/>
      <c r="R626" s="30"/>
      <c r="S626" s="30"/>
    </row>
    <row r="627" spans="1:19">
      <c r="A627" s="42"/>
      <c r="B627" s="42"/>
      <c r="C627" s="7"/>
      <c r="D627" s="53"/>
      <c r="E627" s="77"/>
      <c r="F627" s="17"/>
      <c r="G627" s="44"/>
      <c r="H627" s="17"/>
      <c r="I627" s="17"/>
      <c r="J627" s="17"/>
      <c r="K627" s="17"/>
      <c r="L627" s="17"/>
      <c r="M627" s="17"/>
      <c r="N627" s="17"/>
      <c r="O627" s="17"/>
      <c r="P627" s="17"/>
    </row>
    <row r="628" spans="1:19">
      <c r="A628" s="42"/>
      <c r="B628" s="42"/>
      <c r="C628" s="7"/>
      <c r="D628" s="53"/>
      <c r="E628" s="77"/>
      <c r="F628" s="17"/>
      <c r="G628" s="44"/>
      <c r="H628" s="17"/>
      <c r="I628" s="17"/>
      <c r="J628" s="17"/>
      <c r="K628" s="17"/>
      <c r="L628" s="17"/>
      <c r="M628" s="17"/>
      <c r="N628" s="17"/>
      <c r="O628" s="17"/>
      <c r="P628" s="17"/>
    </row>
    <row r="629" spans="1:19">
      <c r="A629" s="66" t="s">
        <v>338</v>
      </c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</row>
    <row r="630" spans="1:19">
      <c r="A630" s="66" t="s">
        <v>335</v>
      </c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</row>
    <row r="631" spans="1:19">
      <c r="A631" s="42"/>
      <c r="B631" s="42"/>
      <c r="C631" s="14"/>
      <c r="D631" s="42"/>
      <c r="E631" s="77"/>
      <c r="F631" s="44"/>
      <c r="G631" s="44"/>
      <c r="H631" s="44"/>
      <c r="I631" s="17"/>
      <c r="J631" s="17"/>
      <c r="K631" s="17"/>
      <c r="L631" s="17"/>
      <c r="M631" s="17"/>
      <c r="N631" s="17"/>
      <c r="O631" s="17"/>
      <c r="P631" s="17"/>
    </row>
    <row r="632" spans="1:19">
      <c r="E632" s="7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</row>
    <row r="633" spans="1:19">
      <c r="B633" s="16"/>
      <c r="C633" s="13"/>
      <c r="D633" s="53"/>
      <c r="E633" s="77"/>
      <c r="F633" s="17"/>
      <c r="G633" s="17"/>
      <c r="H633" s="17"/>
      <c r="I633" s="17"/>
      <c r="J633" s="17"/>
      <c r="K633" s="17"/>
      <c r="M633" s="17"/>
      <c r="N633" s="17"/>
      <c r="O633" s="17"/>
      <c r="P633" s="17"/>
    </row>
    <row r="634" spans="1:19">
      <c r="B634" s="16"/>
      <c r="C634" s="13"/>
      <c r="D634" s="53"/>
      <c r="E634" s="77"/>
      <c r="F634" s="17"/>
      <c r="G634" s="17"/>
      <c r="H634" s="17"/>
      <c r="I634" s="17"/>
      <c r="J634" s="17"/>
      <c r="K634" s="17"/>
      <c r="M634" s="17"/>
      <c r="N634" s="17"/>
      <c r="O634" s="17"/>
      <c r="P634" s="17"/>
    </row>
    <row r="635" spans="1:19">
      <c r="B635" s="16"/>
      <c r="C635" s="13"/>
      <c r="D635" s="53"/>
      <c r="E635" s="77"/>
      <c r="F635" s="17"/>
      <c r="G635" s="17"/>
      <c r="H635" s="17"/>
      <c r="I635" s="17"/>
      <c r="J635" s="17"/>
      <c r="K635" s="17"/>
      <c r="M635" s="17"/>
      <c r="N635" s="17"/>
      <c r="O635" s="17"/>
      <c r="P635" s="17"/>
    </row>
    <row r="636" spans="1:19">
      <c r="B636" s="16"/>
      <c r="C636" s="13"/>
      <c r="D636" s="53"/>
      <c r="E636" s="77"/>
      <c r="F636" s="17"/>
      <c r="G636" s="17"/>
      <c r="H636" s="17"/>
      <c r="I636" s="17"/>
      <c r="J636" s="17"/>
      <c r="K636" s="17"/>
      <c r="M636" s="17"/>
      <c r="N636" s="17"/>
      <c r="O636" s="17"/>
      <c r="P636" s="17"/>
    </row>
    <row r="637" spans="1:19">
      <c r="B637" s="16"/>
      <c r="C637" s="13"/>
      <c r="D637" s="53"/>
      <c r="E637" s="77"/>
      <c r="F637" s="17"/>
      <c r="G637" s="17"/>
      <c r="H637" s="17"/>
      <c r="I637" s="17"/>
      <c r="J637" s="17"/>
      <c r="K637" s="17"/>
      <c r="M637" s="17"/>
      <c r="N637" s="17"/>
      <c r="O637" s="17"/>
      <c r="P637" s="17"/>
    </row>
    <row r="916" spans="1:18" s="1" customFormat="1">
      <c r="A916" s="16"/>
      <c r="B916"/>
      <c r="C916"/>
      <c r="D916" s="16"/>
      <c r="E916" s="13"/>
      <c r="Q916" s="30"/>
      <c r="R916" s="34"/>
    </row>
    <row r="917" spans="1:18" s="1" customFormat="1">
      <c r="A917" s="16"/>
      <c r="B917"/>
      <c r="C917"/>
      <c r="D917" s="16"/>
      <c r="E917" s="13"/>
      <c r="Q917" s="30"/>
      <c r="R917" s="34"/>
    </row>
    <row r="918" spans="1:18" s="1" customFormat="1">
      <c r="A918" s="16"/>
      <c r="B918"/>
      <c r="C918"/>
      <c r="D918" s="16"/>
      <c r="E918" s="13"/>
      <c r="Q918" s="30"/>
      <c r="R918" s="34"/>
    </row>
    <row r="919" spans="1:18" s="1" customFormat="1">
      <c r="A919" s="16"/>
      <c r="B919"/>
      <c r="C919"/>
      <c r="D919" s="16"/>
      <c r="E919" s="13"/>
      <c r="Q919" s="30"/>
      <c r="R919" s="34"/>
    </row>
    <row r="920" spans="1:18" s="1" customFormat="1">
      <c r="A920" s="16"/>
      <c r="B920"/>
      <c r="C920"/>
      <c r="D920" s="16"/>
      <c r="E920" s="13"/>
      <c r="Q920" s="30"/>
      <c r="R920" s="34"/>
    </row>
    <row r="921" spans="1:18" s="1" customFormat="1">
      <c r="A921" s="16"/>
      <c r="B921"/>
      <c r="C921"/>
      <c r="D921" s="16"/>
      <c r="E921" s="13"/>
      <c r="Q921" s="30"/>
      <c r="R921" s="34"/>
    </row>
    <row r="922" spans="1:18" s="1" customFormat="1">
      <c r="A922" s="16"/>
      <c r="B922"/>
      <c r="C922"/>
      <c r="D922" s="16"/>
      <c r="E922" s="13"/>
      <c r="Q922" s="30"/>
      <c r="R922" s="34"/>
    </row>
    <row r="923" spans="1:18" s="1" customFormat="1">
      <c r="A923" s="16"/>
      <c r="B923"/>
      <c r="C923"/>
      <c r="D923" s="16"/>
      <c r="E923" s="13"/>
      <c r="Q923" s="30"/>
      <c r="R923" s="34"/>
    </row>
    <row r="924" spans="1:18" s="1" customFormat="1">
      <c r="A924" s="16"/>
      <c r="B924"/>
      <c r="C924"/>
      <c r="D924" s="16"/>
      <c r="E924" s="13"/>
      <c r="Q924" s="30"/>
      <c r="R924" s="34"/>
    </row>
    <row r="925" spans="1:18" s="1" customFormat="1">
      <c r="A925" s="16"/>
      <c r="B925"/>
      <c r="C925"/>
      <c r="D925" s="16"/>
      <c r="E925" s="13"/>
      <c r="Q925" s="30"/>
      <c r="R925" s="34"/>
    </row>
    <row r="926" spans="1:18" s="1" customFormat="1">
      <c r="A926" s="16"/>
      <c r="B926"/>
      <c r="C926"/>
      <c r="D926" s="16"/>
      <c r="E926" s="13"/>
      <c r="Q926" s="30"/>
      <c r="R926" s="34"/>
    </row>
    <row r="927" spans="1:18" s="1" customFormat="1">
      <c r="A927" s="16"/>
      <c r="B927"/>
      <c r="C927"/>
      <c r="D927" s="16"/>
      <c r="E927" s="13"/>
      <c r="Q927" s="30"/>
      <c r="R927" s="34"/>
    </row>
    <row r="929" spans="1:18" s="1" customFormat="1">
      <c r="A929" s="16"/>
      <c r="B929"/>
      <c r="C929"/>
      <c r="D929" s="16"/>
      <c r="E929" s="13"/>
      <c r="Q929" s="30"/>
      <c r="R929" s="34"/>
    </row>
    <row r="930" spans="1:18" s="1" customFormat="1">
      <c r="A930" s="16"/>
      <c r="B930"/>
      <c r="C930"/>
      <c r="D930" s="16"/>
      <c r="E930" s="13"/>
      <c r="Q930" s="30"/>
      <c r="R930" s="34"/>
    </row>
    <row r="931" spans="1:18" s="1" customFormat="1">
      <c r="A931" s="16"/>
      <c r="B931"/>
      <c r="C931"/>
      <c r="D931" s="16"/>
      <c r="E931" s="13"/>
      <c r="Q931" s="30"/>
      <c r="R931" s="34"/>
    </row>
    <row r="932" spans="1:18" s="1" customFormat="1">
      <c r="A932" s="16"/>
      <c r="B932"/>
      <c r="C932"/>
      <c r="D932" s="16"/>
      <c r="E932" s="13"/>
      <c r="Q932" s="30"/>
      <c r="R932" s="34"/>
    </row>
    <row r="933" spans="1:18" s="1" customFormat="1">
      <c r="A933" s="16"/>
      <c r="B933"/>
      <c r="C933"/>
      <c r="D933" s="16"/>
      <c r="E933" s="13"/>
      <c r="Q933" s="30"/>
      <c r="R933" s="34"/>
    </row>
    <row r="934" spans="1:18" s="1" customFormat="1">
      <c r="A934" s="16"/>
      <c r="B934"/>
      <c r="C934"/>
      <c r="D934" s="16"/>
      <c r="E934" s="13"/>
      <c r="Q934" s="30"/>
      <c r="R934" s="34"/>
    </row>
    <row r="935" spans="1:18" s="1" customFormat="1">
      <c r="A935" s="16"/>
      <c r="B935"/>
      <c r="C935"/>
      <c r="D935" s="16"/>
      <c r="E935" s="13"/>
      <c r="Q935" s="30"/>
      <c r="R935" s="34"/>
    </row>
    <row r="936" spans="1:18" s="1" customFormat="1">
      <c r="A936" s="16"/>
      <c r="B936"/>
      <c r="C936"/>
      <c r="D936" s="16"/>
      <c r="E936" s="13"/>
      <c r="Q936" s="30"/>
      <c r="R936" s="34"/>
    </row>
    <row r="937" spans="1:18" s="1" customFormat="1">
      <c r="A937" s="16"/>
      <c r="B937"/>
      <c r="C937"/>
      <c r="D937" s="16"/>
      <c r="E937" s="13"/>
      <c r="Q937" s="30"/>
      <c r="R937" s="34"/>
    </row>
    <row r="948" spans="1:18" s="1" customFormat="1">
      <c r="A948" s="16"/>
      <c r="B948"/>
      <c r="C948"/>
      <c r="D948" s="16"/>
      <c r="E948" s="13"/>
      <c r="Q948" s="30"/>
      <c r="R948" s="34"/>
    </row>
    <row r="949" spans="1:18" s="1" customFormat="1">
      <c r="A949" s="16"/>
      <c r="B949"/>
      <c r="C949"/>
      <c r="D949" s="16"/>
      <c r="E949" s="13"/>
      <c r="Q949" s="30"/>
      <c r="R949" s="34"/>
    </row>
    <row r="950" spans="1:18" s="1" customFormat="1">
      <c r="A950" s="16"/>
      <c r="B950"/>
      <c r="C950"/>
      <c r="D950" s="16"/>
      <c r="E950" s="13"/>
      <c r="Q950" s="30"/>
      <c r="R950" s="34"/>
    </row>
    <row r="951" spans="1:18" s="1" customFormat="1">
      <c r="A951" s="16"/>
      <c r="B951"/>
      <c r="C951"/>
      <c r="D951" s="16"/>
      <c r="E951" s="13"/>
      <c r="Q951" s="30"/>
      <c r="R951" s="34"/>
    </row>
    <row r="952" spans="1:18" s="1" customFormat="1">
      <c r="A952" s="16"/>
      <c r="B952"/>
      <c r="C952"/>
      <c r="D952" s="16"/>
      <c r="E952" s="13"/>
      <c r="Q952" s="30"/>
      <c r="R952" s="34"/>
    </row>
    <row r="954" spans="1:18" s="1" customFormat="1">
      <c r="A954" s="16"/>
      <c r="B954"/>
      <c r="C954"/>
      <c r="D954" s="16"/>
      <c r="E954" s="13"/>
      <c r="Q954" s="30"/>
      <c r="R954" s="34"/>
    </row>
    <row r="955" spans="1:18" s="1" customFormat="1">
      <c r="A955" s="16"/>
      <c r="B955"/>
      <c r="C955"/>
      <c r="D955" s="16"/>
      <c r="E955" s="13"/>
      <c r="Q955" s="30"/>
      <c r="R955" s="34"/>
    </row>
    <row r="956" spans="1:18" s="1" customFormat="1">
      <c r="A956" s="16"/>
      <c r="B956"/>
      <c r="C956"/>
      <c r="D956" s="16"/>
      <c r="E956" s="13"/>
      <c r="Q956" s="30"/>
      <c r="R956" s="34"/>
    </row>
    <row r="957" spans="1:18" s="1" customFormat="1">
      <c r="A957" s="16"/>
      <c r="B957"/>
      <c r="C957"/>
      <c r="D957" s="16"/>
      <c r="E957" s="13"/>
      <c r="Q957" s="30"/>
      <c r="R957" s="34"/>
    </row>
    <row r="958" spans="1:18" s="1" customFormat="1">
      <c r="A958" s="16"/>
      <c r="B958"/>
      <c r="C958"/>
      <c r="D958" s="16"/>
      <c r="E958" s="13"/>
      <c r="Q958" s="30"/>
      <c r="R958" s="34"/>
    </row>
    <row r="959" spans="1:18" s="1" customFormat="1">
      <c r="A959" s="16"/>
      <c r="B959"/>
      <c r="C959"/>
      <c r="D959" s="16"/>
      <c r="E959" s="13"/>
      <c r="Q959" s="30"/>
      <c r="R959" s="34"/>
    </row>
    <row r="960" spans="1:18" s="1" customFormat="1">
      <c r="A960" s="16"/>
      <c r="B960"/>
      <c r="C960"/>
      <c r="D960" s="16"/>
      <c r="E960" s="13"/>
      <c r="Q960" s="30"/>
      <c r="R960" s="34"/>
    </row>
    <row r="961" spans="1:18" s="1" customFormat="1">
      <c r="A961" s="16"/>
      <c r="B961"/>
      <c r="C961"/>
      <c r="D961" s="16"/>
      <c r="E961" s="13"/>
      <c r="Q961" s="30"/>
      <c r="R961" s="34"/>
    </row>
    <row r="962" spans="1:18" s="1" customFormat="1">
      <c r="A962" s="16"/>
      <c r="B962"/>
      <c r="C962"/>
      <c r="D962" s="16"/>
      <c r="E962" s="13"/>
      <c r="Q962" s="30"/>
      <c r="R962" s="34"/>
    </row>
    <row r="963" spans="1:18" s="1" customFormat="1">
      <c r="A963" s="16"/>
      <c r="B963"/>
      <c r="C963"/>
      <c r="D963" s="16"/>
      <c r="E963" s="13"/>
      <c r="Q963" s="30"/>
      <c r="R963" s="34"/>
    </row>
    <row r="964" spans="1:18" s="1" customFormat="1">
      <c r="A964" s="16"/>
      <c r="B964"/>
      <c r="C964"/>
      <c r="D964" s="16"/>
      <c r="E964" s="13"/>
      <c r="Q964" s="30"/>
      <c r="R964" s="34"/>
    </row>
    <row r="965" spans="1:18" s="1" customFormat="1">
      <c r="A965" s="16"/>
      <c r="B965"/>
      <c r="C965"/>
      <c r="D965" s="16"/>
      <c r="E965" s="13"/>
      <c r="Q965" s="30"/>
      <c r="R965" s="34"/>
    </row>
    <row r="966" spans="1:18" s="1" customFormat="1">
      <c r="A966" s="16"/>
      <c r="B966"/>
      <c r="C966"/>
      <c r="D966" s="16"/>
      <c r="E966" s="13"/>
      <c r="Q966" s="30"/>
      <c r="R966" s="34"/>
    </row>
    <row r="967" spans="1:18" s="1" customFormat="1">
      <c r="A967" s="16"/>
      <c r="B967"/>
      <c r="C967"/>
      <c r="D967" s="16"/>
      <c r="E967" s="13"/>
      <c r="Q967" s="30"/>
      <c r="R967" s="34"/>
    </row>
    <row r="968" spans="1:18" s="1" customFormat="1">
      <c r="A968" s="16"/>
      <c r="B968"/>
      <c r="C968"/>
      <c r="D968" s="16"/>
      <c r="E968" s="13"/>
      <c r="Q968" s="30"/>
      <c r="R968" s="34"/>
    </row>
    <row r="969" spans="1:18" s="1" customFormat="1">
      <c r="A969" s="16"/>
      <c r="B969"/>
      <c r="C969"/>
      <c r="D969" s="16"/>
      <c r="E969" s="13"/>
      <c r="Q969" s="30"/>
      <c r="R969" s="34"/>
    </row>
    <row r="970" spans="1:18" s="1" customFormat="1">
      <c r="A970" s="16"/>
      <c r="B970"/>
      <c r="C970"/>
      <c r="D970" s="16"/>
      <c r="E970" s="13"/>
      <c r="Q970" s="30"/>
      <c r="R970" s="34"/>
    </row>
    <row r="971" spans="1:18" s="1" customFormat="1">
      <c r="A971" s="16"/>
      <c r="B971"/>
      <c r="C971"/>
      <c r="D971" s="16"/>
      <c r="E971" s="13"/>
      <c r="Q971" s="30"/>
      <c r="R971" s="34"/>
    </row>
    <row r="972" spans="1:18" s="1" customFormat="1">
      <c r="A972" s="16"/>
      <c r="B972"/>
      <c r="C972"/>
      <c r="D972" s="16"/>
      <c r="E972" s="13"/>
      <c r="Q972" s="30"/>
      <c r="R972" s="34"/>
    </row>
    <row r="973" spans="1:18" s="1" customFormat="1">
      <c r="A973" s="16"/>
      <c r="B973"/>
      <c r="C973"/>
      <c r="D973" s="16"/>
      <c r="E973" s="13"/>
      <c r="Q973" s="30"/>
      <c r="R973" s="34"/>
    </row>
    <row r="974" spans="1:18" s="1" customFormat="1">
      <c r="A974" s="16"/>
      <c r="B974"/>
      <c r="C974"/>
      <c r="D974" s="16"/>
      <c r="E974" s="13"/>
      <c r="Q974" s="30"/>
      <c r="R974" s="34"/>
    </row>
    <row r="976" spans="1:18" s="1" customFormat="1">
      <c r="A976" s="16"/>
      <c r="B976"/>
      <c r="C976"/>
      <c r="D976" s="16"/>
      <c r="E976" s="13"/>
      <c r="Q976" s="30"/>
      <c r="R976" s="34"/>
    </row>
    <row r="985" spans="1:18" s="1" customFormat="1">
      <c r="A985" s="16"/>
      <c r="B985"/>
      <c r="C985"/>
      <c r="D985" s="16"/>
      <c r="E985" s="13"/>
      <c r="Q985" s="30"/>
      <c r="R985" s="34"/>
    </row>
    <row r="986" spans="1:18" s="1" customFormat="1">
      <c r="A986" s="16"/>
      <c r="B986"/>
      <c r="C986"/>
      <c r="D986" s="16"/>
      <c r="E986" s="13"/>
      <c r="Q986" s="30"/>
      <c r="R986" s="34"/>
    </row>
    <row r="987" spans="1:18" s="1" customFormat="1">
      <c r="A987" s="16"/>
      <c r="B987"/>
      <c r="C987"/>
      <c r="D987" s="16"/>
      <c r="E987" s="13"/>
      <c r="Q987" s="30"/>
      <c r="R987" s="34"/>
    </row>
    <row r="989" spans="1:18" s="1" customFormat="1">
      <c r="A989" s="16"/>
      <c r="B989"/>
      <c r="C989"/>
      <c r="D989" s="16"/>
      <c r="E989" s="13"/>
      <c r="Q989" s="30"/>
      <c r="R989" s="34"/>
    </row>
    <row r="990" spans="1:18" s="1" customFormat="1">
      <c r="A990" s="16"/>
      <c r="B990"/>
      <c r="C990"/>
      <c r="D990" s="16"/>
      <c r="E990" s="13"/>
      <c r="Q990" s="30"/>
      <c r="R990" s="34"/>
    </row>
    <row r="992" spans="1:18" s="1" customFormat="1">
      <c r="A992" s="16"/>
      <c r="B992"/>
      <c r="C992"/>
      <c r="D992" s="16"/>
      <c r="E992" s="13"/>
      <c r="Q992" s="30"/>
      <c r="R992" s="34"/>
    </row>
    <row r="993" spans="1:18" s="1" customFormat="1">
      <c r="A993" s="16"/>
      <c r="B993"/>
      <c r="C993"/>
      <c r="D993" s="16"/>
      <c r="E993" s="13"/>
      <c r="Q993" s="30"/>
      <c r="R993" s="34"/>
    </row>
    <row r="994" spans="1:18" s="1" customFormat="1">
      <c r="A994" s="16"/>
      <c r="B994"/>
      <c r="C994"/>
      <c r="D994" s="16"/>
      <c r="E994" s="13"/>
      <c r="Q994" s="30"/>
      <c r="R994" s="34"/>
    </row>
    <row r="995" spans="1:18" s="1" customFormat="1">
      <c r="A995" s="16"/>
      <c r="B995"/>
      <c r="C995"/>
      <c r="D995" s="16"/>
      <c r="E995" s="13"/>
      <c r="Q995" s="30"/>
      <c r="R995" s="34"/>
    </row>
    <row r="996" spans="1:18" s="1" customFormat="1">
      <c r="A996" s="16"/>
      <c r="B996"/>
      <c r="C996"/>
      <c r="D996" s="16"/>
      <c r="E996" s="13"/>
      <c r="Q996" s="30"/>
      <c r="R996" s="34"/>
    </row>
    <row r="997" spans="1:18" s="1" customFormat="1">
      <c r="A997" s="16"/>
      <c r="B997"/>
      <c r="C997"/>
      <c r="D997" s="16"/>
      <c r="E997" s="13"/>
      <c r="Q997" s="30"/>
      <c r="R997" s="34"/>
    </row>
    <row r="998" spans="1:18" s="1" customFormat="1">
      <c r="A998" s="16"/>
      <c r="B998"/>
      <c r="C998"/>
      <c r="D998" s="16"/>
      <c r="E998" s="13"/>
      <c r="Q998" s="30"/>
      <c r="R998" s="34"/>
    </row>
    <row r="999" spans="1:18" s="1" customFormat="1">
      <c r="A999" s="16"/>
      <c r="B999"/>
      <c r="C999"/>
      <c r="D999" s="16"/>
      <c r="E999" s="13"/>
      <c r="Q999" s="30"/>
      <c r="R999" s="34"/>
    </row>
    <row r="1000" spans="1:18" s="1" customFormat="1">
      <c r="A1000" s="16"/>
      <c r="B1000"/>
      <c r="C1000"/>
      <c r="D1000" s="16"/>
      <c r="E1000" s="13"/>
      <c r="Q1000" s="30"/>
      <c r="R1000" s="34"/>
    </row>
    <row r="1001" spans="1:18" s="1" customFormat="1">
      <c r="A1001" s="16"/>
      <c r="B1001"/>
      <c r="C1001"/>
      <c r="D1001" s="16"/>
      <c r="E1001" s="13"/>
      <c r="Q1001" s="30"/>
      <c r="R1001" s="34"/>
    </row>
    <row r="1002" spans="1:18" s="1" customFormat="1">
      <c r="A1002" s="16"/>
      <c r="B1002"/>
      <c r="C1002"/>
      <c r="D1002" s="16"/>
      <c r="E1002" s="13"/>
      <c r="Q1002" s="30"/>
      <c r="R1002" s="34"/>
    </row>
    <row r="1003" spans="1:18" s="1" customFormat="1">
      <c r="A1003" s="16"/>
      <c r="B1003"/>
      <c r="C1003"/>
      <c r="D1003" s="16"/>
      <c r="E1003" s="13"/>
      <c r="Q1003" s="30"/>
      <c r="R1003" s="34"/>
    </row>
    <row r="1005" spans="1:18" s="1" customFormat="1">
      <c r="A1005" s="16"/>
      <c r="B1005"/>
      <c r="C1005"/>
      <c r="D1005" s="16"/>
      <c r="E1005" s="13"/>
      <c r="Q1005" s="30"/>
      <c r="R1005" s="34"/>
    </row>
    <row r="1006" spans="1:18" s="1" customFormat="1">
      <c r="A1006" s="16"/>
      <c r="B1006"/>
      <c r="C1006"/>
      <c r="D1006" s="16"/>
      <c r="E1006" s="13"/>
      <c r="Q1006" s="30"/>
      <c r="R1006" s="34"/>
    </row>
    <row r="1007" spans="1:18" s="1" customFormat="1">
      <c r="A1007" s="16"/>
      <c r="B1007"/>
      <c r="C1007"/>
      <c r="D1007" s="16"/>
      <c r="E1007" s="13"/>
      <c r="Q1007" s="30"/>
      <c r="R1007" s="34"/>
    </row>
    <row r="1008" spans="1:18" s="1" customFormat="1">
      <c r="A1008" s="16"/>
      <c r="B1008"/>
      <c r="C1008"/>
      <c r="D1008" s="16"/>
      <c r="E1008" s="13"/>
      <c r="Q1008" s="30"/>
      <c r="R1008" s="34"/>
    </row>
    <row r="1009" spans="1:18" s="1" customFormat="1">
      <c r="A1009" s="16"/>
      <c r="B1009"/>
      <c r="C1009"/>
      <c r="D1009" s="16"/>
      <c r="E1009" s="13"/>
      <c r="Q1009" s="30"/>
      <c r="R1009" s="34"/>
    </row>
    <row r="1010" spans="1:18" s="1" customFormat="1">
      <c r="A1010" s="16"/>
      <c r="B1010"/>
      <c r="C1010"/>
      <c r="D1010" s="16"/>
      <c r="E1010" s="13"/>
      <c r="Q1010" s="30"/>
      <c r="R1010" s="34"/>
    </row>
    <row r="1011" spans="1:18" s="1" customFormat="1">
      <c r="A1011" s="16"/>
      <c r="B1011"/>
      <c r="C1011"/>
      <c r="D1011" s="16"/>
      <c r="E1011" s="13"/>
      <c r="Q1011" s="30"/>
      <c r="R1011" s="34"/>
    </row>
    <row r="1012" spans="1:18" s="1" customFormat="1">
      <c r="A1012" s="16"/>
      <c r="B1012"/>
      <c r="C1012"/>
      <c r="D1012" s="16"/>
      <c r="E1012" s="13"/>
      <c r="Q1012" s="30"/>
      <c r="R1012" s="34"/>
    </row>
    <row r="1013" spans="1:18" s="1" customFormat="1">
      <c r="A1013" s="16"/>
      <c r="B1013"/>
      <c r="C1013"/>
      <c r="D1013" s="16"/>
      <c r="E1013" s="13"/>
      <c r="Q1013" s="30"/>
      <c r="R1013" s="34"/>
    </row>
    <row r="1014" spans="1:18" s="1" customFormat="1">
      <c r="A1014" s="16"/>
      <c r="B1014"/>
      <c r="C1014"/>
      <c r="D1014" s="16"/>
      <c r="E1014" s="13"/>
      <c r="Q1014" s="30"/>
      <c r="R1014" s="34"/>
    </row>
    <row r="1015" spans="1:18" s="1" customFormat="1">
      <c r="A1015" s="16"/>
      <c r="B1015"/>
      <c r="C1015"/>
      <c r="D1015" s="16"/>
      <c r="E1015" s="13"/>
      <c r="Q1015" s="30"/>
      <c r="R1015" s="34"/>
    </row>
    <row r="1016" spans="1:18" s="1" customFormat="1">
      <c r="A1016" s="16"/>
      <c r="B1016"/>
      <c r="C1016"/>
      <c r="D1016" s="16"/>
      <c r="E1016" s="13"/>
      <c r="Q1016" s="30"/>
      <c r="R1016" s="34"/>
    </row>
    <row r="1017" spans="1:18" s="1" customFormat="1">
      <c r="A1017" s="43"/>
      <c r="D1017" s="43"/>
      <c r="E1017" s="78"/>
      <c r="Q1017" s="30"/>
      <c r="R1017" s="34"/>
    </row>
    <row r="1018" spans="1:18" s="1" customFormat="1">
      <c r="A1018" s="16"/>
      <c r="B1018"/>
      <c r="C1018"/>
      <c r="D1018" s="16"/>
      <c r="E1018" s="13"/>
      <c r="Q1018" s="30"/>
      <c r="R1018" s="34"/>
    </row>
    <row r="1020" spans="1:18" s="1" customFormat="1">
      <c r="A1020" s="16"/>
      <c r="B1020"/>
      <c r="C1020"/>
      <c r="D1020" s="16"/>
      <c r="E1020" s="13"/>
      <c r="Q1020" s="30"/>
      <c r="R1020" s="34"/>
    </row>
    <row r="1021" spans="1:18" s="1" customFormat="1">
      <c r="A1021" s="16"/>
      <c r="B1021"/>
      <c r="C1021"/>
      <c r="D1021" s="16"/>
      <c r="E1021" s="13"/>
      <c r="Q1021" s="30"/>
      <c r="R1021" s="34"/>
    </row>
    <row r="1022" spans="1:18" s="1" customFormat="1">
      <c r="A1022" s="16"/>
      <c r="B1022"/>
      <c r="C1022"/>
      <c r="D1022" s="16"/>
      <c r="E1022" s="13"/>
      <c r="Q1022" s="30"/>
      <c r="R1022" s="34"/>
    </row>
    <row r="1023" spans="1:18" s="1" customFormat="1">
      <c r="A1023" s="16"/>
      <c r="B1023"/>
      <c r="C1023"/>
      <c r="D1023" s="16"/>
      <c r="E1023" s="13"/>
      <c r="Q1023" s="30"/>
      <c r="R1023" s="34"/>
    </row>
    <row r="1024" spans="1:18" s="1" customFormat="1">
      <c r="A1024" s="16"/>
      <c r="B1024"/>
      <c r="C1024"/>
      <c r="D1024" s="16"/>
      <c r="E1024" s="13"/>
      <c r="Q1024" s="30"/>
      <c r="R1024" s="34"/>
    </row>
    <row r="1025" spans="1:18" s="1" customFormat="1">
      <c r="A1025" s="16"/>
      <c r="B1025"/>
      <c r="C1025"/>
      <c r="D1025" s="16"/>
      <c r="E1025" s="13"/>
      <c r="Q1025" s="30"/>
      <c r="R1025" s="34"/>
    </row>
    <row r="1026" spans="1:18" s="1" customFormat="1">
      <c r="A1026" s="43"/>
      <c r="D1026" s="43"/>
      <c r="E1026" s="78"/>
      <c r="Q1026" s="30"/>
      <c r="R1026" s="34"/>
    </row>
    <row r="1027" spans="1:18" s="1" customFormat="1">
      <c r="A1027" s="43"/>
      <c r="D1027" s="43"/>
      <c r="E1027" s="78"/>
      <c r="Q1027" s="30"/>
      <c r="R1027" s="34"/>
    </row>
    <row r="1028" spans="1:18" s="1" customFormat="1">
      <c r="A1028" s="16"/>
      <c r="B1028"/>
      <c r="C1028"/>
      <c r="D1028" s="16"/>
      <c r="E1028" s="13"/>
      <c r="Q1028" s="30"/>
      <c r="R1028" s="34"/>
    </row>
    <row r="1029" spans="1:18" s="1" customFormat="1">
      <c r="A1029" s="16"/>
      <c r="B1029"/>
      <c r="C1029"/>
      <c r="D1029" s="16"/>
      <c r="E1029" s="13"/>
      <c r="Q1029" s="30"/>
      <c r="R1029" s="34"/>
    </row>
    <row r="1030" spans="1:18" s="1" customFormat="1">
      <c r="A1030" s="16"/>
      <c r="B1030"/>
      <c r="C1030"/>
      <c r="D1030" s="16"/>
      <c r="E1030" s="13"/>
      <c r="Q1030" s="30"/>
      <c r="R1030" s="34"/>
    </row>
    <row r="1031" spans="1:18" s="1" customFormat="1">
      <c r="A1031" s="16"/>
      <c r="B1031"/>
      <c r="C1031"/>
      <c r="D1031" s="16"/>
      <c r="E1031" s="13"/>
      <c r="Q1031" s="30"/>
      <c r="R1031" s="34"/>
    </row>
    <row r="1032" spans="1:18" s="1" customFormat="1">
      <c r="A1032" s="16"/>
      <c r="B1032"/>
      <c r="C1032"/>
      <c r="D1032" s="16"/>
      <c r="E1032" s="13"/>
      <c r="Q1032" s="30"/>
      <c r="R1032" s="34"/>
    </row>
    <row r="1033" spans="1:18" s="1" customFormat="1">
      <c r="A1033" s="16"/>
      <c r="B1033"/>
      <c r="C1033"/>
      <c r="D1033" s="16"/>
      <c r="E1033" s="13"/>
      <c r="Q1033" s="30"/>
      <c r="R1033" s="34"/>
    </row>
    <row r="1034" spans="1:18" s="1" customFormat="1">
      <c r="A1034" s="16"/>
      <c r="B1034"/>
      <c r="C1034"/>
      <c r="D1034" s="16"/>
      <c r="E1034" s="13"/>
      <c r="Q1034" s="30"/>
      <c r="R1034" s="34"/>
    </row>
    <row r="1035" spans="1:18" s="1" customFormat="1">
      <c r="A1035" s="16"/>
      <c r="B1035"/>
      <c r="C1035"/>
      <c r="D1035" s="16"/>
      <c r="E1035" s="13"/>
      <c r="Q1035" s="30"/>
      <c r="R1035" s="34"/>
    </row>
    <row r="1036" spans="1:18" s="1" customFormat="1">
      <c r="A1036" s="16"/>
      <c r="B1036"/>
      <c r="C1036"/>
      <c r="D1036" s="16"/>
      <c r="E1036" s="13"/>
      <c r="Q1036" s="30"/>
      <c r="R1036" s="34"/>
    </row>
    <row r="1037" spans="1:18" s="1" customFormat="1">
      <c r="A1037" s="16"/>
      <c r="B1037"/>
      <c r="C1037"/>
      <c r="D1037" s="16"/>
      <c r="E1037" s="13"/>
      <c r="Q1037" s="30"/>
      <c r="R1037" s="34"/>
    </row>
    <row r="1038" spans="1:18" s="1" customFormat="1">
      <c r="A1038" s="16"/>
      <c r="B1038"/>
      <c r="C1038"/>
      <c r="D1038" s="16"/>
      <c r="E1038" s="13"/>
      <c r="Q1038" s="30"/>
      <c r="R1038" s="34"/>
    </row>
    <row r="1039" spans="1:18" s="1" customFormat="1">
      <c r="A1039" s="16"/>
      <c r="B1039"/>
      <c r="C1039"/>
      <c r="D1039" s="16"/>
      <c r="E1039" s="13"/>
      <c r="Q1039" s="30"/>
      <c r="R1039" s="34"/>
    </row>
    <row r="1040" spans="1:18" s="1" customFormat="1">
      <c r="A1040" s="16"/>
      <c r="B1040"/>
      <c r="C1040"/>
      <c r="D1040" s="16"/>
      <c r="E1040" s="13"/>
      <c r="Q1040" s="30"/>
      <c r="R1040" s="34"/>
    </row>
    <row r="1041" spans="1:18" s="1" customFormat="1">
      <c r="A1041" s="16"/>
      <c r="B1041"/>
      <c r="C1041"/>
      <c r="D1041" s="16"/>
      <c r="E1041" s="13"/>
      <c r="Q1041" s="30"/>
      <c r="R1041" s="34"/>
    </row>
    <row r="1042" spans="1:18" s="1" customFormat="1">
      <c r="A1042" s="16"/>
      <c r="B1042"/>
      <c r="C1042"/>
      <c r="D1042" s="16"/>
      <c r="E1042" s="13"/>
      <c r="Q1042" s="30"/>
      <c r="R1042" s="34"/>
    </row>
    <row r="1043" spans="1:18" s="1" customFormat="1">
      <c r="A1043" s="16"/>
      <c r="B1043"/>
      <c r="C1043"/>
      <c r="D1043" s="16"/>
      <c r="E1043" s="13"/>
      <c r="Q1043" s="30"/>
      <c r="R1043" s="34"/>
    </row>
    <row r="1044" spans="1:18" s="1" customFormat="1">
      <c r="A1044" s="16"/>
      <c r="B1044"/>
      <c r="C1044"/>
      <c r="D1044" s="16"/>
      <c r="E1044" s="13"/>
      <c r="Q1044" s="30"/>
      <c r="R1044" s="34"/>
    </row>
    <row r="1045" spans="1:18" s="1" customFormat="1">
      <c r="A1045" s="16"/>
      <c r="B1045"/>
      <c r="C1045"/>
      <c r="D1045" s="16"/>
      <c r="E1045" s="13"/>
      <c r="Q1045" s="30"/>
      <c r="R1045" s="34"/>
    </row>
    <row r="1046" spans="1:18" s="1" customFormat="1">
      <c r="A1046" s="16"/>
      <c r="B1046"/>
      <c r="C1046"/>
      <c r="D1046" s="16"/>
      <c r="E1046" s="13"/>
      <c r="Q1046" s="30"/>
      <c r="R1046" s="34"/>
    </row>
    <row r="1047" spans="1:18" s="1" customFormat="1">
      <c r="A1047" s="16"/>
      <c r="B1047"/>
      <c r="C1047"/>
      <c r="D1047" s="16"/>
      <c r="E1047" s="13"/>
      <c r="Q1047" s="30"/>
      <c r="R1047" s="34"/>
    </row>
    <row r="1048" spans="1:18" s="1" customFormat="1">
      <c r="A1048" s="16"/>
      <c r="B1048"/>
      <c r="C1048"/>
      <c r="D1048" s="16"/>
      <c r="E1048" s="13"/>
      <c r="Q1048" s="30"/>
      <c r="R1048" s="34"/>
    </row>
    <row r="1049" spans="1:18" s="1" customFormat="1">
      <c r="A1049" s="16"/>
      <c r="B1049"/>
      <c r="C1049"/>
      <c r="D1049" s="16"/>
      <c r="E1049" s="13"/>
      <c r="Q1049" s="30"/>
      <c r="R1049" s="34"/>
    </row>
    <row r="1050" spans="1:18" s="1" customFormat="1">
      <c r="A1050" s="16"/>
      <c r="B1050"/>
      <c r="C1050"/>
      <c r="D1050" s="16"/>
      <c r="E1050" s="13"/>
      <c r="Q1050" s="30"/>
      <c r="R1050" s="34"/>
    </row>
    <row r="1051" spans="1:18" s="1" customFormat="1">
      <c r="A1051" s="16"/>
      <c r="B1051"/>
      <c r="C1051"/>
      <c r="D1051" s="16"/>
      <c r="E1051" s="13"/>
      <c r="Q1051" s="30"/>
      <c r="R1051" s="34"/>
    </row>
    <row r="1052" spans="1:18" s="1" customFormat="1">
      <c r="A1052" s="16"/>
      <c r="B1052"/>
      <c r="C1052"/>
      <c r="D1052" s="16"/>
      <c r="E1052" s="13"/>
      <c r="Q1052" s="30"/>
      <c r="R1052" s="34"/>
    </row>
    <row r="1053" spans="1:18" s="1" customFormat="1">
      <c r="A1053" s="16"/>
      <c r="B1053"/>
      <c r="C1053"/>
      <c r="D1053" s="16"/>
      <c r="E1053" s="13"/>
      <c r="Q1053" s="30"/>
      <c r="R1053" s="34"/>
    </row>
    <row r="1054" spans="1:18" s="1" customFormat="1">
      <c r="A1054" s="16"/>
      <c r="B1054"/>
      <c r="C1054"/>
      <c r="D1054" s="16"/>
      <c r="E1054" s="13"/>
      <c r="Q1054" s="30"/>
      <c r="R1054" s="34"/>
    </row>
    <row r="1055" spans="1:18" s="1" customFormat="1">
      <c r="A1055" s="16"/>
      <c r="B1055"/>
      <c r="C1055"/>
      <c r="D1055" s="16"/>
      <c r="E1055" s="13"/>
      <c r="Q1055" s="30"/>
      <c r="R1055" s="34"/>
    </row>
    <row r="1056" spans="1:18" s="1" customFormat="1">
      <c r="A1056" s="16"/>
      <c r="B1056"/>
      <c r="C1056"/>
      <c r="D1056" s="16"/>
      <c r="E1056" s="13"/>
      <c r="Q1056" s="30"/>
      <c r="R1056" s="34"/>
    </row>
    <row r="1057" spans="1:18" s="1" customFormat="1">
      <c r="A1057" s="16"/>
      <c r="B1057"/>
      <c r="C1057"/>
      <c r="D1057" s="16"/>
      <c r="E1057" s="13"/>
      <c r="Q1057" s="30"/>
      <c r="R1057" s="34"/>
    </row>
    <row r="1058" spans="1:18" s="1" customFormat="1">
      <c r="A1058" s="16"/>
      <c r="B1058"/>
      <c r="C1058"/>
      <c r="D1058" s="16"/>
      <c r="E1058" s="13"/>
      <c r="Q1058" s="30"/>
      <c r="R1058" s="34"/>
    </row>
    <row r="1059" spans="1:18" s="1" customFormat="1">
      <c r="A1059" s="16"/>
      <c r="B1059"/>
      <c r="C1059"/>
      <c r="D1059" s="16"/>
      <c r="E1059" s="13"/>
      <c r="Q1059" s="30"/>
      <c r="R1059" s="34"/>
    </row>
    <row r="1060" spans="1:18" s="1" customFormat="1">
      <c r="A1060" s="16"/>
      <c r="B1060"/>
      <c r="C1060"/>
      <c r="D1060" s="16"/>
      <c r="E1060" s="13"/>
      <c r="Q1060" s="30"/>
      <c r="R1060" s="34"/>
    </row>
    <row r="1061" spans="1:18" s="1" customFormat="1">
      <c r="A1061" s="16"/>
      <c r="B1061"/>
      <c r="C1061"/>
      <c r="D1061" s="16"/>
      <c r="E1061" s="13"/>
      <c r="Q1061" s="30"/>
      <c r="R1061" s="34"/>
    </row>
    <row r="1062" spans="1:18" s="1" customFormat="1">
      <c r="A1062" s="16"/>
      <c r="B1062"/>
      <c r="C1062"/>
      <c r="D1062" s="16"/>
      <c r="E1062" s="13"/>
      <c r="Q1062" s="30"/>
      <c r="R1062" s="34"/>
    </row>
    <row r="1063" spans="1:18" s="1" customFormat="1">
      <c r="A1063" s="16"/>
      <c r="B1063"/>
      <c r="C1063"/>
      <c r="D1063" s="16"/>
      <c r="E1063" s="13"/>
      <c r="Q1063" s="30"/>
      <c r="R1063" s="34"/>
    </row>
    <row r="1064" spans="1:18" s="1" customFormat="1">
      <c r="A1064" s="16"/>
      <c r="B1064"/>
      <c r="C1064"/>
      <c r="D1064" s="16"/>
      <c r="E1064" s="13"/>
      <c r="Q1064" s="30"/>
      <c r="R1064" s="34"/>
    </row>
    <row r="1065" spans="1:18" s="1" customFormat="1">
      <c r="A1065" s="16"/>
      <c r="B1065"/>
      <c r="C1065"/>
      <c r="D1065" s="16"/>
      <c r="E1065" s="13"/>
      <c r="Q1065" s="30"/>
      <c r="R1065" s="34"/>
    </row>
    <row r="1066" spans="1:18" s="1" customFormat="1">
      <c r="A1066" s="16"/>
      <c r="B1066"/>
      <c r="C1066"/>
      <c r="D1066" s="16"/>
      <c r="E1066" s="13"/>
      <c r="Q1066" s="30"/>
      <c r="R1066" s="34"/>
    </row>
    <row r="1067" spans="1:18" s="1" customFormat="1">
      <c r="A1067" s="16"/>
      <c r="B1067"/>
      <c r="C1067"/>
      <c r="D1067" s="16"/>
      <c r="E1067" s="13"/>
      <c r="Q1067" s="30"/>
      <c r="R1067" s="34"/>
    </row>
    <row r="1068" spans="1:18" s="1" customFormat="1">
      <c r="A1068" s="43"/>
      <c r="D1068" s="43"/>
      <c r="E1068" s="78"/>
      <c r="Q1068" s="30"/>
      <c r="R1068" s="34"/>
    </row>
    <row r="1069" spans="1:18" s="1" customFormat="1">
      <c r="A1069" s="16"/>
      <c r="B1069"/>
      <c r="C1069"/>
      <c r="D1069" s="16"/>
      <c r="E1069" s="13"/>
      <c r="Q1069" s="30"/>
      <c r="R1069" s="34"/>
    </row>
    <row r="1070" spans="1:18" s="1" customFormat="1">
      <c r="A1070" s="16"/>
      <c r="B1070"/>
      <c r="C1070"/>
      <c r="D1070" s="16"/>
      <c r="E1070" s="13"/>
      <c r="Q1070" s="30"/>
      <c r="R1070" s="34"/>
    </row>
    <row r="1071" spans="1:18" s="1" customFormat="1">
      <c r="A1071" s="16"/>
      <c r="B1071"/>
      <c r="C1071"/>
      <c r="D1071" s="16"/>
      <c r="E1071" s="13"/>
      <c r="Q1071" s="30"/>
      <c r="R1071" s="34"/>
    </row>
    <row r="1072" spans="1:18" s="1" customFormat="1">
      <c r="A1072" s="16"/>
      <c r="B1072"/>
      <c r="C1072"/>
      <c r="D1072" s="16"/>
      <c r="E1072" s="13"/>
      <c r="Q1072" s="30"/>
      <c r="R1072" s="34"/>
    </row>
    <row r="1073" spans="1:18" s="1" customFormat="1">
      <c r="A1073" s="16"/>
      <c r="B1073"/>
      <c r="C1073"/>
      <c r="D1073" s="16"/>
      <c r="E1073" s="13"/>
      <c r="Q1073" s="30"/>
      <c r="R1073" s="34"/>
    </row>
    <row r="1074" spans="1:18" s="1" customFormat="1">
      <c r="A1074" s="16"/>
      <c r="B1074"/>
      <c r="C1074"/>
      <c r="D1074" s="16"/>
      <c r="E1074" s="13"/>
      <c r="Q1074" s="30"/>
      <c r="R1074" s="34"/>
    </row>
    <row r="1075" spans="1:18" s="1" customFormat="1">
      <c r="A1075" s="16"/>
      <c r="B1075"/>
      <c r="C1075"/>
      <c r="D1075" s="16"/>
      <c r="E1075" s="13"/>
      <c r="Q1075" s="30"/>
      <c r="R1075" s="34"/>
    </row>
    <row r="1076" spans="1:18" s="1" customFormat="1">
      <c r="A1076" s="16"/>
      <c r="B1076"/>
      <c r="C1076"/>
      <c r="D1076" s="16"/>
      <c r="E1076" s="13"/>
      <c r="Q1076" s="30"/>
      <c r="R1076" s="34"/>
    </row>
    <row r="1077" spans="1:18" s="1" customFormat="1">
      <c r="A1077" s="16"/>
      <c r="B1077"/>
      <c r="C1077"/>
      <c r="D1077" s="16"/>
      <c r="E1077" s="13"/>
      <c r="Q1077" s="30"/>
      <c r="R1077" s="34"/>
    </row>
    <row r="1078" spans="1:18" s="1" customFormat="1">
      <c r="A1078" s="16"/>
      <c r="B1078"/>
      <c r="C1078"/>
      <c r="D1078" s="16"/>
      <c r="E1078" s="13"/>
      <c r="Q1078" s="30"/>
      <c r="R1078" s="34"/>
    </row>
    <row r="1079" spans="1:18" s="1" customFormat="1">
      <c r="A1079" s="16"/>
      <c r="B1079"/>
      <c r="C1079"/>
      <c r="D1079" s="16"/>
      <c r="E1079" s="13"/>
      <c r="Q1079" s="30"/>
      <c r="R1079" s="34"/>
    </row>
    <row r="1080" spans="1:18" s="1" customFormat="1">
      <c r="A1080" s="16"/>
      <c r="B1080"/>
      <c r="C1080"/>
      <c r="D1080" s="16"/>
      <c r="E1080" s="13"/>
      <c r="Q1080" s="30"/>
      <c r="R1080" s="34"/>
    </row>
    <row r="1081" spans="1:18" s="1" customFormat="1">
      <c r="A1081" s="16"/>
      <c r="B1081"/>
      <c r="C1081"/>
      <c r="D1081" s="16"/>
      <c r="E1081" s="13"/>
      <c r="Q1081" s="30"/>
      <c r="R1081" s="34"/>
    </row>
    <row r="1082" spans="1:18" s="1" customFormat="1">
      <c r="A1082" s="16"/>
      <c r="B1082"/>
      <c r="C1082"/>
      <c r="D1082" s="16"/>
      <c r="E1082" s="13"/>
      <c r="Q1082" s="30"/>
      <c r="R1082" s="34"/>
    </row>
    <row r="1083" spans="1:18" s="1" customFormat="1">
      <c r="A1083" s="16"/>
      <c r="B1083"/>
      <c r="C1083"/>
      <c r="D1083" s="16"/>
      <c r="E1083" s="13"/>
      <c r="Q1083" s="30"/>
      <c r="R1083" s="34"/>
    </row>
    <row r="1084" spans="1:18" s="1" customFormat="1">
      <c r="A1084" s="16"/>
      <c r="B1084"/>
      <c r="C1084"/>
      <c r="D1084" s="16"/>
      <c r="E1084" s="13"/>
      <c r="Q1084" s="30"/>
      <c r="R1084" s="34"/>
    </row>
    <row r="1085" spans="1:18" s="1" customFormat="1">
      <c r="A1085" s="16"/>
      <c r="B1085"/>
      <c r="C1085"/>
      <c r="D1085" s="16"/>
      <c r="E1085" s="13"/>
      <c r="Q1085" s="30"/>
      <c r="R1085" s="34"/>
    </row>
    <row r="1086" spans="1:18" s="1" customFormat="1">
      <c r="A1086" s="16"/>
      <c r="B1086"/>
      <c r="C1086"/>
      <c r="D1086" s="16"/>
      <c r="E1086" s="13"/>
      <c r="Q1086" s="30"/>
      <c r="R1086" s="34"/>
    </row>
    <row r="1087" spans="1:18" s="1" customFormat="1">
      <c r="A1087" s="16"/>
      <c r="B1087"/>
      <c r="C1087"/>
      <c r="D1087" s="16"/>
      <c r="E1087" s="13"/>
      <c r="Q1087" s="30"/>
      <c r="R1087" s="34"/>
    </row>
    <row r="1088" spans="1:18" s="1" customFormat="1">
      <c r="A1088" s="16"/>
      <c r="B1088"/>
      <c r="C1088"/>
      <c r="D1088" s="16"/>
      <c r="E1088" s="13"/>
      <c r="Q1088" s="30"/>
      <c r="R1088" s="34"/>
    </row>
    <row r="1089" spans="1:18" s="1" customFormat="1">
      <c r="A1089" s="16"/>
      <c r="B1089"/>
      <c r="C1089"/>
      <c r="D1089" s="16"/>
      <c r="E1089" s="13"/>
      <c r="Q1089" s="30"/>
      <c r="R1089" s="34"/>
    </row>
    <row r="1090" spans="1:18" s="1" customFormat="1">
      <c r="A1090" s="16"/>
      <c r="B1090"/>
      <c r="C1090"/>
      <c r="D1090" s="16"/>
      <c r="E1090" s="13"/>
      <c r="Q1090" s="30"/>
      <c r="R1090" s="34"/>
    </row>
    <row r="1091" spans="1:18" s="1" customFormat="1">
      <c r="A1091" s="16"/>
      <c r="B1091"/>
      <c r="C1091"/>
      <c r="D1091" s="16"/>
      <c r="E1091" s="13"/>
      <c r="Q1091" s="30"/>
      <c r="R1091" s="34"/>
    </row>
    <row r="1092" spans="1:18" s="1" customFormat="1">
      <c r="A1092" s="16"/>
      <c r="B1092"/>
      <c r="C1092"/>
      <c r="D1092" s="16"/>
      <c r="E1092" s="13"/>
      <c r="Q1092" s="30"/>
      <c r="R1092" s="34"/>
    </row>
    <row r="1093" spans="1:18" s="1" customFormat="1">
      <c r="A1093" s="16"/>
      <c r="B1093"/>
      <c r="C1093"/>
      <c r="D1093" s="16"/>
      <c r="E1093" s="13"/>
      <c r="Q1093" s="30"/>
      <c r="R1093" s="34"/>
    </row>
    <row r="1094" spans="1:18" s="1" customFormat="1">
      <c r="A1094" s="16"/>
      <c r="B1094"/>
      <c r="C1094"/>
      <c r="D1094" s="16"/>
      <c r="E1094" s="13"/>
      <c r="Q1094" s="30"/>
      <c r="R1094" s="34"/>
    </row>
    <row r="1095" spans="1:18" s="1" customFormat="1">
      <c r="A1095" s="16"/>
      <c r="B1095"/>
      <c r="C1095"/>
      <c r="D1095" s="16"/>
      <c r="E1095" s="13"/>
      <c r="Q1095" s="30"/>
      <c r="R1095" s="34"/>
    </row>
    <row r="1096" spans="1:18" s="1" customFormat="1">
      <c r="A1096" s="16"/>
      <c r="B1096"/>
      <c r="C1096"/>
      <c r="D1096" s="16"/>
      <c r="E1096" s="13"/>
      <c r="Q1096" s="30"/>
      <c r="R1096" s="34"/>
    </row>
    <row r="1097" spans="1:18" s="1" customFormat="1">
      <c r="A1097" s="16"/>
      <c r="B1097"/>
      <c r="C1097"/>
      <c r="D1097" s="16"/>
      <c r="E1097" s="13"/>
      <c r="Q1097" s="30"/>
      <c r="R1097" s="34"/>
    </row>
    <row r="1098" spans="1:18" s="1" customFormat="1">
      <c r="A1098" s="16"/>
      <c r="B1098"/>
      <c r="C1098"/>
      <c r="D1098" s="16"/>
      <c r="E1098" s="13"/>
      <c r="Q1098" s="30"/>
      <c r="R1098" s="34"/>
    </row>
    <row r="1099" spans="1:18" s="1" customFormat="1">
      <c r="A1099" s="16"/>
      <c r="B1099"/>
      <c r="C1099"/>
      <c r="D1099" s="16"/>
      <c r="E1099" s="13"/>
      <c r="Q1099" s="30"/>
      <c r="R1099" s="34"/>
    </row>
    <row r="1100" spans="1:18" s="1" customFormat="1">
      <c r="A1100" s="16"/>
      <c r="B1100"/>
      <c r="C1100"/>
      <c r="D1100" s="16"/>
      <c r="E1100" s="13"/>
      <c r="Q1100" s="30"/>
      <c r="R1100" s="34"/>
    </row>
    <row r="1101" spans="1:18" s="1" customFormat="1">
      <c r="A1101" s="16"/>
      <c r="B1101"/>
      <c r="C1101"/>
      <c r="D1101" s="16"/>
      <c r="E1101" s="13"/>
      <c r="Q1101" s="30"/>
      <c r="R1101" s="34"/>
    </row>
    <row r="1102" spans="1:18" s="1" customFormat="1">
      <c r="A1102" s="16"/>
      <c r="B1102"/>
      <c r="C1102"/>
      <c r="D1102" s="16"/>
      <c r="E1102" s="13"/>
      <c r="Q1102" s="30"/>
      <c r="R1102" s="34"/>
    </row>
    <row r="1103" spans="1:18" s="1" customFormat="1">
      <c r="A1103" s="16"/>
      <c r="B1103"/>
      <c r="C1103"/>
      <c r="D1103" s="16"/>
      <c r="E1103" s="13"/>
      <c r="Q1103" s="30"/>
      <c r="R1103" s="34"/>
    </row>
    <row r="1104" spans="1:18" s="1" customFormat="1">
      <c r="A1104" s="16"/>
      <c r="B1104"/>
      <c r="C1104"/>
      <c r="D1104" s="16"/>
      <c r="E1104" s="13"/>
      <c r="Q1104" s="30"/>
      <c r="R1104" s="34"/>
    </row>
    <row r="1105" spans="1:18" s="1" customFormat="1">
      <c r="A1105" s="16"/>
      <c r="B1105"/>
      <c r="C1105"/>
      <c r="D1105" s="16"/>
      <c r="E1105" s="13"/>
      <c r="Q1105" s="30"/>
      <c r="R1105" s="34"/>
    </row>
    <row r="1106" spans="1:18" s="1" customFormat="1">
      <c r="A1106" s="16"/>
      <c r="B1106"/>
      <c r="C1106"/>
      <c r="D1106" s="16"/>
      <c r="E1106" s="13"/>
      <c r="Q1106" s="30"/>
      <c r="R1106" s="34"/>
    </row>
    <row r="1107" spans="1:18" s="1" customFormat="1">
      <c r="A1107" s="16"/>
      <c r="B1107"/>
      <c r="C1107"/>
      <c r="D1107" s="16"/>
      <c r="E1107" s="13"/>
      <c r="Q1107" s="30"/>
      <c r="R1107" s="34"/>
    </row>
    <row r="1108" spans="1:18" s="1" customFormat="1">
      <c r="A1108" s="16"/>
      <c r="B1108"/>
      <c r="C1108"/>
      <c r="D1108" s="16"/>
      <c r="E1108" s="13"/>
      <c r="Q1108" s="30"/>
      <c r="R1108" s="34"/>
    </row>
    <row r="1109" spans="1:18" s="1" customFormat="1">
      <c r="A1109" s="16"/>
      <c r="B1109"/>
      <c r="C1109"/>
      <c r="D1109" s="16"/>
      <c r="E1109" s="13"/>
      <c r="Q1109" s="30"/>
      <c r="R1109" s="34"/>
    </row>
    <row r="1110" spans="1:18" s="1" customFormat="1">
      <c r="A1110" s="16"/>
      <c r="B1110"/>
      <c r="C1110"/>
      <c r="D1110" s="16"/>
      <c r="E1110" s="13"/>
      <c r="Q1110" s="30"/>
      <c r="R1110" s="34"/>
    </row>
    <row r="1111" spans="1:18" s="1" customFormat="1">
      <c r="A1111" s="16"/>
      <c r="B1111"/>
      <c r="C1111"/>
      <c r="D1111" s="16"/>
      <c r="E1111" s="13"/>
      <c r="Q1111" s="30"/>
      <c r="R1111" s="34"/>
    </row>
    <row r="1112" spans="1:18" s="1" customFormat="1">
      <c r="A1112" s="16"/>
      <c r="B1112"/>
      <c r="C1112"/>
      <c r="D1112" s="16"/>
      <c r="E1112" s="13"/>
      <c r="Q1112" s="30"/>
      <c r="R1112" s="34"/>
    </row>
    <row r="1113" spans="1:18" s="1" customFormat="1">
      <c r="A1113" s="16"/>
      <c r="B1113"/>
      <c r="C1113"/>
      <c r="D1113" s="16"/>
      <c r="E1113" s="13"/>
      <c r="Q1113" s="30"/>
      <c r="R1113" s="34"/>
    </row>
    <row r="1114" spans="1:18" s="1" customFormat="1">
      <c r="A1114" s="16"/>
      <c r="B1114"/>
      <c r="C1114"/>
      <c r="D1114" s="16"/>
      <c r="E1114" s="13"/>
      <c r="Q1114" s="30"/>
      <c r="R1114" s="34"/>
    </row>
    <row r="1115" spans="1:18" s="1" customFormat="1">
      <c r="A1115" s="16"/>
      <c r="B1115"/>
      <c r="C1115"/>
      <c r="D1115" s="16"/>
      <c r="E1115" s="13"/>
      <c r="Q1115" s="30"/>
      <c r="R1115" s="34"/>
    </row>
    <row r="1116" spans="1:18" s="1" customFormat="1">
      <c r="A1116" s="16"/>
      <c r="B1116"/>
      <c r="C1116"/>
      <c r="D1116" s="16"/>
      <c r="E1116" s="13"/>
      <c r="Q1116" s="30"/>
      <c r="R1116" s="34"/>
    </row>
    <row r="1117" spans="1:18" s="1" customFormat="1">
      <c r="A1117" s="16"/>
      <c r="B1117"/>
      <c r="C1117"/>
      <c r="D1117" s="16"/>
      <c r="E1117" s="13"/>
      <c r="Q1117" s="30"/>
      <c r="R1117" s="34"/>
    </row>
    <row r="1118" spans="1:18" s="1" customFormat="1">
      <c r="A1118" s="16"/>
      <c r="B1118"/>
      <c r="C1118"/>
      <c r="D1118" s="16"/>
      <c r="E1118" s="13"/>
      <c r="Q1118" s="30"/>
      <c r="R1118" s="34"/>
    </row>
    <row r="1119" spans="1:18" s="1" customFormat="1">
      <c r="A1119" s="16"/>
      <c r="B1119"/>
      <c r="C1119"/>
      <c r="D1119" s="16"/>
      <c r="E1119" s="13"/>
      <c r="Q1119" s="30"/>
      <c r="R1119" s="34"/>
    </row>
    <row r="1120" spans="1:18" s="1" customFormat="1">
      <c r="A1120" s="16"/>
      <c r="B1120"/>
      <c r="C1120"/>
      <c r="D1120" s="16"/>
      <c r="E1120" s="13"/>
      <c r="Q1120" s="30"/>
      <c r="R1120" s="34"/>
    </row>
    <row r="1121" spans="1:18" s="1" customFormat="1">
      <c r="A1121" s="16"/>
      <c r="B1121"/>
      <c r="C1121"/>
      <c r="D1121" s="16"/>
      <c r="E1121" s="13"/>
      <c r="Q1121" s="30"/>
      <c r="R1121" s="34"/>
    </row>
    <row r="1122" spans="1:18" s="1" customFormat="1">
      <c r="A1122" s="16"/>
      <c r="B1122"/>
      <c r="C1122"/>
      <c r="D1122" s="16"/>
      <c r="E1122" s="13"/>
      <c r="Q1122" s="30"/>
      <c r="R1122" s="34"/>
    </row>
    <row r="1123" spans="1:18" s="1" customFormat="1">
      <c r="A1123" s="16"/>
      <c r="B1123"/>
      <c r="C1123"/>
      <c r="D1123" s="16"/>
      <c r="E1123" s="13"/>
      <c r="Q1123" s="30"/>
      <c r="R1123" s="34"/>
    </row>
    <row r="1124" spans="1:18" s="1" customFormat="1">
      <c r="A1124" s="16"/>
      <c r="B1124"/>
      <c r="C1124"/>
      <c r="D1124" s="16"/>
      <c r="E1124" s="13"/>
      <c r="Q1124" s="30"/>
      <c r="R1124" s="34"/>
    </row>
    <row r="1125" spans="1:18" s="1" customFormat="1">
      <c r="A1125" s="16"/>
      <c r="B1125"/>
      <c r="C1125"/>
      <c r="D1125" s="16"/>
      <c r="E1125" s="13"/>
      <c r="Q1125" s="30"/>
      <c r="R1125" s="34"/>
    </row>
    <row r="1126" spans="1:18" s="1" customFormat="1">
      <c r="A1126" s="16"/>
      <c r="B1126"/>
      <c r="C1126"/>
      <c r="D1126" s="16"/>
      <c r="E1126" s="13"/>
      <c r="Q1126" s="30"/>
      <c r="R1126" s="34"/>
    </row>
    <row r="1127" spans="1:18" s="1" customFormat="1">
      <c r="A1127" s="16"/>
      <c r="B1127"/>
      <c r="C1127"/>
      <c r="D1127" s="16"/>
      <c r="E1127" s="13"/>
      <c r="Q1127" s="30"/>
      <c r="R1127" s="34"/>
    </row>
    <row r="1128" spans="1:18" s="1" customFormat="1">
      <c r="A1128" s="16"/>
      <c r="B1128"/>
      <c r="C1128"/>
      <c r="D1128" s="16"/>
      <c r="E1128" s="13"/>
      <c r="Q1128" s="30"/>
      <c r="R1128" s="34"/>
    </row>
    <row r="1129" spans="1:18" s="1" customFormat="1">
      <c r="A1129" s="16"/>
      <c r="B1129"/>
      <c r="C1129"/>
      <c r="D1129" s="16"/>
      <c r="E1129" s="13"/>
      <c r="Q1129" s="30"/>
      <c r="R1129" s="34"/>
    </row>
    <row r="1130" spans="1:18" s="1" customFormat="1">
      <c r="A1130" s="16"/>
      <c r="B1130"/>
      <c r="C1130"/>
      <c r="D1130" s="16"/>
      <c r="E1130" s="13"/>
      <c r="Q1130" s="30"/>
      <c r="R1130" s="34"/>
    </row>
    <row r="1131" spans="1:18" s="1" customFormat="1">
      <c r="A1131" s="16"/>
      <c r="B1131"/>
      <c r="C1131"/>
      <c r="D1131" s="16"/>
      <c r="E1131" s="13"/>
      <c r="Q1131" s="30"/>
      <c r="R1131" s="34"/>
    </row>
    <row r="1132" spans="1:18" s="1" customFormat="1">
      <c r="A1132" s="16"/>
      <c r="B1132"/>
      <c r="C1132"/>
      <c r="D1132" s="16"/>
      <c r="E1132" s="13"/>
      <c r="Q1132" s="30"/>
      <c r="R1132" s="34"/>
    </row>
    <row r="1133" spans="1:18" s="1" customFormat="1">
      <c r="A1133" s="43"/>
      <c r="D1133" s="43"/>
      <c r="E1133" s="78"/>
      <c r="Q1133" s="30"/>
      <c r="R1133" s="34"/>
    </row>
    <row r="1134" spans="1:18" s="1" customFormat="1">
      <c r="A1134" s="16"/>
      <c r="B1134"/>
      <c r="C1134"/>
      <c r="D1134" s="16"/>
      <c r="E1134" s="13"/>
      <c r="Q1134" s="30"/>
      <c r="R1134" s="34"/>
    </row>
    <row r="1135" spans="1:18" s="1" customFormat="1">
      <c r="A1135" s="16"/>
      <c r="B1135"/>
      <c r="C1135"/>
      <c r="D1135" s="16"/>
      <c r="E1135" s="13"/>
      <c r="Q1135" s="30"/>
      <c r="R1135" s="34"/>
    </row>
    <row r="1136" spans="1:18" s="1" customFormat="1">
      <c r="A1136" s="16"/>
      <c r="B1136"/>
      <c r="C1136"/>
      <c r="D1136" s="16"/>
      <c r="E1136" s="13"/>
      <c r="Q1136" s="30"/>
      <c r="R1136" s="34"/>
    </row>
    <row r="1137" spans="1:18" s="1" customFormat="1">
      <c r="A1137" s="16"/>
      <c r="B1137"/>
      <c r="C1137"/>
      <c r="D1137" s="16"/>
      <c r="E1137" s="13"/>
      <c r="Q1137" s="30"/>
      <c r="R1137" s="34"/>
    </row>
    <row r="1138" spans="1:18" s="1" customFormat="1">
      <c r="A1138" s="16"/>
      <c r="B1138"/>
      <c r="C1138"/>
      <c r="D1138" s="16"/>
      <c r="E1138" s="13"/>
      <c r="Q1138" s="30"/>
      <c r="R1138" s="34"/>
    </row>
    <row r="1139" spans="1:18" s="1" customFormat="1">
      <c r="A1139" s="16"/>
      <c r="B1139"/>
      <c r="C1139"/>
      <c r="D1139" s="16"/>
      <c r="E1139" s="13"/>
      <c r="Q1139" s="30"/>
      <c r="R1139" s="34"/>
    </row>
    <row r="1140" spans="1:18" s="1" customFormat="1">
      <c r="A1140" s="16"/>
      <c r="B1140"/>
      <c r="C1140"/>
      <c r="D1140" s="16"/>
      <c r="E1140" s="13"/>
      <c r="Q1140" s="30"/>
      <c r="R1140" s="34"/>
    </row>
    <row r="1141" spans="1:18" s="1" customFormat="1">
      <c r="A1141" s="16"/>
      <c r="B1141"/>
      <c r="C1141"/>
      <c r="D1141" s="16"/>
      <c r="E1141" s="13"/>
      <c r="Q1141" s="30"/>
      <c r="R1141" s="34"/>
    </row>
    <row r="1142" spans="1:18" s="1" customFormat="1">
      <c r="A1142" s="16"/>
      <c r="B1142"/>
      <c r="C1142"/>
      <c r="D1142" s="16"/>
      <c r="E1142" s="13"/>
      <c r="Q1142" s="30"/>
      <c r="R1142" s="34"/>
    </row>
    <row r="1143" spans="1:18" s="1" customFormat="1">
      <c r="A1143" s="16"/>
      <c r="B1143"/>
      <c r="C1143"/>
      <c r="D1143" s="16"/>
      <c r="E1143" s="13"/>
      <c r="Q1143" s="30"/>
      <c r="R1143" s="34"/>
    </row>
    <row r="1144" spans="1:18" s="1" customFormat="1">
      <c r="A1144" s="16"/>
      <c r="B1144"/>
      <c r="C1144"/>
      <c r="D1144" s="16"/>
      <c r="E1144" s="13"/>
      <c r="Q1144" s="30"/>
      <c r="R1144" s="34"/>
    </row>
    <row r="1145" spans="1:18" s="1" customFormat="1">
      <c r="A1145" s="16"/>
      <c r="B1145"/>
      <c r="C1145"/>
      <c r="D1145" s="16"/>
      <c r="E1145" s="13"/>
      <c r="Q1145" s="30"/>
      <c r="R1145" s="34"/>
    </row>
    <row r="1146" spans="1:18" s="1" customFormat="1">
      <c r="A1146" s="16"/>
      <c r="B1146"/>
      <c r="C1146"/>
      <c r="D1146" s="16"/>
      <c r="E1146" s="13"/>
      <c r="Q1146" s="30"/>
      <c r="R1146" s="34"/>
    </row>
    <row r="1147" spans="1:18" s="1" customFormat="1">
      <c r="A1147" s="16"/>
      <c r="B1147"/>
      <c r="C1147"/>
      <c r="D1147" s="16"/>
      <c r="E1147" s="13"/>
      <c r="Q1147" s="30"/>
      <c r="R1147" s="34"/>
    </row>
    <row r="1148" spans="1:18" s="1" customFormat="1">
      <c r="A1148" s="16"/>
      <c r="B1148"/>
      <c r="C1148"/>
      <c r="D1148" s="16"/>
      <c r="E1148" s="13"/>
      <c r="Q1148" s="30"/>
      <c r="R1148" s="34"/>
    </row>
    <row r="1149" spans="1:18" s="1" customFormat="1">
      <c r="A1149" s="16"/>
      <c r="B1149"/>
      <c r="C1149"/>
      <c r="D1149" s="16"/>
      <c r="E1149" s="13"/>
      <c r="Q1149" s="30"/>
      <c r="R1149" s="34"/>
    </row>
    <row r="1150" spans="1:18" s="1" customFormat="1">
      <c r="A1150" s="16"/>
      <c r="B1150"/>
      <c r="C1150"/>
      <c r="D1150" s="16"/>
      <c r="E1150" s="13"/>
      <c r="Q1150" s="30"/>
      <c r="R1150" s="34"/>
    </row>
    <row r="1151" spans="1:18" s="1" customFormat="1">
      <c r="A1151" s="16"/>
      <c r="B1151"/>
      <c r="C1151"/>
      <c r="D1151" s="16"/>
      <c r="E1151" s="13"/>
      <c r="Q1151" s="30"/>
      <c r="R1151" s="34"/>
    </row>
    <row r="1152" spans="1:18" s="1" customFormat="1">
      <c r="A1152" s="16"/>
      <c r="B1152"/>
      <c r="C1152"/>
      <c r="D1152" s="16"/>
      <c r="E1152" s="13"/>
      <c r="Q1152" s="30"/>
      <c r="R1152" s="34"/>
    </row>
    <row r="1153" spans="1:18" s="1" customFormat="1">
      <c r="A1153" s="16"/>
      <c r="B1153"/>
      <c r="C1153"/>
      <c r="D1153" s="16"/>
      <c r="E1153" s="13"/>
      <c r="Q1153" s="30"/>
      <c r="R1153" s="34"/>
    </row>
    <row r="1154" spans="1:18" s="1" customFormat="1">
      <c r="A1154" s="16"/>
      <c r="B1154"/>
      <c r="C1154"/>
      <c r="D1154" s="16"/>
      <c r="E1154" s="13"/>
      <c r="Q1154" s="30"/>
      <c r="R1154" s="34"/>
    </row>
    <row r="1155" spans="1:18" s="1" customFormat="1">
      <c r="A1155" s="16"/>
      <c r="B1155"/>
      <c r="C1155"/>
      <c r="D1155" s="16"/>
      <c r="E1155" s="13"/>
      <c r="Q1155" s="30"/>
      <c r="R1155" s="34"/>
    </row>
    <row r="1156" spans="1:18" s="1" customFormat="1">
      <c r="A1156" s="16"/>
      <c r="B1156"/>
      <c r="C1156"/>
      <c r="D1156" s="16"/>
      <c r="E1156" s="13"/>
      <c r="Q1156" s="30"/>
      <c r="R1156" s="34"/>
    </row>
    <row r="1157" spans="1:18" s="1" customFormat="1">
      <c r="A1157" s="16"/>
      <c r="B1157"/>
      <c r="C1157"/>
      <c r="D1157" s="16"/>
      <c r="E1157" s="13"/>
      <c r="Q1157" s="30"/>
      <c r="R1157" s="34"/>
    </row>
    <row r="1158" spans="1:18" s="1" customFormat="1">
      <c r="A1158" s="16"/>
      <c r="B1158"/>
      <c r="C1158"/>
      <c r="D1158" s="16"/>
      <c r="E1158" s="13"/>
      <c r="Q1158" s="30"/>
      <c r="R1158" s="34"/>
    </row>
    <row r="1159" spans="1:18" s="1" customFormat="1">
      <c r="A1159" s="16"/>
      <c r="B1159"/>
      <c r="C1159"/>
      <c r="D1159" s="16"/>
      <c r="E1159" s="13"/>
      <c r="Q1159" s="30"/>
      <c r="R1159" s="34"/>
    </row>
    <row r="1160" spans="1:18" s="1" customFormat="1">
      <c r="A1160" s="16"/>
      <c r="B1160"/>
      <c r="C1160"/>
      <c r="D1160" s="16"/>
      <c r="E1160" s="13"/>
      <c r="Q1160" s="30"/>
      <c r="R1160" s="34"/>
    </row>
    <row r="1161" spans="1:18" s="1" customFormat="1">
      <c r="A1161" s="16"/>
      <c r="B1161"/>
      <c r="C1161"/>
      <c r="D1161" s="16"/>
      <c r="E1161" s="13"/>
      <c r="Q1161" s="30"/>
      <c r="R1161" s="34"/>
    </row>
    <row r="1162" spans="1:18" s="1" customFormat="1">
      <c r="A1162" s="16"/>
      <c r="B1162"/>
      <c r="C1162"/>
      <c r="D1162" s="16"/>
      <c r="E1162" s="13"/>
      <c r="Q1162" s="30"/>
      <c r="R1162" s="34"/>
    </row>
    <row r="1163" spans="1:18" s="1" customFormat="1">
      <c r="A1163" s="16"/>
      <c r="B1163"/>
      <c r="C1163"/>
      <c r="D1163" s="16"/>
      <c r="E1163" s="13"/>
      <c r="Q1163" s="30"/>
      <c r="R1163" s="34"/>
    </row>
    <row r="1164" spans="1:18" s="1" customFormat="1">
      <c r="A1164" s="16"/>
      <c r="B1164"/>
      <c r="C1164"/>
      <c r="D1164" s="16"/>
      <c r="E1164" s="13"/>
      <c r="Q1164" s="30"/>
      <c r="R1164" s="34"/>
    </row>
    <row r="1165" spans="1:18" s="1" customFormat="1">
      <c r="A1165" s="16"/>
      <c r="B1165"/>
      <c r="C1165"/>
      <c r="D1165" s="16"/>
      <c r="E1165" s="13"/>
      <c r="Q1165" s="30"/>
      <c r="R1165" s="34"/>
    </row>
    <row r="1166" spans="1:18" s="1" customFormat="1">
      <c r="A1166" s="43"/>
      <c r="D1166" s="43"/>
      <c r="E1166" s="78"/>
      <c r="Q1166" s="30"/>
      <c r="R1166" s="34"/>
    </row>
    <row r="1167" spans="1:18" s="1" customFormat="1">
      <c r="A1167" s="16"/>
      <c r="B1167"/>
      <c r="C1167"/>
      <c r="D1167" s="16"/>
      <c r="E1167" s="13"/>
      <c r="Q1167" s="30"/>
      <c r="R1167" s="34"/>
    </row>
    <row r="1168" spans="1:18" s="1" customFormat="1">
      <c r="A1168" s="16"/>
      <c r="B1168"/>
      <c r="C1168"/>
      <c r="D1168" s="16"/>
      <c r="E1168" s="13"/>
      <c r="Q1168" s="30"/>
      <c r="R1168" s="34"/>
    </row>
    <row r="1169" spans="1:18" s="1" customFormat="1">
      <c r="A1169" s="16"/>
      <c r="B1169"/>
      <c r="C1169"/>
      <c r="D1169" s="16"/>
      <c r="E1169" s="13"/>
      <c r="Q1169" s="30"/>
      <c r="R1169" s="34"/>
    </row>
    <row r="1170" spans="1:18" s="1" customFormat="1">
      <c r="A1170" s="16"/>
      <c r="B1170"/>
      <c r="C1170"/>
      <c r="D1170" s="16"/>
      <c r="E1170" s="13"/>
      <c r="Q1170" s="30"/>
      <c r="R1170" s="34"/>
    </row>
    <row r="1171" spans="1:18" s="1" customFormat="1">
      <c r="A1171" s="16"/>
      <c r="B1171"/>
      <c r="C1171"/>
      <c r="D1171" s="16"/>
      <c r="E1171" s="13"/>
      <c r="Q1171" s="30"/>
      <c r="R1171" s="34"/>
    </row>
    <row r="1172" spans="1:18" s="1" customFormat="1">
      <c r="A1172" s="16"/>
      <c r="B1172"/>
      <c r="C1172"/>
      <c r="D1172" s="16"/>
      <c r="E1172" s="13"/>
      <c r="Q1172" s="30"/>
      <c r="R1172" s="34"/>
    </row>
    <row r="1173" spans="1:18" s="1" customFormat="1">
      <c r="A1173" s="16"/>
      <c r="B1173"/>
      <c r="C1173"/>
      <c r="D1173" s="16"/>
      <c r="E1173" s="13"/>
      <c r="Q1173" s="30"/>
      <c r="R1173" s="34"/>
    </row>
    <row r="1174" spans="1:18" s="1" customFormat="1">
      <c r="A1174" s="16"/>
      <c r="B1174"/>
      <c r="C1174"/>
      <c r="D1174" s="16"/>
      <c r="E1174" s="13"/>
      <c r="Q1174" s="30"/>
      <c r="R1174" s="34"/>
    </row>
    <row r="1175" spans="1:18" s="1" customFormat="1">
      <c r="A1175" s="16"/>
      <c r="B1175"/>
      <c r="C1175"/>
      <c r="D1175" s="16"/>
      <c r="E1175" s="13"/>
      <c r="Q1175" s="30"/>
      <c r="R1175" s="34"/>
    </row>
    <row r="1176" spans="1:18" s="1" customFormat="1">
      <c r="A1176" s="16"/>
      <c r="B1176"/>
      <c r="C1176"/>
      <c r="D1176" s="16"/>
      <c r="E1176" s="13"/>
      <c r="Q1176" s="30"/>
      <c r="R1176" s="34"/>
    </row>
    <row r="1177" spans="1:18" s="1" customFormat="1">
      <c r="A1177" s="16"/>
      <c r="B1177"/>
      <c r="C1177"/>
      <c r="D1177" s="16"/>
      <c r="E1177" s="13"/>
      <c r="Q1177" s="30"/>
      <c r="R1177" s="34"/>
    </row>
    <row r="1178" spans="1:18" s="1" customFormat="1">
      <c r="A1178" s="16"/>
      <c r="B1178"/>
      <c r="C1178"/>
      <c r="D1178" s="16"/>
      <c r="E1178" s="13"/>
      <c r="Q1178" s="30"/>
      <c r="R1178" s="34"/>
    </row>
    <row r="1179" spans="1:18" s="1" customFormat="1">
      <c r="A1179" s="16"/>
      <c r="B1179"/>
      <c r="C1179"/>
      <c r="D1179" s="16"/>
      <c r="E1179" s="13"/>
      <c r="Q1179" s="30"/>
      <c r="R1179" s="34"/>
    </row>
    <row r="1181" spans="1:18">
      <c r="A1181" s="43"/>
      <c r="B1181" s="1"/>
      <c r="C1181" s="1"/>
      <c r="D1181" s="43"/>
      <c r="E1181" s="78"/>
    </row>
    <row r="1182" spans="1:18">
      <c r="A1182" s="43"/>
      <c r="B1182" s="1"/>
      <c r="C1182" s="1"/>
      <c r="D1182" s="43"/>
      <c r="E1182" s="78"/>
    </row>
  </sheetData>
  <sortState ref="A8:T556">
    <sortCondition ref="B8:B556"/>
  </sortState>
  <mergeCells count="25">
    <mergeCell ref="A630:S630"/>
    <mergeCell ref="A579:E579"/>
    <mergeCell ref="A624:S624"/>
    <mergeCell ref="A583:S583"/>
    <mergeCell ref="A585:S585"/>
    <mergeCell ref="A589:E589"/>
    <mergeCell ref="A594:S594"/>
    <mergeCell ref="A596:S596"/>
    <mergeCell ref="A606:S606"/>
    <mergeCell ref="A607:S607"/>
    <mergeCell ref="A608:S608"/>
    <mergeCell ref="A612:E612"/>
    <mergeCell ref="B584:S584"/>
    <mergeCell ref="A616:S616"/>
    <mergeCell ref="A617:S617"/>
    <mergeCell ref="A2:S2"/>
    <mergeCell ref="A4:S4"/>
    <mergeCell ref="B6:S6"/>
    <mergeCell ref="A563:S563"/>
    <mergeCell ref="A629:S629"/>
    <mergeCell ref="A618:S618"/>
    <mergeCell ref="A622:E622"/>
    <mergeCell ref="A595:S595"/>
    <mergeCell ref="A603:E603"/>
    <mergeCell ref="A562:S562"/>
  </mergeCells>
  <pageMargins left="0.31496062992125984" right="0.15748031496062992" top="0.08" bottom="0.17" header="0.09" footer="7.874015748031496E-2"/>
  <pageSetup paperSize="9" scale="37" fitToHeight="0" orientation="landscape" r:id="rId1"/>
  <headerFooter>
    <oddFooter>&amp;C&amp;10-&amp;P -</oddFooter>
  </headerFooter>
  <rowBreaks count="7" manualBreakCount="7">
    <brk id="85" min="1" max="20" man="1"/>
    <brk id="163" min="1" max="20" man="1"/>
    <brk id="241" min="1" max="20" man="1"/>
    <brk id="319" min="1" max="20" man="1"/>
    <brk id="397" min="1" max="20" man="1"/>
    <brk id="475" min="1" max="20" man="1"/>
    <brk id="553" min="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NOVEMBRO-2021</vt:lpstr>
      <vt:lpstr>'NOVEMBRO-2021'!Área_de_Impressão</vt:lpstr>
      <vt:lpstr>'NOVEMBRO-2021'!Títulos_de_Impressão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2024-02-05T19:33:33Z</cp:lastPrinted>
  <dcterms:created xsi:type="dcterms:W3CDTF">2018-11-07T13:25:58Z</dcterms:created>
  <dcterms:modified xsi:type="dcterms:W3CDTF">2024-02-05T19:33:45Z</dcterms:modified>
</cp:coreProperties>
</file>