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PUBLICAÇÃO\01-2024\"/>
    </mc:Choice>
  </mc:AlternateContent>
  <bookViews>
    <workbookView xWindow="28680" yWindow="-120" windowWidth="29040" windowHeight="15720"/>
  </bookViews>
  <sheets>
    <sheet name="JANEIRO-2024" sheetId="3" r:id="rId1"/>
  </sheets>
  <definedNames>
    <definedName name="_xlnm._FilterDatabase" localSheetId="0" hidden="1">'JANEIRO-2024'!$B$12:$R$657</definedName>
    <definedName name="_xlnm.Print_Area" localSheetId="0">'JANEIRO-2024'!$A$1:$R$703</definedName>
    <definedName name="_xlnm.Print_Titles" localSheetId="0">'JANEIRO-2024'!$1:$12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57" i="3" l="1"/>
  <c r="R593" i="3"/>
  <c r="P13" i="3"/>
  <c r="R13" i="3" s="1"/>
  <c r="P14" i="3"/>
  <c r="R14" i="3" s="1"/>
  <c r="P15" i="3"/>
  <c r="R15" i="3" s="1"/>
  <c r="P16" i="3"/>
  <c r="R16" i="3" s="1"/>
  <c r="P17" i="3"/>
  <c r="R17" i="3" s="1"/>
  <c r="P18" i="3"/>
  <c r="R18" i="3" s="1"/>
  <c r="P19" i="3"/>
  <c r="R19" i="3" s="1"/>
  <c r="P20" i="3"/>
  <c r="R20" i="3" s="1"/>
  <c r="P21" i="3"/>
  <c r="R21" i="3" s="1"/>
  <c r="P22" i="3"/>
  <c r="R22" i="3" s="1"/>
  <c r="P23" i="3"/>
  <c r="R23" i="3" s="1"/>
  <c r="P24" i="3"/>
  <c r="R24" i="3" s="1"/>
  <c r="P25" i="3"/>
  <c r="R25" i="3" s="1"/>
  <c r="P26" i="3"/>
  <c r="R26" i="3" s="1"/>
  <c r="P27" i="3"/>
  <c r="R27" i="3" s="1"/>
  <c r="P28" i="3"/>
  <c r="R28" i="3" s="1"/>
  <c r="P29" i="3"/>
  <c r="R29" i="3" s="1"/>
  <c r="P30" i="3"/>
  <c r="R30" i="3" s="1"/>
  <c r="P31" i="3"/>
  <c r="R31" i="3" s="1"/>
  <c r="P32" i="3"/>
  <c r="R32" i="3" s="1"/>
  <c r="P33" i="3"/>
  <c r="R33" i="3" s="1"/>
  <c r="P34" i="3"/>
  <c r="R34" i="3" s="1"/>
  <c r="P35" i="3"/>
  <c r="R35" i="3" s="1"/>
  <c r="P36" i="3"/>
  <c r="R36" i="3" s="1"/>
  <c r="P37" i="3"/>
  <c r="R37" i="3" s="1"/>
  <c r="P38" i="3"/>
  <c r="R38" i="3" s="1"/>
  <c r="P39" i="3"/>
  <c r="R39" i="3" s="1"/>
  <c r="P40" i="3"/>
  <c r="R40" i="3" s="1"/>
  <c r="P41" i="3"/>
  <c r="R41" i="3" s="1"/>
  <c r="P42" i="3"/>
  <c r="R42" i="3" s="1"/>
  <c r="P43" i="3"/>
  <c r="R43" i="3" s="1"/>
  <c r="P44" i="3"/>
  <c r="R44" i="3" s="1"/>
  <c r="P45" i="3"/>
  <c r="R45" i="3" s="1"/>
  <c r="P46" i="3"/>
  <c r="R46" i="3" s="1"/>
  <c r="P47" i="3"/>
  <c r="R47" i="3" s="1"/>
  <c r="P48" i="3"/>
  <c r="R48" i="3" s="1"/>
  <c r="P49" i="3"/>
  <c r="R49" i="3" s="1"/>
  <c r="P50" i="3"/>
  <c r="R50" i="3" s="1"/>
  <c r="P51" i="3"/>
  <c r="R51" i="3" s="1"/>
  <c r="P52" i="3"/>
  <c r="R52" i="3" s="1"/>
  <c r="P53" i="3"/>
  <c r="R53" i="3" s="1"/>
  <c r="P54" i="3"/>
  <c r="R54" i="3" s="1"/>
  <c r="P55" i="3"/>
  <c r="R55" i="3" s="1"/>
  <c r="P56" i="3"/>
  <c r="R56" i="3" s="1"/>
  <c r="P57" i="3"/>
  <c r="R57" i="3" s="1"/>
  <c r="P58" i="3"/>
  <c r="R58" i="3" s="1"/>
  <c r="P59" i="3"/>
  <c r="R59" i="3" s="1"/>
  <c r="P60" i="3"/>
  <c r="R60" i="3" s="1"/>
  <c r="P61" i="3"/>
  <c r="R61" i="3" s="1"/>
  <c r="P62" i="3"/>
  <c r="R62" i="3" s="1"/>
  <c r="P63" i="3"/>
  <c r="R63" i="3" s="1"/>
  <c r="P64" i="3"/>
  <c r="R64" i="3" s="1"/>
  <c r="P65" i="3"/>
  <c r="R65" i="3" s="1"/>
  <c r="P66" i="3"/>
  <c r="R66" i="3" s="1"/>
  <c r="P67" i="3"/>
  <c r="R67" i="3" s="1"/>
  <c r="P68" i="3"/>
  <c r="R68" i="3" s="1"/>
  <c r="P69" i="3"/>
  <c r="R69" i="3" s="1"/>
  <c r="P70" i="3"/>
  <c r="R70" i="3" s="1"/>
  <c r="P71" i="3"/>
  <c r="R71" i="3" s="1"/>
  <c r="P72" i="3"/>
  <c r="R72" i="3" s="1"/>
  <c r="P73" i="3"/>
  <c r="R73" i="3" s="1"/>
  <c r="P74" i="3"/>
  <c r="R74" i="3" s="1"/>
  <c r="P75" i="3"/>
  <c r="R75" i="3" s="1"/>
  <c r="P76" i="3"/>
  <c r="R76" i="3" s="1"/>
  <c r="P77" i="3"/>
  <c r="R77" i="3" s="1"/>
  <c r="P78" i="3"/>
  <c r="R78" i="3" s="1"/>
  <c r="P79" i="3"/>
  <c r="R79" i="3" s="1"/>
  <c r="P80" i="3"/>
  <c r="R80" i="3" s="1"/>
  <c r="P81" i="3"/>
  <c r="R81" i="3" s="1"/>
  <c r="P82" i="3"/>
  <c r="R82" i="3" s="1"/>
  <c r="P83" i="3"/>
  <c r="R83" i="3" s="1"/>
  <c r="P84" i="3"/>
  <c r="R84" i="3" s="1"/>
  <c r="P85" i="3"/>
  <c r="R85" i="3" s="1"/>
  <c r="P86" i="3"/>
  <c r="R86" i="3" s="1"/>
  <c r="P87" i="3"/>
  <c r="R87" i="3" s="1"/>
  <c r="P88" i="3"/>
  <c r="R88" i="3" s="1"/>
  <c r="P89" i="3"/>
  <c r="R89" i="3" s="1"/>
  <c r="P90" i="3"/>
  <c r="R90" i="3" s="1"/>
  <c r="P91" i="3"/>
  <c r="R91" i="3" s="1"/>
  <c r="P92" i="3"/>
  <c r="R92" i="3" s="1"/>
  <c r="P93" i="3"/>
  <c r="R93" i="3" s="1"/>
  <c r="P94" i="3"/>
  <c r="R94" i="3" s="1"/>
  <c r="P95" i="3"/>
  <c r="R95" i="3" s="1"/>
  <c r="P96" i="3"/>
  <c r="R96" i="3" s="1"/>
  <c r="P97" i="3"/>
  <c r="R97" i="3" s="1"/>
  <c r="P98" i="3"/>
  <c r="R98" i="3" s="1"/>
  <c r="P99" i="3"/>
  <c r="R99" i="3" s="1"/>
  <c r="P100" i="3"/>
  <c r="R100" i="3" s="1"/>
  <c r="P101" i="3"/>
  <c r="R101" i="3" s="1"/>
  <c r="P102" i="3"/>
  <c r="R102" i="3" s="1"/>
  <c r="P103" i="3"/>
  <c r="R103" i="3" s="1"/>
  <c r="P104" i="3"/>
  <c r="R104" i="3" s="1"/>
  <c r="P105" i="3"/>
  <c r="R105" i="3" s="1"/>
  <c r="P106" i="3"/>
  <c r="R106" i="3" s="1"/>
  <c r="P107" i="3"/>
  <c r="R107" i="3" s="1"/>
  <c r="P108" i="3"/>
  <c r="R108" i="3" s="1"/>
  <c r="P109" i="3"/>
  <c r="R109" i="3" s="1"/>
  <c r="P110" i="3"/>
  <c r="R110" i="3" s="1"/>
  <c r="P111" i="3"/>
  <c r="R111" i="3" s="1"/>
  <c r="P112" i="3"/>
  <c r="R112" i="3" s="1"/>
  <c r="P113" i="3"/>
  <c r="R113" i="3" s="1"/>
  <c r="P114" i="3"/>
  <c r="R114" i="3" s="1"/>
  <c r="P115" i="3"/>
  <c r="R115" i="3" s="1"/>
  <c r="P116" i="3"/>
  <c r="R116" i="3" s="1"/>
  <c r="P117" i="3"/>
  <c r="R117" i="3" s="1"/>
  <c r="P118" i="3"/>
  <c r="R118" i="3" s="1"/>
  <c r="P119" i="3"/>
  <c r="R119" i="3" s="1"/>
  <c r="P120" i="3"/>
  <c r="R120" i="3" s="1"/>
  <c r="P121" i="3"/>
  <c r="R121" i="3" s="1"/>
  <c r="P122" i="3"/>
  <c r="R122" i="3" s="1"/>
  <c r="P123" i="3"/>
  <c r="R123" i="3" s="1"/>
  <c r="P124" i="3"/>
  <c r="R124" i="3" s="1"/>
  <c r="P125" i="3"/>
  <c r="R125" i="3" s="1"/>
  <c r="P126" i="3"/>
  <c r="R126" i="3" s="1"/>
  <c r="P127" i="3"/>
  <c r="R127" i="3" s="1"/>
  <c r="P128" i="3"/>
  <c r="R128" i="3" s="1"/>
  <c r="P129" i="3"/>
  <c r="R129" i="3" s="1"/>
  <c r="P130" i="3"/>
  <c r="R130" i="3" s="1"/>
  <c r="P131" i="3"/>
  <c r="R131" i="3" s="1"/>
  <c r="P132" i="3"/>
  <c r="R132" i="3" s="1"/>
  <c r="P133" i="3"/>
  <c r="R133" i="3" s="1"/>
  <c r="P134" i="3"/>
  <c r="R134" i="3" s="1"/>
  <c r="P135" i="3"/>
  <c r="R135" i="3" s="1"/>
  <c r="P136" i="3"/>
  <c r="R136" i="3" s="1"/>
  <c r="P137" i="3"/>
  <c r="R137" i="3" s="1"/>
  <c r="P138" i="3"/>
  <c r="R138" i="3" s="1"/>
  <c r="P139" i="3"/>
  <c r="R139" i="3" s="1"/>
  <c r="P140" i="3"/>
  <c r="R140" i="3" s="1"/>
  <c r="P141" i="3"/>
  <c r="R141" i="3" s="1"/>
  <c r="P142" i="3"/>
  <c r="R142" i="3" s="1"/>
  <c r="P143" i="3"/>
  <c r="R143" i="3" s="1"/>
  <c r="P144" i="3"/>
  <c r="R144" i="3" s="1"/>
  <c r="P145" i="3"/>
  <c r="R145" i="3" s="1"/>
  <c r="P146" i="3"/>
  <c r="R146" i="3" s="1"/>
  <c r="P147" i="3"/>
  <c r="R147" i="3" s="1"/>
  <c r="P148" i="3"/>
  <c r="R148" i="3" s="1"/>
  <c r="P149" i="3"/>
  <c r="R149" i="3" s="1"/>
  <c r="P150" i="3"/>
  <c r="R150" i="3" s="1"/>
  <c r="P151" i="3"/>
  <c r="R151" i="3" s="1"/>
  <c r="P152" i="3"/>
  <c r="R152" i="3" s="1"/>
  <c r="P153" i="3"/>
  <c r="R153" i="3" s="1"/>
  <c r="P154" i="3"/>
  <c r="R154" i="3" s="1"/>
  <c r="P155" i="3"/>
  <c r="R155" i="3" s="1"/>
  <c r="P156" i="3"/>
  <c r="R156" i="3" s="1"/>
  <c r="P157" i="3"/>
  <c r="R157" i="3" s="1"/>
  <c r="P158" i="3"/>
  <c r="R158" i="3" s="1"/>
  <c r="P159" i="3"/>
  <c r="R159" i="3" s="1"/>
  <c r="P160" i="3"/>
  <c r="R160" i="3" s="1"/>
  <c r="P161" i="3"/>
  <c r="R161" i="3" s="1"/>
  <c r="P162" i="3"/>
  <c r="R162" i="3" s="1"/>
  <c r="P163" i="3"/>
  <c r="R163" i="3" s="1"/>
  <c r="P164" i="3"/>
  <c r="R164" i="3" s="1"/>
  <c r="P165" i="3"/>
  <c r="R165" i="3" s="1"/>
  <c r="P166" i="3"/>
  <c r="R166" i="3" s="1"/>
  <c r="P167" i="3"/>
  <c r="R167" i="3" s="1"/>
  <c r="P168" i="3"/>
  <c r="R168" i="3" s="1"/>
  <c r="P169" i="3"/>
  <c r="R169" i="3" s="1"/>
  <c r="P170" i="3"/>
  <c r="R170" i="3" s="1"/>
  <c r="P171" i="3"/>
  <c r="R171" i="3" s="1"/>
  <c r="P172" i="3"/>
  <c r="R172" i="3" s="1"/>
  <c r="P173" i="3"/>
  <c r="R173" i="3" s="1"/>
  <c r="P174" i="3"/>
  <c r="R174" i="3" s="1"/>
  <c r="P175" i="3"/>
  <c r="R175" i="3" s="1"/>
  <c r="P176" i="3"/>
  <c r="R176" i="3" s="1"/>
  <c r="P177" i="3"/>
  <c r="R177" i="3" s="1"/>
  <c r="P178" i="3"/>
  <c r="R178" i="3" s="1"/>
  <c r="P179" i="3"/>
  <c r="R179" i="3" s="1"/>
  <c r="P180" i="3"/>
  <c r="R180" i="3" s="1"/>
  <c r="P181" i="3"/>
  <c r="R181" i="3" s="1"/>
  <c r="P182" i="3"/>
  <c r="R182" i="3" s="1"/>
  <c r="P183" i="3"/>
  <c r="R183" i="3" s="1"/>
  <c r="P184" i="3"/>
  <c r="R184" i="3" s="1"/>
  <c r="P185" i="3"/>
  <c r="R185" i="3" s="1"/>
  <c r="P186" i="3"/>
  <c r="R186" i="3" s="1"/>
  <c r="P187" i="3"/>
  <c r="R187" i="3" s="1"/>
  <c r="P188" i="3"/>
  <c r="R188" i="3" s="1"/>
  <c r="P189" i="3"/>
  <c r="R189" i="3" s="1"/>
  <c r="P190" i="3"/>
  <c r="R190" i="3" s="1"/>
  <c r="P191" i="3"/>
  <c r="R191" i="3" s="1"/>
  <c r="P192" i="3"/>
  <c r="R192" i="3" s="1"/>
  <c r="P193" i="3"/>
  <c r="R193" i="3" s="1"/>
  <c r="P194" i="3"/>
  <c r="R194" i="3" s="1"/>
  <c r="P195" i="3"/>
  <c r="R195" i="3" s="1"/>
  <c r="P196" i="3"/>
  <c r="R196" i="3" s="1"/>
  <c r="P197" i="3"/>
  <c r="R197" i="3" s="1"/>
  <c r="P198" i="3"/>
  <c r="R198" i="3" s="1"/>
  <c r="P199" i="3"/>
  <c r="R199" i="3" s="1"/>
  <c r="P200" i="3"/>
  <c r="R200" i="3" s="1"/>
  <c r="P201" i="3"/>
  <c r="R201" i="3" s="1"/>
  <c r="P202" i="3"/>
  <c r="R202" i="3" s="1"/>
  <c r="P203" i="3"/>
  <c r="R203" i="3" s="1"/>
  <c r="P204" i="3"/>
  <c r="R204" i="3" s="1"/>
  <c r="P205" i="3"/>
  <c r="R205" i="3" s="1"/>
  <c r="P206" i="3"/>
  <c r="R206" i="3" s="1"/>
  <c r="P207" i="3"/>
  <c r="R207" i="3" s="1"/>
  <c r="P208" i="3"/>
  <c r="R208" i="3" s="1"/>
  <c r="P209" i="3"/>
  <c r="R209" i="3" s="1"/>
  <c r="P210" i="3"/>
  <c r="R210" i="3" s="1"/>
  <c r="P211" i="3"/>
  <c r="R211" i="3" s="1"/>
  <c r="P212" i="3"/>
  <c r="R212" i="3" s="1"/>
  <c r="P213" i="3"/>
  <c r="R213" i="3" s="1"/>
  <c r="P214" i="3"/>
  <c r="R214" i="3" s="1"/>
  <c r="P215" i="3"/>
  <c r="R215" i="3" s="1"/>
  <c r="P216" i="3"/>
  <c r="R216" i="3" s="1"/>
  <c r="P217" i="3"/>
  <c r="R217" i="3" s="1"/>
  <c r="P218" i="3"/>
  <c r="R218" i="3" s="1"/>
  <c r="P219" i="3"/>
  <c r="R219" i="3" s="1"/>
  <c r="P220" i="3"/>
  <c r="R220" i="3" s="1"/>
  <c r="P221" i="3"/>
  <c r="R221" i="3" s="1"/>
  <c r="P222" i="3"/>
  <c r="R222" i="3" s="1"/>
  <c r="P223" i="3"/>
  <c r="R223" i="3" s="1"/>
  <c r="P224" i="3"/>
  <c r="R224" i="3" s="1"/>
  <c r="P225" i="3"/>
  <c r="R225" i="3" s="1"/>
  <c r="P226" i="3"/>
  <c r="R226" i="3" s="1"/>
  <c r="P227" i="3"/>
  <c r="R227" i="3" s="1"/>
  <c r="P228" i="3"/>
  <c r="R228" i="3" s="1"/>
  <c r="P229" i="3"/>
  <c r="R229" i="3" s="1"/>
  <c r="P230" i="3"/>
  <c r="R230" i="3" s="1"/>
  <c r="P231" i="3"/>
  <c r="R231" i="3" s="1"/>
  <c r="P232" i="3"/>
  <c r="R232" i="3" s="1"/>
  <c r="P233" i="3"/>
  <c r="R233" i="3" s="1"/>
  <c r="P234" i="3"/>
  <c r="R234" i="3" s="1"/>
  <c r="P235" i="3"/>
  <c r="R235" i="3" s="1"/>
  <c r="P236" i="3"/>
  <c r="R236" i="3" s="1"/>
  <c r="P237" i="3"/>
  <c r="R237" i="3" s="1"/>
  <c r="P238" i="3"/>
  <c r="R238" i="3" s="1"/>
  <c r="P239" i="3"/>
  <c r="R239" i="3" s="1"/>
  <c r="P240" i="3"/>
  <c r="R240" i="3" s="1"/>
  <c r="P241" i="3"/>
  <c r="R241" i="3" s="1"/>
  <c r="P242" i="3"/>
  <c r="R242" i="3" s="1"/>
  <c r="P243" i="3"/>
  <c r="R243" i="3" s="1"/>
  <c r="P244" i="3"/>
  <c r="R244" i="3" s="1"/>
  <c r="P245" i="3"/>
  <c r="R245" i="3" s="1"/>
  <c r="P246" i="3"/>
  <c r="R246" i="3" s="1"/>
  <c r="P247" i="3"/>
  <c r="R247" i="3" s="1"/>
  <c r="P248" i="3"/>
  <c r="R248" i="3" s="1"/>
  <c r="P249" i="3"/>
  <c r="R249" i="3" s="1"/>
  <c r="P250" i="3"/>
  <c r="R250" i="3" s="1"/>
  <c r="P251" i="3"/>
  <c r="R251" i="3" s="1"/>
  <c r="P252" i="3"/>
  <c r="R252" i="3" s="1"/>
  <c r="P253" i="3"/>
  <c r="R253" i="3" s="1"/>
  <c r="P254" i="3"/>
  <c r="R254" i="3" s="1"/>
  <c r="P255" i="3"/>
  <c r="R255" i="3" s="1"/>
  <c r="P256" i="3"/>
  <c r="R256" i="3" s="1"/>
  <c r="P257" i="3"/>
  <c r="R257" i="3" s="1"/>
  <c r="P258" i="3"/>
  <c r="R258" i="3" s="1"/>
  <c r="P259" i="3"/>
  <c r="R259" i="3" s="1"/>
  <c r="P260" i="3"/>
  <c r="R260" i="3" s="1"/>
  <c r="P261" i="3"/>
  <c r="R261" i="3" s="1"/>
  <c r="P262" i="3"/>
  <c r="R262" i="3" s="1"/>
  <c r="P263" i="3"/>
  <c r="R263" i="3" s="1"/>
  <c r="P264" i="3"/>
  <c r="R264" i="3" s="1"/>
  <c r="P265" i="3"/>
  <c r="R265" i="3" s="1"/>
  <c r="P266" i="3"/>
  <c r="R266" i="3" s="1"/>
  <c r="P267" i="3"/>
  <c r="R267" i="3" s="1"/>
  <c r="P268" i="3"/>
  <c r="R268" i="3" s="1"/>
  <c r="P269" i="3"/>
  <c r="R269" i="3" s="1"/>
  <c r="P270" i="3"/>
  <c r="R270" i="3" s="1"/>
  <c r="P271" i="3"/>
  <c r="R271" i="3" s="1"/>
  <c r="P272" i="3"/>
  <c r="R272" i="3" s="1"/>
  <c r="P273" i="3"/>
  <c r="R273" i="3" s="1"/>
  <c r="P274" i="3"/>
  <c r="R274" i="3" s="1"/>
  <c r="P275" i="3"/>
  <c r="R275" i="3" s="1"/>
  <c r="P276" i="3"/>
  <c r="R276" i="3" s="1"/>
  <c r="P277" i="3"/>
  <c r="R277" i="3" s="1"/>
  <c r="P278" i="3"/>
  <c r="R278" i="3" s="1"/>
  <c r="P279" i="3"/>
  <c r="R279" i="3" s="1"/>
  <c r="P280" i="3"/>
  <c r="R280" i="3" s="1"/>
  <c r="P281" i="3"/>
  <c r="R281" i="3" s="1"/>
  <c r="P282" i="3"/>
  <c r="R282" i="3" s="1"/>
  <c r="P283" i="3"/>
  <c r="R283" i="3" s="1"/>
  <c r="P284" i="3"/>
  <c r="R284" i="3" s="1"/>
  <c r="P285" i="3"/>
  <c r="R285" i="3" s="1"/>
  <c r="P286" i="3"/>
  <c r="R286" i="3" s="1"/>
  <c r="P287" i="3"/>
  <c r="R287" i="3" s="1"/>
  <c r="P288" i="3"/>
  <c r="R288" i="3" s="1"/>
  <c r="P289" i="3"/>
  <c r="R289" i="3" s="1"/>
  <c r="P290" i="3"/>
  <c r="R290" i="3" s="1"/>
  <c r="P291" i="3"/>
  <c r="R291" i="3" s="1"/>
  <c r="P292" i="3"/>
  <c r="R292" i="3" s="1"/>
  <c r="P293" i="3"/>
  <c r="R293" i="3" s="1"/>
  <c r="P294" i="3"/>
  <c r="R294" i="3" s="1"/>
  <c r="P295" i="3"/>
  <c r="R295" i="3" s="1"/>
  <c r="P296" i="3"/>
  <c r="R296" i="3" s="1"/>
  <c r="P297" i="3"/>
  <c r="R297" i="3" s="1"/>
  <c r="P298" i="3"/>
  <c r="R298" i="3" s="1"/>
  <c r="P299" i="3"/>
  <c r="R299" i="3" s="1"/>
  <c r="P300" i="3"/>
  <c r="R300" i="3" s="1"/>
  <c r="P301" i="3"/>
  <c r="R301" i="3" s="1"/>
  <c r="P302" i="3"/>
  <c r="R302" i="3" s="1"/>
  <c r="P303" i="3"/>
  <c r="R303" i="3" s="1"/>
  <c r="P304" i="3"/>
  <c r="R304" i="3" s="1"/>
  <c r="P305" i="3"/>
  <c r="R305" i="3" s="1"/>
  <c r="P306" i="3"/>
  <c r="R306" i="3" s="1"/>
  <c r="P307" i="3"/>
  <c r="R307" i="3" s="1"/>
  <c r="P308" i="3"/>
  <c r="R308" i="3" s="1"/>
  <c r="P309" i="3"/>
  <c r="R309" i="3" s="1"/>
  <c r="P310" i="3"/>
  <c r="R310" i="3" s="1"/>
  <c r="P311" i="3"/>
  <c r="R311" i="3" s="1"/>
  <c r="P312" i="3"/>
  <c r="R312" i="3" s="1"/>
  <c r="P313" i="3"/>
  <c r="R313" i="3" s="1"/>
  <c r="P314" i="3"/>
  <c r="R314" i="3" s="1"/>
  <c r="P315" i="3"/>
  <c r="R315" i="3" s="1"/>
  <c r="P316" i="3"/>
  <c r="R316" i="3" s="1"/>
  <c r="P317" i="3"/>
  <c r="R317" i="3" s="1"/>
  <c r="P318" i="3"/>
  <c r="R318" i="3" s="1"/>
  <c r="P319" i="3"/>
  <c r="R319" i="3" s="1"/>
  <c r="P320" i="3"/>
  <c r="R320" i="3" s="1"/>
  <c r="P321" i="3"/>
  <c r="R321" i="3" s="1"/>
  <c r="P322" i="3"/>
  <c r="R322" i="3" s="1"/>
  <c r="P323" i="3"/>
  <c r="R323" i="3" s="1"/>
  <c r="P324" i="3"/>
  <c r="R324" i="3" s="1"/>
  <c r="P325" i="3"/>
  <c r="R325" i="3" s="1"/>
  <c r="P326" i="3"/>
  <c r="R326" i="3" s="1"/>
  <c r="P327" i="3"/>
  <c r="R327" i="3" s="1"/>
  <c r="P328" i="3"/>
  <c r="R328" i="3" s="1"/>
  <c r="P329" i="3"/>
  <c r="R329" i="3" s="1"/>
  <c r="P330" i="3"/>
  <c r="R330" i="3" s="1"/>
  <c r="P331" i="3"/>
  <c r="R331" i="3" s="1"/>
  <c r="P332" i="3"/>
  <c r="R332" i="3" s="1"/>
  <c r="P333" i="3"/>
  <c r="R333" i="3" s="1"/>
  <c r="P334" i="3"/>
  <c r="R334" i="3" s="1"/>
  <c r="P335" i="3"/>
  <c r="R335" i="3" s="1"/>
  <c r="P336" i="3"/>
  <c r="R336" i="3" s="1"/>
  <c r="P337" i="3"/>
  <c r="R337" i="3" s="1"/>
  <c r="P338" i="3"/>
  <c r="R338" i="3" s="1"/>
  <c r="P339" i="3"/>
  <c r="R339" i="3" s="1"/>
  <c r="P340" i="3"/>
  <c r="R340" i="3" s="1"/>
  <c r="P341" i="3"/>
  <c r="R341" i="3" s="1"/>
  <c r="P342" i="3"/>
  <c r="R342" i="3" s="1"/>
  <c r="P343" i="3"/>
  <c r="R343" i="3" s="1"/>
  <c r="P344" i="3"/>
  <c r="R344" i="3" s="1"/>
  <c r="P345" i="3"/>
  <c r="R345" i="3" s="1"/>
  <c r="P346" i="3"/>
  <c r="R346" i="3" s="1"/>
  <c r="P347" i="3"/>
  <c r="R347" i="3" s="1"/>
  <c r="P348" i="3"/>
  <c r="R348" i="3" s="1"/>
  <c r="P349" i="3"/>
  <c r="R349" i="3" s="1"/>
  <c r="P350" i="3"/>
  <c r="R350" i="3" s="1"/>
  <c r="P351" i="3"/>
  <c r="R351" i="3" s="1"/>
  <c r="P352" i="3"/>
  <c r="R352" i="3" s="1"/>
  <c r="P353" i="3"/>
  <c r="R353" i="3" s="1"/>
  <c r="P354" i="3"/>
  <c r="R354" i="3" s="1"/>
  <c r="P355" i="3"/>
  <c r="R355" i="3" s="1"/>
  <c r="P356" i="3"/>
  <c r="R356" i="3" s="1"/>
  <c r="P357" i="3"/>
  <c r="R357" i="3" s="1"/>
  <c r="P358" i="3"/>
  <c r="R358" i="3" s="1"/>
  <c r="P359" i="3"/>
  <c r="R359" i="3" s="1"/>
  <c r="P360" i="3"/>
  <c r="R360" i="3" s="1"/>
  <c r="P361" i="3"/>
  <c r="R361" i="3" s="1"/>
  <c r="P362" i="3"/>
  <c r="R362" i="3" s="1"/>
  <c r="P363" i="3"/>
  <c r="R363" i="3" s="1"/>
  <c r="P364" i="3"/>
  <c r="R364" i="3" s="1"/>
  <c r="P365" i="3"/>
  <c r="R365" i="3" s="1"/>
  <c r="P366" i="3"/>
  <c r="R366" i="3" s="1"/>
  <c r="P367" i="3"/>
  <c r="R367" i="3" s="1"/>
  <c r="P368" i="3"/>
  <c r="R368" i="3" s="1"/>
  <c r="P369" i="3"/>
  <c r="R369" i="3" s="1"/>
  <c r="P370" i="3"/>
  <c r="R370" i="3" s="1"/>
  <c r="P371" i="3"/>
  <c r="R371" i="3" s="1"/>
  <c r="P372" i="3"/>
  <c r="R372" i="3" s="1"/>
  <c r="P373" i="3"/>
  <c r="R373" i="3" s="1"/>
  <c r="P374" i="3"/>
  <c r="R374" i="3" s="1"/>
  <c r="P375" i="3"/>
  <c r="R375" i="3" s="1"/>
  <c r="P376" i="3"/>
  <c r="R376" i="3" s="1"/>
  <c r="P377" i="3"/>
  <c r="R377" i="3" s="1"/>
  <c r="P378" i="3"/>
  <c r="R378" i="3" s="1"/>
  <c r="P379" i="3"/>
  <c r="R379" i="3" s="1"/>
  <c r="P380" i="3"/>
  <c r="R380" i="3" s="1"/>
  <c r="P381" i="3"/>
  <c r="R381" i="3" s="1"/>
  <c r="P382" i="3"/>
  <c r="R382" i="3" s="1"/>
  <c r="P383" i="3"/>
  <c r="R383" i="3" s="1"/>
  <c r="P384" i="3"/>
  <c r="R384" i="3" s="1"/>
  <c r="P385" i="3"/>
  <c r="R385" i="3" s="1"/>
  <c r="P386" i="3"/>
  <c r="R386" i="3" s="1"/>
  <c r="P387" i="3"/>
  <c r="R387" i="3" s="1"/>
  <c r="P388" i="3"/>
  <c r="R388" i="3" s="1"/>
  <c r="P389" i="3"/>
  <c r="R389" i="3" s="1"/>
  <c r="P390" i="3"/>
  <c r="R390" i="3" s="1"/>
  <c r="P391" i="3"/>
  <c r="R391" i="3" s="1"/>
  <c r="P392" i="3"/>
  <c r="R392" i="3" s="1"/>
  <c r="P393" i="3"/>
  <c r="R393" i="3" s="1"/>
  <c r="P394" i="3"/>
  <c r="R394" i="3" s="1"/>
  <c r="P395" i="3"/>
  <c r="R395" i="3" s="1"/>
  <c r="P396" i="3"/>
  <c r="R396" i="3" s="1"/>
  <c r="P397" i="3"/>
  <c r="R397" i="3" s="1"/>
  <c r="P398" i="3"/>
  <c r="R398" i="3" s="1"/>
  <c r="P399" i="3"/>
  <c r="R399" i="3" s="1"/>
  <c r="P400" i="3"/>
  <c r="R400" i="3" s="1"/>
  <c r="P401" i="3"/>
  <c r="R401" i="3" s="1"/>
  <c r="P402" i="3"/>
  <c r="R402" i="3" s="1"/>
  <c r="P403" i="3"/>
  <c r="R403" i="3" s="1"/>
  <c r="P404" i="3"/>
  <c r="R404" i="3" s="1"/>
  <c r="P405" i="3"/>
  <c r="R405" i="3" s="1"/>
  <c r="P406" i="3"/>
  <c r="R406" i="3" s="1"/>
  <c r="P407" i="3"/>
  <c r="R407" i="3" s="1"/>
  <c r="P408" i="3"/>
  <c r="R408" i="3" s="1"/>
  <c r="P409" i="3"/>
  <c r="R409" i="3" s="1"/>
  <c r="P410" i="3"/>
  <c r="R410" i="3" s="1"/>
  <c r="P411" i="3"/>
  <c r="R411" i="3" s="1"/>
  <c r="P412" i="3"/>
  <c r="R412" i="3" s="1"/>
  <c r="P413" i="3"/>
  <c r="R413" i="3" s="1"/>
  <c r="P414" i="3"/>
  <c r="R414" i="3" s="1"/>
  <c r="P415" i="3"/>
  <c r="R415" i="3" s="1"/>
  <c r="P416" i="3"/>
  <c r="R416" i="3" s="1"/>
  <c r="P417" i="3"/>
  <c r="R417" i="3" s="1"/>
  <c r="P418" i="3"/>
  <c r="R418" i="3" s="1"/>
  <c r="P419" i="3"/>
  <c r="R419" i="3" s="1"/>
  <c r="P420" i="3"/>
  <c r="R420" i="3" s="1"/>
  <c r="P421" i="3"/>
  <c r="R421" i="3" s="1"/>
  <c r="P422" i="3"/>
  <c r="R422" i="3" s="1"/>
  <c r="P423" i="3"/>
  <c r="R423" i="3" s="1"/>
  <c r="P424" i="3"/>
  <c r="R424" i="3" s="1"/>
  <c r="P425" i="3"/>
  <c r="R425" i="3" s="1"/>
  <c r="P426" i="3"/>
  <c r="R426" i="3" s="1"/>
  <c r="P427" i="3"/>
  <c r="R427" i="3" s="1"/>
  <c r="P428" i="3"/>
  <c r="R428" i="3" s="1"/>
  <c r="P429" i="3"/>
  <c r="R429" i="3" s="1"/>
  <c r="P430" i="3"/>
  <c r="R430" i="3" s="1"/>
  <c r="P431" i="3"/>
  <c r="R431" i="3" s="1"/>
  <c r="P432" i="3"/>
  <c r="R432" i="3" s="1"/>
  <c r="P433" i="3"/>
  <c r="R433" i="3" s="1"/>
  <c r="P434" i="3"/>
  <c r="R434" i="3" s="1"/>
  <c r="P435" i="3"/>
  <c r="R435" i="3" s="1"/>
  <c r="P436" i="3"/>
  <c r="R436" i="3" s="1"/>
  <c r="P437" i="3"/>
  <c r="R437" i="3" s="1"/>
  <c r="P438" i="3"/>
  <c r="R438" i="3" s="1"/>
  <c r="P439" i="3"/>
  <c r="R439" i="3" s="1"/>
  <c r="P440" i="3"/>
  <c r="R440" i="3" s="1"/>
  <c r="P441" i="3"/>
  <c r="R441" i="3" s="1"/>
  <c r="P442" i="3"/>
  <c r="R442" i="3" s="1"/>
  <c r="P443" i="3"/>
  <c r="R443" i="3" s="1"/>
  <c r="P444" i="3"/>
  <c r="R444" i="3" s="1"/>
  <c r="P445" i="3"/>
  <c r="R445" i="3" s="1"/>
  <c r="P446" i="3"/>
  <c r="R446" i="3" s="1"/>
  <c r="P447" i="3"/>
  <c r="R447" i="3" s="1"/>
  <c r="P448" i="3"/>
  <c r="R448" i="3" s="1"/>
  <c r="P449" i="3"/>
  <c r="R449" i="3" s="1"/>
  <c r="P450" i="3"/>
  <c r="R450" i="3" s="1"/>
  <c r="P451" i="3"/>
  <c r="R451" i="3" s="1"/>
  <c r="P452" i="3"/>
  <c r="R452" i="3" s="1"/>
  <c r="P453" i="3"/>
  <c r="R453" i="3" s="1"/>
  <c r="P454" i="3"/>
  <c r="R454" i="3" s="1"/>
  <c r="P455" i="3"/>
  <c r="R455" i="3" s="1"/>
  <c r="P456" i="3"/>
  <c r="R456" i="3" s="1"/>
  <c r="P457" i="3"/>
  <c r="R457" i="3" s="1"/>
  <c r="P458" i="3"/>
  <c r="R458" i="3" s="1"/>
  <c r="P459" i="3"/>
  <c r="R459" i="3" s="1"/>
  <c r="P460" i="3"/>
  <c r="R460" i="3" s="1"/>
  <c r="P461" i="3"/>
  <c r="R461" i="3" s="1"/>
  <c r="P462" i="3"/>
  <c r="R462" i="3" s="1"/>
  <c r="P463" i="3"/>
  <c r="R463" i="3" s="1"/>
  <c r="P464" i="3"/>
  <c r="R464" i="3" s="1"/>
  <c r="P465" i="3"/>
  <c r="R465" i="3" s="1"/>
  <c r="P466" i="3"/>
  <c r="R466" i="3" s="1"/>
  <c r="P467" i="3"/>
  <c r="R467" i="3" s="1"/>
  <c r="P468" i="3"/>
  <c r="R468" i="3" s="1"/>
  <c r="P469" i="3"/>
  <c r="R469" i="3" s="1"/>
  <c r="P470" i="3"/>
  <c r="R470" i="3" s="1"/>
  <c r="P471" i="3"/>
  <c r="R471" i="3" s="1"/>
  <c r="P472" i="3"/>
  <c r="R472" i="3" s="1"/>
  <c r="P473" i="3"/>
  <c r="R473" i="3" s="1"/>
  <c r="P474" i="3"/>
  <c r="R474" i="3" s="1"/>
  <c r="P475" i="3"/>
  <c r="R475" i="3" s="1"/>
  <c r="P476" i="3"/>
  <c r="R476" i="3" s="1"/>
  <c r="P477" i="3"/>
  <c r="R477" i="3" s="1"/>
  <c r="P478" i="3"/>
  <c r="R478" i="3" s="1"/>
  <c r="P479" i="3"/>
  <c r="R479" i="3" s="1"/>
  <c r="P480" i="3"/>
  <c r="R480" i="3" s="1"/>
  <c r="P481" i="3"/>
  <c r="R481" i="3" s="1"/>
  <c r="P482" i="3"/>
  <c r="R482" i="3" s="1"/>
  <c r="P483" i="3"/>
  <c r="R483" i="3" s="1"/>
  <c r="P484" i="3"/>
  <c r="R484" i="3" s="1"/>
  <c r="P485" i="3"/>
  <c r="R485" i="3" s="1"/>
  <c r="P486" i="3"/>
  <c r="R486" i="3" s="1"/>
  <c r="P487" i="3"/>
  <c r="R487" i="3" s="1"/>
  <c r="P488" i="3"/>
  <c r="R488" i="3" s="1"/>
  <c r="P489" i="3"/>
  <c r="R489" i="3" s="1"/>
  <c r="P490" i="3"/>
  <c r="R490" i="3" s="1"/>
  <c r="P491" i="3"/>
  <c r="R491" i="3" s="1"/>
  <c r="P492" i="3"/>
  <c r="R492" i="3" s="1"/>
  <c r="P493" i="3"/>
  <c r="R493" i="3" s="1"/>
  <c r="P494" i="3"/>
  <c r="R494" i="3" s="1"/>
  <c r="P495" i="3"/>
  <c r="R495" i="3" s="1"/>
  <c r="P496" i="3"/>
  <c r="R496" i="3" s="1"/>
  <c r="P497" i="3"/>
  <c r="R497" i="3" s="1"/>
  <c r="P498" i="3"/>
  <c r="R498" i="3" s="1"/>
  <c r="P499" i="3"/>
  <c r="R499" i="3" s="1"/>
  <c r="P500" i="3"/>
  <c r="R500" i="3" s="1"/>
  <c r="P501" i="3"/>
  <c r="R501" i="3" s="1"/>
  <c r="P502" i="3"/>
  <c r="R502" i="3" s="1"/>
  <c r="P503" i="3"/>
  <c r="R503" i="3" s="1"/>
  <c r="P504" i="3"/>
  <c r="R504" i="3" s="1"/>
  <c r="P505" i="3"/>
  <c r="R505" i="3" s="1"/>
  <c r="P506" i="3"/>
  <c r="R506" i="3" s="1"/>
  <c r="P507" i="3"/>
  <c r="R507" i="3" s="1"/>
  <c r="P508" i="3"/>
  <c r="R508" i="3" s="1"/>
  <c r="P509" i="3"/>
  <c r="R509" i="3" s="1"/>
  <c r="P510" i="3"/>
  <c r="R510" i="3" s="1"/>
  <c r="P511" i="3"/>
  <c r="R511" i="3" s="1"/>
  <c r="P512" i="3"/>
  <c r="R512" i="3" s="1"/>
  <c r="P513" i="3"/>
  <c r="R513" i="3" s="1"/>
  <c r="P514" i="3"/>
  <c r="R514" i="3" s="1"/>
  <c r="P515" i="3"/>
  <c r="R515" i="3" s="1"/>
  <c r="P516" i="3"/>
  <c r="R516" i="3" s="1"/>
  <c r="P517" i="3"/>
  <c r="R517" i="3" s="1"/>
  <c r="P518" i="3"/>
  <c r="R518" i="3" s="1"/>
  <c r="P519" i="3"/>
  <c r="R519" i="3" s="1"/>
  <c r="P520" i="3"/>
  <c r="R520" i="3" s="1"/>
  <c r="P521" i="3"/>
  <c r="R521" i="3" s="1"/>
  <c r="P522" i="3"/>
  <c r="R522" i="3" s="1"/>
  <c r="P523" i="3"/>
  <c r="R523" i="3" s="1"/>
  <c r="P524" i="3"/>
  <c r="R524" i="3" s="1"/>
  <c r="P525" i="3"/>
  <c r="R525" i="3" s="1"/>
  <c r="P526" i="3"/>
  <c r="R526" i="3" s="1"/>
  <c r="P527" i="3"/>
  <c r="R527" i="3" s="1"/>
  <c r="P528" i="3"/>
  <c r="R528" i="3" s="1"/>
  <c r="P529" i="3"/>
  <c r="R529" i="3" s="1"/>
  <c r="P530" i="3"/>
  <c r="R530" i="3" s="1"/>
  <c r="P531" i="3"/>
  <c r="R531" i="3" s="1"/>
  <c r="P532" i="3"/>
  <c r="R532" i="3" s="1"/>
  <c r="P533" i="3"/>
  <c r="R533" i="3" s="1"/>
  <c r="P534" i="3"/>
  <c r="R534" i="3" s="1"/>
  <c r="P535" i="3"/>
  <c r="R535" i="3" s="1"/>
  <c r="P536" i="3"/>
  <c r="R536" i="3" s="1"/>
  <c r="P537" i="3"/>
  <c r="R537" i="3" s="1"/>
  <c r="P538" i="3"/>
  <c r="R538" i="3" s="1"/>
  <c r="P539" i="3"/>
  <c r="R539" i="3" s="1"/>
  <c r="P540" i="3"/>
  <c r="R540" i="3" s="1"/>
  <c r="P541" i="3"/>
  <c r="R541" i="3" s="1"/>
  <c r="P542" i="3"/>
  <c r="R542" i="3" s="1"/>
  <c r="P543" i="3"/>
  <c r="R543" i="3" s="1"/>
  <c r="P544" i="3"/>
  <c r="R544" i="3" s="1"/>
  <c r="P545" i="3"/>
  <c r="R545" i="3" s="1"/>
  <c r="P546" i="3"/>
  <c r="R546" i="3" s="1"/>
  <c r="P547" i="3"/>
  <c r="R547" i="3" s="1"/>
  <c r="P548" i="3"/>
  <c r="R548" i="3" s="1"/>
  <c r="P549" i="3"/>
  <c r="R549" i="3" s="1"/>
  <c r="P550" i="3"/>
  <c r="R550" i="3" s="1"/>
  <c r="P551" i="3"/>
  <c r="R551" i="3" s="1"/>
  <c r="P552" i="3"/>
  <c r="R552" i="3" s="1"/>
  <c r="P553" i="3"/>
  <c r="R553" i="3" s="1"/>
  <c r="P554" i="3"/>
  <c r="R554" i="3" s="1"/>
  <c r="P555" i="3"/>
  <c r="R555" i="3" s="1"/>
  <c r="P556" i="3"/>
  <c r="R556" i="3" s="1"/>
  <c r="P557" i="3"/>
  <c r="P558" i="3"/>
  <c r="R558" i="3" s="1"/>
  <c r="P559" i="3"/>
  <c r="R559" i="3" s="1"/>
  <c r="P560" i="3"/>
  <c r="R560" i="3" s="1"/>
  <c r="P561" i="3"/>
  <c r="R561" i="3" s="1"/>
  <c r="P562" i="3"/>
  <c r="R562" i="3" s="1"/>
  <c r="P563" i="3"/>
  <c r="R563" i="3" s="1"/>
  <c r="P564" i="3"/>
  <c r="R564" i="3" s="1"/>
  <c r="P565" i="3"/>
  <c r="R565" i="3" s="1"/>
  <c r="P566" i="3"/>
  <c r="R566" i="3" s="1"/>
  <c r="P567" i="3"/>
  <c r="R567" i="3" s="1"/>
  <c r="P568" i="3"/>
  <c r="R568" i="3" s="1"/>
  <c r="P569" i="3"/>
  <c r="R569" i="3" s="1"/>
  <c r="P570" i="3"/>
  <c r="R570" i="3" s="1"/>
  <c r="P571" i="3"/>
  <c r="R571" i="3" s="1"/>
  <c r="P572" i="3"/>
  <c r="R572" i="3" s="1"/>
  <c r="P573" i="3"/>
  <c r="R573" i="3" s="1"/>
  <c r="P574" i="3"/>
  <c r="R574" i="3" s="1"/>
  <c r="P575" i="3"/>
  <c r="R575" i="3" s="1"/>
  <c r="P576" i="3"/>
  <c r="R576" i="3" s="1"/>
  <c r="P577" i="3"/>
  <c r="R577" i="3" s="1"/>
  <c r="P578" i="3"/>
  <c r="R578" i="3" s="1"/>
  <c r="P579" i="3"/>
  <c r="R579" i="3" s="1"/>
  <c r="P580" i="3"/>
  <c r="R580" i="3" s="1"/>
  <c r="P581" i="3"/>
  <c r="R581" i="3" s="1"/>
  <c r="P582" i="3"/>
  <c r="R582" i="3" s="1"/>
  <c r="P583" i="3"/>
  <c r="R583" i="3" s="1"/>
  <c r="P584" i="3"/>
  <c r="R584" i="3" s="1"/>
  <c r="P585" i="3"/>
  <c r="R585" i="3" s="1"/>
  <c r="P586" i="3"/>
  <c r="R586" i="3" s="1"/>
  <c r="P587" i="3"/>
  <c r="R587" i="3" s="1"/>
  <c r="P588" i="3"/>
  <c r="R588" i="3" s="1"/>
  <c r="P589" i="3"/>
  <c r="R589" i="3" s="1"/>
  <c r="P590" i="3"/>
  <c r="R590" i="3" s="1"/>
  <c r="P591" i="3"/>
  <c r="R591" i="3" s="1"/>
  <c r="P592" i="3"/>
  <c r="R592" i="3" s="1"/>
  <c r="P593" i="3"/>
  <c r="P594" i="3"/>
  <c r="R594" i="3" s="1"/>
  <c r="P595" i="3"/>
  <c r="R595" i="3" s="1"/>
  <c r="P596" i="3"/>
  <c r="R596" i="3" s="1"/>
  <c r="P597" i="3"/>
  <c r="R597" i="3" s="1"/>
  <c r="P598" i="3"/>
  <c r="R598" i="3" s="1"/>
  <c r="P599" i="3"/>
  <c r="R599" i="3" s="1"/>
  <c r="P600" i="3"/>
  <c r="R600" i="3" s="1"/>
  <c r="P601" i="3"/>
  <c r="R601" i="3" s="1"/>
  <c r="P602" i="3"/>
  <c r="R602" i="3" s="1"/>
  <c r="P603" i="3"/>
  <c r="R603" i="3" s="1"/>
  <c r="P604" i="3"/>
  <c r="R604" i="3" s="1"/>
  <c r="P605" i="3"/>
  <c r="R605" i="3" s="1"/>
  <c r="P606" i="3"/>
  <c r="R606" i="3" s="1"/>
  <c r="P607" i="3"/>
  <c r="R607" i="3" s="1"/>
  <c r="P608" i="3"/>
  <c r="R608" i="3" s="1"/>
  <c r="P609" i="3"/>
  <c r="R609" i="3" s="1"/>
  <c r="P610" i="3"/>
  <c r="R610" i="3" s="1"/>
  <c r="P611" i="3"/>
  <c r="R611" i="3" s="1"/>
  <c r="P612" i="3"/>
  <c r="R612" i="3" s="1"/>
  <c r="P613" i="3"/>
  <c r="R613" i="3" s="1"/>
  <c r="P614" i="3"/>
  <c r="R614" i="3" s="1"/>
  <c r="P615" i="3"/>
  <c r="R615" i="3" s="1"/>
  <c r="P616" i="3"/>
  <c r="R616" i="3" s="1"/>
  <c r="P617" i="3"/>
  <c r="R617" i="3" s="1"/>
  <c r="P618" i="3"/>
  <c r="R618" i="3" s="1"/>
  <c r="P619" i="3"/>
  <c r="R619" i="3" s="1"/>
  <c r="P620" i="3"/>
  <c r="R620" i="3" s="1"/>
  <c r="P621" i="3"/>
  <c r="R621" i="3" s="1"/>
  <c r="P622" i="3"/>
  <c r="R622" i="3" s="1"/>
  <c r="P623" i="3"/>
  <c r="R623" i="3" s="1"/>
  <c r="P624" i="3"/>
  <c r="R624" i="3" s="1"/>
  <c r="P625" i="3"/>
  <c r="R625" i="3" s="1"/>
  <c r="P626" i="3"/>
  <c r="R626" i="3" s="1"/>
  <c r="P627" i="3"/>
  <c r="R627" i="3" s="1"/>
  <c r="P628" i="3"/>
  <c r="R628" i="3" s="1"/>
  <c r="P629" i="3"/>
  <c r="R629" i="3" s="1"/>
  <c r="P630" i="3"/>
  <c r="R630" i="3" s="1"/>
  <c r="P631" i="3"/>
  <c r="R631" i="3" s="1"/>
  <c r="P632" i="3"/>
  <c r="R632" i="3" s="1"/>
  <c r="P633" i="3"/>
  <c r="R633" i="3" s="1"/>
  <c r="P634" i="3"/>
  <c r="R634" i="3" s="1"/>
  <c r="P635" i="3"/>
  <c r="R635" i="3" s="1"/>
  <c r="P636" i="3"/>
  <c r="R636" i="3" s="1"/>
  <c r="P637" i="3"/>
  <c r="R637" i="3" s="1"/>
  <c r="P638" i="3"/>
  <c r="R638" i="3" s="1"/>
  <c r="P639" i="3"/>
  <c r="R639" i="3" s="1"/>
  <c r="P640" i="3"/>
  <c r="R640" i="3" s="1"/>
  <c r="P641" i="3"/>
  <c r="R641" i="3" s="1"/>
  <c r="P642" i="3"/>
  <c r="R642" i="3" s="1"/>
  <c r="P643" i="3"/>
  <c r="R643" i="3" s="1"/>
  <c r="P644" i="3"/>
  <c r="R644" i="3" s="1"/>
  <c r="P645" i="3"/>
  <c r="R645" i="3" s="1"/>
  <c r="P646" i="3"/>
  <c r="R646" i="3" s="1"/>
  <c r="P647" i="3"/>
  <c r="R647" i="3" s="1"/>
  <c r="P648" i="3"/>
  <c r="R648" i="3" s="1"/>
  <c r="P649" i="3"/>
  <c r="R649" i="3" s="1"/>
  <c r="P650" i="3"/>
  <c r="R650" i="3" s="1"/>
  <c r="P651" i="3"/>
  <c r="R651" i="3" s="1"/>
  <c r="P652" i="3"/>
  <c r="R652" i="3" s="1"/>
  <c r="P653" i="3"/>
  <c r="R653" i="3" s="1"/>
  <c r="P654" i="3"/>
  <c r="R654" i="3" s="1"/>
  <c r="P655" i="3"/>
  <c r="R655" i="3" s="1"/>
  <c r="P656" i="3"/>
  <c r="R656" i="3" s="1"/>
  <c r="F680" i="3" l="1"/>
  <c r="G680" i="3"/>
  <c r="H680" i="3"/>
  <c r="I680" i="3"/>
  <c r="J680" i="3"/>
  <c r="K680" i="3"/>
  <c r="L680" i="3"/>
  <c r="M680" i="3"/>
  <c r="N680" i="3"/>
  <c r="O680" i="3"/>
  <c r="Q680" i="3"/>
  <c r="E680" i="3"/>
  <c r="P667" i="3"/>
  <c r="R667" i="3" s="1"/>
  <c r="P668" i="3"/>
  <c r="R668" i="3" s="1"/>
  <c r="P669" i="3"/>
  <c r="R669" i="3" s="1"/>
  <c r="P670" i="3"/>
  <c r="R670" i="3" s="1"/>
  <c r="P671" i="3"/>
  <c r="R671" i="3" s="1"/>
  <c r="P672" i="3"/>
  <c r="R672" i="3" s="1"/>
  <c r="P673" i="3"/>
  <c r="R673" i="3" s="1"/>
  <c r="P674" i="3"/>
  <c r="R674" i="3" s="1"/>
  <c r="P675" i="3"/>
  <c r="R675" i="3" s="1"/>
  <c r="P676" i="3"/>
  <c r="R676" i="3" s="1"/>
  <c r="P677" i="3"/>
  <c r="R677" i="3" s="1"/>
  <c r="P678" i="3"/>
  <c r="R678" i="3" s="1"/>
  <c r="P679" i="3"/>
  <c r="R679" i="3" s="1"/>
  <c r="P666" i="3"/>
  <c r="R666" i="3" s="1"/>
  <c r="I691" i="3"/>
  <c r="F657" i="3"/>
  <c r="G657" i="3"/>
  <c r="H657" i="3"/>
  <c r="I657" i="3"/>
  <c r="J657" i="3"/>
  <c r="K657" i="3"/>
  <c r="L657" i="3"/>
  <c r="M657" i="3"/>
  <c r="N657" i="3"/>
  <c r="O657" i="3"/>
  <c r="Q657" i="3"/>
  <c r="E657" i="3"/>
  <c r="P12" i="3"/>
  <c r="R12" i="3" s="1"/>
  <c r="R680" i="3" l="1"/>
  <c r="P680" i="3"/>
  <c r="R657" i="3"/>
  <c r="P657" i="3"/>
  <c r="P691" i="3" l="1"/>
  <c r="P690" i="3"/>
  <c r="P692" i="3" l="1"/>
  <c r="R691" i="3" l="1"/>
  <c r="R690" i="3"/>
  <c r="F692" i="3"/>
  <c r="G692" i="3"/>
  <c r="H692" i="3"/>
  <c r="I692" i="3"/>
  <c r="J692" i="3"/>
  <c r="K692" i="3"/>
  <c r="L692" i="3"/>
  <c r="M692" i="3"/>
  <c r="N692" i="3"/>
  <c r="O692" i="3"/>
  <c r="Q692" i="3"/>
  <c r="E692" i="3"/>
  <c r="R692" i="3" l="1"/>
</calcChain>
</file>

<file path=xl/sharedStrings.xml><?xml version="1.0" encoding="utf-8"?>
<sst xmlns="http://schemas.openxmlformats.org/spreadsheetml/2006/main" count="1947" uniqueCount="786">
  <si>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</si>
  <si>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</si>
  <si>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</si>
  <si>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</si>
  <si>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</si>
  <si>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</si>
  <si>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</si>
  <si>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</si>
  <si>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</si>
  <si>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</si>
  <si>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</si>
  <si>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</si>
  <si>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</si>
  <si>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RECURSOS ADVINDOS DO CONTRATO DE GESTÃO Nº 001/2011-SEAD </t>
  </si>
  <si>
    <t>TOTAL BRUTO</t>
  </si>
  <si>
    <t>ANDREA MARIA MENDES CAIXETA AZEREDO COUTINHO</t>
  </si>
  <si>
    <t>CRISTIANE FERREIRA RIBEIRO ALBERTONI SACCONI</t>
  </si>
  <si>
    <t>GISELE BATISTA ROCHA DA VEIGA JARDIM FAGUNDES</t>
  </si>
  <si>
    <t>ESTAGIÁRIO</t>
  </si>
  <si>
    <t>A</t>
  </si>
  <si>
    <t>ROSEMILIA ALVES TEIXEIRA DE MEDEIROS</t>
  </si>
  <si>
    <t>AUXILIAR DE SERVIÇOS OPERACIONAIS I</t>
  </si>
  <si>
    <t>ASSISTENTE SOCIAL JÚNIOR</t>
  </si>
  <si>
    <t>ASSISTENTE DE SERVIÇOS ADMINISTRATIVOS I</t>
  </si>
  <si>
    <t>H. EXTRAS + DSR</t>
  </si>
  <si>
    <t>Rogério Gomes da Silva</t>
  </si>
  <si>
    <t>AJUDA DE CUSTO</t>
  </si>
  <si>
    <t>ASSESSOR ESPECIAL DE CAPACITAÇÃO - GESTOR CONTEÚDO</t>
  </si>
  <si>
    <t xml:space="preserve">RECURSOS ADVINDOS DO TERMO DE FOMENTO Nº 001/2019 - CEASA </t>
  </si>
  <si>
    <t>TÉCNICO DE MANUTENÇÃO</t>
  </si>
  <si>
    <t>G</t>
  </si>
  <si>
    <t>TÉCNICO ADMINISTRATIVO I</t>
  </si>
  <si>
    <t>TOTAL</t>
  </si>
  <si>
    <t>CUIDADOR DE IDOSOS I</t>
  </si>
  <si>
    <t>C</t>
  </si>
  <si>
    <t>INSTRUTOR (A) II</t>
  </si>
  <si>
    <t>AUXILIAR ADMINISTRATIVO I</t>
  </si>
  <si>
    <t>BORDADEIRA 3</t>
  </si>
  <si>
    <t>LUIS RUFINO DA SILVA</t>
  </si>
  <si>
    <t>MOTORISTA (A) I</t>
  </si>
  <si>
    <t>MOTORISTA DE CAMINHÃO I</t>
  </si>
  <si>
    <t>COSTUREIRO (A) I</t>
  </si>
  <si>
    <t>COORDENADOR (A)</t>
  </si>
  <si>
    <t>GERENTE</t>
  </si>
  <si>
    <t>ASSESSOR (A) ESPECIAL - INTERLOCUTOR SOCIAL</t>
  </si>
  <si>
    <t>ANA LIVIA SOARES TEIXEIRA BAHIA</t>
  </si>
  <si>
    <t>MARIA MICILENE PEREIRA DE SOUSA</t>
  </si>
  <si>
    <t>ANA CAROLINA PARRODE PALMA DE CASTRO ROSA</t>
  </si>
  <si>
    <t>MARGO DE BARROS AMORIM NASCIMENTO</t>
  </si>
  <si>
    <t>TÉCNICO DE ENFERMAGEM III</t>
  </si>
  <si>
    <t>ANALISTA ADMINISTRATIVO JÚNIOR</t>
  </si>
  <si>
    <t>PSICÓLOGO (A) JÚNIOR</t>
  </si>
  <si>
    <t>ANALISTA DE SISTEMAS JÚNIOR</t>
  </si>
  <si>
    <t>ASSESSOR ESPECIAL</t>
  </si>
  <si>
    <t>DIRETOR(A) GERAL</t>
  </si>
  <si>
    <t>COZINHEIRO (A) I</t>
  </si>
  <si>
    <t>ANALISTA DE REDES E DE COM. DE DADOS - JÚNIOR</t>
  </si>
  <si>
    <t>TÉCNICO ADMINISTRATIVO III</t>
  </si>
  <si>
    <t>COMUNICÓLOGO</t>
  </si>
  <si>
    <t>DESIGNER GRÁFICO</t>
  </si>
  <si>
    <t>ANALISTA ADMINISTRATIVO PLENO</t>
  </si>
  <si>
    <t>A-6HS</t>
  </si>
  <si>
    <t>ENGENHEIRO (A) CIVIL</t>
  </si>
  <si>
    <t>MOTORISTA (A) II</t>
  </si>
  <si>
    <t>PROFISSIONAL DE EDUCAÇÃO FÍSICA</t>
  </si>
  <si>
    <t>TÉCNICO DE ENFERMAGEM I</t>
  </si>
  <si>
    <t>AUXILIAR DE PRODUÇÃO I</t>
  </si>
  <si>
    <t>CONTADOR (A) PLENO</t>
  </si>
  <si>
    <t>AUXILIAR DE SERVIÇOS GERAIS II</t>
  </si>
  <si>
    <t>ANALISTA DE CAMPO</t>
  </si>
  <si>
    <t>CHEFE DE NÚCLEO</t>
  </si>
  <si>
    <t>AUXILIAR DE SERVIÇOS GERAIS III</t>
  </si>
  <si>
    <t>BORDADOR INDUSTRIAL</t>
  </si>
  <si>
    <t>AUXILIAR DE SERVIÇOS GERAIS I</t>
  </si>
  <si>
    <t>BORDADEIRA ARTESÃ</t>
  </si>
  <si>
    <t>PSICÓLOGO (A) SÊNIOR</t>
  </si>
  <si>
    <t>COZINHEIRO (A) II</t>
  </si>
  <si>
    <t>ANALISTA DE SISTEMAS PLENO</t>
  </si>
  <si>
    <t>CONTADOR (A) SÊNIOR</t>
  </si>
  <si>
    <t>ADMINISTRADOR (A) PLENO</t>
  </si>
  <si>
    <t>ADVOGADO PLENO</t>
  </si>
  <si>
    <t>CUIDADOR DE IDOSOS II</t>
  </si>
  <si>
    <t>ASSISTENTE SOCIAL SÊNIOR</t>
  </si>
  <si>
    <t>TÉCNICO ADMINISTRATIVO II</t>
  </si>
  <si>
    <t>JORNALISTA</t>
  </si>
  <si>
    <t>AUXILIAR ADMINISTRATIVO II</t>
  </si>
  <si>
    <t>MOTORISTA (A) III</t>
  </si>
  <si>
    <t>ASSISTENTE SOCIAL PLENO</t>
  </si>
  <si>
    <t>INSTRUTOR (A) I</t>
  </si>
  <si>
    <t>MONITOR-(A)</t>
  </si>
  <si>
    <t>NUTRICIONISTA</t>
  </si>
  <si>
    <t>FARMACÊUTICO (A)</t>
  </si>
  <si>
    <t>ENFERMEIRO (A) JÚNIOR</t>
  </si>
  <si>
    <t>FOTÓGRAFO (A)</t>
  </si>
  <si>
    <t>PSICÓLOGO (A) PLENO</t>
  </si>
  <si>
    <t>ANALISTA ADMINISTRATIVO SÊNIOR</t>
  </si>
  <si>
    <t>FISIOTERAPEUTA</t>
  </si>
  <si>
    <t>ODONTÓLOGO (A)</t>
  </si>
  <si>
    <t>TECNÓLOGO (A) EM ANÁLISE E DESENVOLVIMENTO DE SISTEMAS - JÚNIOR</t>
  </si>
  <si>
    <t>CONTADOR (A) JÚNIOR</t>
  </si>
  <si>
    <t>MÉDICO (A)</t>
  </si>
  <si>
    <t>ADVOGADO JÚNIOR</t>
  </si>
  <si>
    <t>ANALISTA DE REDES E DE COM. DE DADOS - PLENO</t>
  </si>
  <si>
    <t>CUIDADOR DE IDOSOS III</t>
  </si>
  <si>
    <t>ADVOGADO SÊNIOR</t>
  </si>
  <si>
    <t>FONOAUDIOLOGO (A)</t>
  </si>
  <si>
    <t>AUXILIAR EM SAÚDE BUCAL</t>
  </si>
  <si>
    <t>TÉCNICO EM SEGURANÇA DO TRABALHO</t>
  </si>
  <si>
    <t>DIRETOR(A)</t>
  </si>
  <si>
    <t>TÉCNICO DE ENFERMAGEM II</t>
  </si>
  <si>
    <t>CHEFE DE GABINETE</t>
  </si>
  <si>
    <t>ANALISTA DE SISTEMAS SÊNIOR</t>
  </si>
  <si>
    <t>SAVANNA DE JESUS PIMENTA BASTOS</t>
  </si>
  <si>
    <t>A-44HS</t>
  </si>
  <si>
    <t>ANDRESSA FERREIRA BORGES</t>
  </si>
  <si>
    <t>VENDEDOR (A)</t>
  </si>
  <si>
    <t>2-B</t>
  </si>
  <si>
    <t>GABRIEL RODRIGUES MACEDO PEIXOTO</t>
  </si>
  <si>
    <t>ADELINA MACEDO DO NASCIMENTO</t>
  </si>
  <si>
    <t>ADOLAIR DIAS NETO JUNIOR</t>
  </si>
  <si>
    <t>ADRIANA DAMASCENO RODRIGUES</t>
  </si>
  <si>
    <t>ADRIANA MEDALHA PEREZ</t>
  </si>
  <si>
    <t>ADRIANA MIRIAM DE OLIVEIRA</t>
  </si>
  <si>
    <t>ADRIANA PEREIRA MENDES VIEIRA</t>
  </si>
  <si>
    <t>ADRIANE DE SOUZA VIEIRA</t>
  </si>
  <si>
    <t>ADRIANO DANTAS DE SA</t>
  </si>
  <si>
    <t>ADRIANO SILVA DE FARIA</t>
  </si>
  <si>
    <t>ADRYANNA LEONOR MELO DE OLIVEIRA CAIADO</t>
  </si>
  <si>
    <t>ALAIDE SOARES PEREIRA PASSOS</t>
  </si>
  <si>
    <t>ALANNA CAROLINE SANTOS FEITOZA</t>
  </si>
  <si>
    <t>ALESSANDRO LOPES DA SILVA</t>
  </si>
  <si>
    <t>ALEX JUNIOR SILVA</t>
  </si>
  <si>
    <t>ALEXANDRE RIBEIRO AQUINO</t>
  </si>
  <si>
    <t>ALEXSSANDRO LOPES DA SILVA</t>
  </si>
  <si>
    <t>ALINE FERREIRA DA COSTA</t>
  </si>
  <si>
    <t>ALINE OLIVEIRA RIBEIRO</t>
  </si>
  <si>
    <t>ALINE RIBEIRO CABRAL</t>
  </si>
  <si>
    <t>ANA CAROLINA SILVA GUIMARAES XAVIER</t>
  </si>
  <si>
    <t>ANA CELSA PIRES DE CASTRO</t>
  </si>
  <si>
    <t>ANA CLARA AGUIAR SOUZA</t>
  </si>
  <si>
    <t>ANA CLAUDIA FERNANDES GARRIDO</t>
  </si>
  <si>
    <t>ANA ELIZA AIRES DE FARIAS MENEZES ARAUJO</t>
  </si>
  <si>
    <t>ANA KAROLLINY DE OLIVEIRA SANTOS</t>
  </si>
  <si>
    <t>ANA LUIZA SANTOS SILVA</t>
  </si>
  <si>
    <t>ANA MARIA BISPO ALVES</t>
  </si>
  <si>
    <t>ANA MARIA RODRIGUES</t>
  </si>
  <si>
    <t>ANA PAULA BORGES BULHOES</t>
  </si>
  <si>
    <t>ANA PAULA DA SILVA</t>
  </si>
  <si>
    <t>ANA PAULA RODRIGUES BATISTA</t>
  </si>
  <si>
    <t>ANA PAULA SILVA JARDIM</t>
  </si>
  <si>
    <t>ANA RITA DA COSTA REZENDE FERREIRA</t>
  </si>
  <si>
    <t>ANAIS ALMEIDA DE SIQUEIRA</t>
  </si>
  <si>
    <t>ANATERCIO CESAR LIMA</t>
  </si>
  <si>
    <t>ANDREA MUNDIM SADDI CALIL</t>
  </si>
  <si>
    <t>ANDREA REIS DE SOUZA CASER</t>
  </si>
  <si>
    <t>ANDREIA APARECIDA BATISTA GONÇALVES</t>
  </si>
  <si>
    <t>ANDREIA DE PAULA SILVA</t>
  </si>
  <si>
    <t>ANEZIO RODRIGUES DA COSTA JUNIOR</t>
  </si>
  <si>
    <t>ANGELICA APARECIDA VACCARI</t>
  </si>
  <si>
    <t>ANGELICA OLIVEIRA SOUSA LOPES</t>
  </si>
  <si>
    <t>ANGELICA PEREIRA OLIVEIRA</t>
  </si>
  <si>
    <t>ANIVIA PEREIRA DE OLIVEIRA</t>
  </si>
  <si>
    <t>ANTONIA FELIPE DIONIZIO OLIVEIRA</t>
  </si>
  <si>
    <t>ANTONIA FRANCISCA DE OLIVEIRA RIBEIRO</t>
  </si>
  <si>
    <t>ANTONIA NILDETE ARAUJO DE OLIVEIRA</t>
  </si>
  <si>
    <t>ANTONIA ROSELIA CAVALCANTE DE MELO</t>
  </si>
  <si>
    <t>ANTONIO JOSE DE SOUZA</t>
  </si>
  <si>
    <t>ANTONIO SANTANA BRAGA</t>
  </si>
  <si>
    <t>APARECIDA BATISTA DA SILVA</t>
  </si>
  <si>
    <t>APARECIDA PEREIRA DOS REIS</t>
  </si>
  <si>
    <t>APARECIDO PAULINO BARBOSA</t>
  </si>
  <si>
    <t>ARGEMIRO FRANCISCO NEVES</t>
  </si>
  <si>
    <t>ARIANE PIRES DE LIMA</t>
  </si>
  <si>
    <t>ARIEL FERREIRA NUNES</t>
  </si>
  <si>
    <t>BARBARA GONÇALVES DE PAULA</t>
  </si>
  <si>
    <t>BIANCA ASSUNÇÃO MENDES</t>
  </si>
  <si>
    <t>BONEY ISABELE MARIANO DOS SANTOS</t>
  </si>
  <si>
    <t>BRAZ GILSON ARRAES</t>
  </si>
  <si>
    <t>BRUNO CEZAR DA CUNHA</t>
  </si>
  <si>
    <t>BRUNO TELES LIMA</t>
  </si>
  <si>
    <t>CAMILA FERNANDES RODRIGUES</t>
  </si>
  <si>
    <t>CAMILLA DE SOUZA CARVALHO</t>
  </si>
  <si>
    <t>CARLOS ALBERTO DE PAULA SOUZA</t>
  </si>
  <si>
    <t>CARLOS ALBERTO SOARES LOBO</t>
  </si>
  <si>
    <t>CARLOS CORSINO DA SILVA</t>
  </si>
  <si>
    <t>CARLOS HENRIQUE PONCIANO DE ANDRADE</t>
  </si>
  <si>
    <t>CARLOS PORTIS DE OLIVEIRA</t>
  </si>
  <si>
    <t>CARMELITA MIGUEL DOS SANTOS</t>
  </si>
  <si>
    <t>CARMENICIA GOMES DOS SANTOS</t>
  </si>
  <si>
    <t>CARMOSINA MARIA DA SILVA</t>
  </si>
  <si>
    <t>CAROLINA MOURA PASSOS MAXIMO</t>
  </si>
  <si>
    <t>CECILIA CAETANO DA ROCHA LIMA</t>
  </si>
  <si>
    <t>CECILIA DOS REIS PEREIRA</t>
  </si>
  <si>
    <t>CELIA REGINA DE SOUSA</t>
  </si>
  <si>
    <t>CELIDALVA RIBEIRO DOS SANTOS</t>
  </si>
  <si>
    <t>CELIMAR DA SILVA FERNANDES</t>
  </si>
  <si>
    <t>CHEYLLA MARIA FERREIRA ALMEIDA MOURA</t>
  </si>
  <si>
    <t>CIBELE FLAVIA NUNES RESENDE</t>
  </si>
  <si>
    <t>CINTIA PAULA DE ANDRADE</t>
  </si>
  <si>
    <t>CLAILTON DE SOUSA COSTA</t>
  </si>
  <si>
    <t>CLEDMAR SILVA DE OLIVEIRA</t>
  </si>
  <si>
    <t>CLEIDE CUSTODIA RIBEIRO LOBO</t>
  </si>
  <si>
    <t>CLEIDE MATA DIAS DE OLIVEIRA</t>
  </si>
  <si>
    <t>CLEISON PEREIRA DOS SANTOS</t>
  </si>
  <si>
    <t>CRISTIANE RODRIGUES FERREIRA</t>
  </si>
  <si>
    <t>CYANNA CARVALHO DIAS</t>
  </si>
  <si>
    <t>DAIANE OLIVEIRA DE FARIA</t>
  </si>
  <si>
    <t>DANIEL MARTINS DE OLIVEIRA FILHO</t>
  </si>
  <si>
    <t>DANIEL VIEIRA RAMOS</t>
  </si>
  <si>
    <t>DANIELA GONCALVES NOGUEIRA DA COSTA</t>
  </si>
  <si>
    <t>DANIELA LUCIANA JAYME</t>
  </si>
  <si>
    <t>DANIELA THOME ALVES E SILVA</t>
  </si>
  <si>
    <t>DANIELLY BAILAO MOREIRA</t>
  </si>
  <si>
    <t>DANILLO RODRIGUES DA SILVA</t>
  </si>
  <si>
    <t>DANILZA DE JESUS LOURENCO</t>
  </si>
  <si>
    <t>DAYANNY ALVES TURIBIO</t>
  </si>
  <si>
    <t>DEBORA BARSANULFO DA SILVA</t>
  </si>
  <si>
    <t>DECIO AGRARIO CALAZANS WENDORF DE CARVALHO</t>
  </si>
  <si>
    <t>DENISE DE PAULA CARRIJO</t>
  </si>
  <si>
    <t>DENISE ROSA LEITE</t>
  </si>
  <si>
    <t>DEUSILENE MORAIS DE JESUS</t>
  </si>
  <si>
    <t>DEUSLENE LEMES RODRIGUES</t>
  </si>
  <si>
    <t>DEUZABETH BISPO SIQUEIRA ANDRADE</t>
  </si>
  <si>
    <t>DEVANI GODOFREDO RODRIGUES</t>
  </si>
  <si>
    <t>DEVANI JOAQUINA PEREIRA</t>
  </si>
  <si>
    <t>DILVANETE FRANCA MACHADO</t>
  </si>
  <si>
    <t>DIOGO DA SILVA LIMA</t>
  </si>
  <si>
    <t>DIOGO DOS SANTOS CONCEIÇÃO</t>
  </si>
  <si>
    <t>DIONE PAULO DA SILVA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</si>
  <si>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</si>
  <si>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</si>
  <si>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</si>
  <si>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</si>
  <si>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</si>
  <si>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DOLIMARCIO SOUZA PEREIRA</t>
  </si>
  <si>
    <t>EDAR JESSIE DIAS MENDES DA SILVA</t>
  </si>
  <si>
    <t>EDEDIR JOSE AUGUSTO SILVA</t>
  </si>
  <si>
    <t>EDMILSON MACHADO SILVA</t>
  </si>
  <si>
    <t>EDNA BORBA CAMILO</t>
  </si>
  <si>
    <t>EDNA DO SOCORRO DA COSTA SILVA</t>
  </si>
  <si>
    <t>EDNA MONTEIRO DA SILVA</t>
  </si>
  <si>
    <t>EDNA RIBEIRO SANTOS</t>
  </si>
  <si>
    <t>EDSON DIVINO DE ARAUJO</t>
  </si>
  <si>
    <t>EDSON FRANKLIN DA SILVA GOMES</t>
  </si>
  <si>
    <t>EDUARDO DE ALMEIDA XAVIER</t>
  </si>
  <si>
    <t>EDUARDO MARTINS DA SILVA JUNIOR</t>
  </si>
  <si>
    <t>ELANIA SILVA ARAUJO ROSA</t>
  </si>
  <si>
    <t>ELERSON DIAS DA COSTA</t>
  </si>
  <si>
    <t>ELIADA GONCALVES DE SANTANA</t>
  </si>
  <si>
    <t>ELIADA SANTOS OLIVEIRA RODRIGUES</t>
  </si>
  <si>
    <t>ELIANA GOMES DO CARMO</t>
  </si>
  <si>
    <t>ELIANA MARIA DA COSTA VASCONCELOS</t>
  </si>
  <si>
    <t>ELIANA ROSA LOPES SILVA</t>
  </si>
  <si>
    <t>ELIANE DO LAGO BATISTA VALADARES</t>
  </si>
  <si>
    <t>ELIANE MEIRE JUSTINO</t>
  </si>
  <si>
    <t>ELIANE ROSA VAZ DOS REIS</t>
  </si>
  <si>
    <t>ELIEL JOSE ALENCAR DOS SANTOS OLIVEIRA</t>
  </si>
  <si>
    <t>ELIENE COTRINIO PEREIRA</t>
  </si>
  <si>
    <t>ELIENE MARIA DE SOUZA</t>
  </si>
  <si>
    <t>ELISANGELA FELIX DE OLIVEIRA</t>
  </si>
  <si>
    <t>ELISANGELA FERREIRA LIER DIAS</t>
  </si>
  <si>
    <t>ELISANGELA SOUZA MACEDO</t>
  </si>
  <si>
    <t>ELISANGELA VIEIRA SANTOS</t>
  </si>
  <si>
    <t>ELISMENNIA APARECIDA OLIVEIRA</t>
  </si>
  <si>
    <t>ELITON CARLOS ALVES MARTINS</t>
  </si>
  <si>
    <t>ELIZABETH DA SILVA LIMA</t>
  </si>
  <si>
    <t>ELLEN ALVES TEIXEIRA</t>
  </si>
  <si>
    <t>ELLYENE KAROLYNE DA SILVA SOUSA</t>
  </si>
  <si>
    <t>ELSON DE PAULA LELIS</t>
  </si>
  <si>
    <t>EMINEIDE APARECIDA DE PAULA E SOUSA</t>
  </si>
  <si>
    <t>EMIVALDO ALVES DA SILVA</t>
  </si>
  <si>
    <t>ENY ALVES DE SOUZA</t>
  </si>
  <si>
    <t>ERICA CRISTINA RUFINO FERREIRA</t>
  </si>
  <si>
    <t>ERIKA PEREIRA DE FARIAS</t>
  </si>
  <si>
    <t>ERIVAN RODRIGUES VIEIRA</t>
  </si>
  <si>
    <t>ESTELANE CARLA AZARIAS TAVARES</t>
  </si>
  <si>
    <t>ESTER MARIA DE OLIVEIRA SILVA</t>
  </si>
  <si>
    <t>EVA RODRIGUES DA SILVA FAGUNDES</t>
  </si>
  <si>
    <t>EVALDIANE BARBOSA DE OLIVEIRA</t>
  </si>
  <si>
    <t>EVILASIO FLAVIO BATISTA</t>
  </si>
  <si>
    <t>FABIANA SANTANA COSTA</t>
  </si>
  <si>
    <t>FABRICIA CALDAS DE LIMA</t>
  </si>
  <si>
    <t>FABRICIO MARIANO DA SILVA</t>
  </si>
  <si>
    <t>FABRICIO VIEIRA DA SILVA</t>
  </si>
  <si>
    <t>FELIPE FERRARI LOPES GUILHERME</t>
  </si>
  <si>
    <t>FERNANDA ALVES PACHECO</t>
  </si>
  <si>
    <t>FERNANDA GEORGIA PASSOS PARRIAO</t>
  </si>
  <si>
    <t>FERNANDA MARIA DE MACEDO</t>
  </si>
  <si>
    <t>FLAVIA CRISTINA DUTRA MOREIRA</t>
  </si>
  <si>
    <t>FLAVIA SILVA PEREIRA BALESTRA</t>
  </si>
  <si>
    <t>FLAVIANA DIAMANTE DA MOTA RIBEIRO</t>
  </si>
  <si>
    <t>FRANCELIO RODRIGUES SILVA</t>
  </si>
  <si>
    <t>FRANCIELI INGRIDY ALVES SANTOS</t>
  </si>
  <si>
    <t>FRANCIMAR FRANCA MACHADO</t>
  </si>
  <si>
    <t>FRANCISCA DA SILVA SOUSA LIMA</t>
  </si>
  <si>
    <t>FRANCISCA MARIA CAVALCANTE</t>
  </si>
  <si>
    <t>FRANCISCA SILVANIA MARCELO</t>
  </si>
  <si>
    <t>FRANCISCO CARLOS ALVES DA SILVA</t>
  </si>
  <si>
    <t>FRANCY EIDE NUNES LEAL</t>
  </si>
  <si>
    <t>GABRIEL GOMES MENDONÇA</t>
  </si>
  <si>
    <t>GABRIEL PEREIRA DE MELO</t>
  </si>
  <si>
    <t>GABRIELA MONTEIRO SANTANA</t>
  </si>
  <si>
    <t>GABRIELLA MEDEIROS SOARES DE NORONHA</t>
  </si>
  <si>
    <t>GAINZA NAVES BORGES DE OLIVEIRA</t>
  </si>
  <si>
    <t>GEOVANA RAMOS RODRIGUES</t>
  </si>
  <si>
    <t>GEOVANA SOARES DE MELO</t>
  </si>
  <si>
    <t>GILKA MIRANDA CABRAL</t>
  </si>
  <si>
    <t>GISELE VIEIRA DA SILVA</t>
  </si>
  <si>
    <t>GISLAINE LOPES MIRANDA</t>
  </si>
  <si>
    <t>GISLENE CARNEIRO MOREIRA</t>
  </si>
  <si>
    <t>GISMAR DA SILVA ALVES</t>
  </si>
  <si>
    <t>GIULIANE CARDOSO DOS SANTOS NASCIMENTO</t>
  </si>
  <si>
    <t>GLAUCIA MARIA NEVES DE SOUZA VILAS BOAS</t>
  </si>
  <si>
    <t>GLAUCIENE DOS SANTOS CARRIJO</t>
  </si>
  <si>
    <t>GLEIÇON BRUNER EPIFANIO E SILVA</t>
  </si>
  <si>
    <t>GOIANIRA IARA GUIMARAES</t>
  </si>
  <si>
    <t>GRAZIELLY RODRIGUES OLIVEIRA</t>
  </si>
  <si>
    <t>GREIS PEREIRA DOS SANTOS</t>
  </si>
  <si>
    <t>GUILHERME ROMEIRO DE SOUZA</t>
  </si>
  <si>
    <t>GUSTAVO ARAUJO DOS SANTOS JUNIOR</t>
  </si>
  <si>
    <t>GUSTAVO MACHADO DA MOTA</t>
  </si>
  <si>
    <t>HEBER BATISTA DA SILVA</t>
  </si>
  <si>
    <t>HELENA MARCIANA PEREIRA</t>
  </si>
  <si>
    <t>HELENA MARIA DA SILVA</t>
  </si>
  <si>
    <t>HELIENE BORBA GHANNAN</t>
  </si>
  <si>
    <t>HELLEN FATIMA DE SOUSA FERNANDES CARDOSO</t>
  </si>
  <si>
    <t>HENRIQUE LUIZ DOS SANTOS</t>
  </si>
  <si>
    <t>HENYA CRISTINA PESSOA MORAIS DA SILVA</t>
  </si>
  <si>
    <t>HITLER RODELLA DA SILVA</t>
  </si>
  <si>
    <t>HUMBERTO BARBOSA DE LEMOS RAMOS</t>
  </si>
  <si>
    <t>IDALINA BARBOSA DE ALMEIDA</t>
  </si>
  <si>
    <t>IEDA CRISTINA DA SILVA</t>
  </si>
  <si>
    <t>IGOR EVANGELISTA RAISKY</t>
  </si>
  <si>
    <t>INARA PUCCI DE ARAUJO</t>
  </si>
  <si>
    <t>INGRID ROCHA ARAUJO</t>
  </si>
  <si>
    <t>IRACEMA MARIA DE SOUZA</t>
  </si>
  <si>
    <t>IRANI GOMES DA SILVA SOBRINHO</t>
  </si>
  <si>
    <t>ISADORA DE FATIMA LOPES</t>
  </si>
  <si>
    <t>ISADORA SOUZA FERREIRA</t>
  </si>
  <si>
    <t>ISMENIA RODRIGUES DE SOUZA</t>
  </si>
  <si>
    <t>ISRAEL GOMES DE SANTANA</t>
  </si>
  <si>
    <t>ISRAEL NUNES BARROS</t>
  </si>
  <si>
    <t>IVAILTO GOMES DE MESQUITA</t>
  </si>
  <si>
    <t>IVANA CHAVES PINA DE BARROS</t>
  </si>
  <si>
    <t>IZABEL PEREIRA DE MIRANDA</t>
  </si>
  <si>
    <t>JACQUELINE PAULA DOS SANTOS</t>
  </si>
  <si>
    <t>JADSON SILVA DOS SANTOS</t>
  </si>
  <si>
    <t>JAQUELINE MARIA DA SILVA</t>
  </si>
  <si>
    <t>JEANNE DE MELO FERREIRA</t>
  </si>
  <si>
    <t>JEFFERSON FRANCISCO DA CONCEICAO</t>
  </si>
  <si>
    <t>JESSICA LORRANY MARTINS E SILVA</t>
  </si>
  <si>
    <t>JOAO ARLINDO NETO</t>
  </si>
  <si>
    <t>JOAO BATISTA LIMA DA CONCEICAO</t>
  </si>
  <si>
    <t>JOELICE ROSA DE OLIVEIRA COELHO</t>
  </si>
  <si>
    <t>JOELMA DOS SANTOS PEREIRA</t>
  </si>
  <si>
    <t>JOICY LUZIA SOARES DE JESUS</t>
  </si>
  <si>
    <t>JONACY TEIXEIRA DE OLIVEIRA JUNIOR</t>
  </si>
  <si>
    <t>JORDANA BORGES ALVARENGA CARNEIRO</t>
  </si>
  <si>
    <t>JORDANA OLIVEIRA E SILVA LEAL</t>
  </si>
  <si>
    <t>JORDANY HILARIO CORINTO</t>
  </si>
  <si>
    <t>JOSE BRENO DA SILVA SILVA</t>
  </si>
  <si>
    <t>JOSE EDUARDO TEODORO REGINO</t>
  </si>
  <si>
    <t>JOSE EMIVAL RODRIGUES DA SILVA</t>
  </si>
  <si>
    <t>JOSE FRANCO DE ALMEIDA</t>
  </si>
  <si>
    <t>JOSE MARIO GUEDES DE SOUSA</t>
  </si>
  <si>
    <t>JOSE NEVES DO CARMO</t>
  </si>
  <si>
    <t>JOSEANE LIMA FERREIRA</t>
  </si>
  <si>
    <t>JOSIMEIRE ROSA PIRES</t>
  </si>
  <si>
    <t>JOSYANNE BONFIM DE ARAUJO</t>
  </si>
  <si>
    <t>JUCILEIA FERREIRA DA SILVA</t>
  </si>
  <si>
    <t>JULIANA FONTEBASSO BEZERRA MENDES</t>
  </si>
  <si>
    <t>JULIANNY LAUREN DE OLIVEIRA SALES</t>
  </si>
  <si>
    <t>JUNIO ALVES BARBOSA</t>
  </si>
  <si>
    <t>KAIQUE SANTANA FILIZOLA</t>
  </si>
  <si>
    <t>KAMILA SANTOS MACEDO</t>
  </si>
  <si>
    <t>KAREN DE SOUSA</t>
  </si>
  <si>
    <t>KARINA MACHADO LIMA</t>
  </si>
  <si>
    <t>KARINE RIBEIRO MALTA</t>
  </si>
  <si>
    <t>KARITA MARIA BORGES OLIVEIRA</t>
  </si>
  <si>
    <t>KARLA VAZ MALAQUIAS</t>
  </si>
  <si>
    <t>KARLLA GHRAZIELLY LARA SASDELLI</t>
  </si>
  <si>
    <t>KAROLAINY GEANELLI DA SILVA</t>
  </si>
  <si>
    <t>KASSIA PEREIRA COUTO</t>
  </si>
  <si>
    <t>KATIA KENIA SOUSA LOPES</t>
  </si>
  <si>
    <t>KAUA FERNANDES DE SOUZA</t>
  </si>
  <si>
    <t>KEILA DA SILVA RAMOS</t>
  </si>
  <si>
    <t>KELLY MELO AMANCIO GOMES</t>
  </si>
  <si>
    <t>KELY VANESSA MARTINS</t>
  </si>
  <si>
    <t>KENEDY PEREIRA DE SOUSA</t>
  </si>
  <si>
    <t>KENNER MARTINS DE OLIVEIRA</t>
  </si>
  <si>
    <t>KETHLEN RICARDO DE SOUZA</t>
  </si>
  <si>
    <t>KEULIANA CANDIDA FARIA</t>
  </si>
  <si>
    <t>LAIS TAVARES MORAES</t>
  </si>
  <si>
    <t>LARISSA ALVES DE SOUZA GUIMARAES</t>
  </si>
  <si>
    <t>LARISSA DE OLIVEIRA</t>
  </si>
  <si>
    <t>LARISSA MOREIRA</t>
  </si>
  <si>
    <t>LARISSA VILELA DE OLIVEIRA</t>
  </si>
  <si>
    <t>LARIZA VALOES CARVALHO</t>
  </si>
  <si>
    <t>LAURA FONSECA DA SILVA</t>
  </si>
  <si>
    <t>LECI REGINA DA SILVA ALMEIDA</t>
  </si>
  <si>
    <t>LEIDIANE DE JESUS NASCIMENTO</t>
  </si>
  <si>
    <t>LEIDYANNA GOMES DE AGUIAR TOME</t>
  </si>
  <si>
    <t>LEINE MARIA AQUINO DE SOUSA</t>
  </si>
  <si>
    <t>LEONARDO CARLOS DE SOUSA TAVARES</t>
  </si>
  <si>
    <t>LETICIA GONTIJO LOPES</t>
  </si>
  <si>
    <t>LIDIA ALVES DE SOUSA SARDINHA</t>
  </si>
  <si>
    <t>LIDILEUZA PEREIRA DE SOUZA</t>
  </si>
  <si>
    <t>LILIAN DOMINGOS</t>
  </si>
  <si>
    <t>LILIAN MACHADO DE MORAIS</t>
  </si>
  <si>
    <t>LINDA BEATRIZ DE BRITO ROSA</t>
  </si>
  <si>
    <t>LIS ANGELICA DA SILVA ALVES</t>
  </si>
  <si>
    <t>LIVIA RIETHER CAMINADA GOMES</t>
  </si>
  <si>
    <t>LORENA ALVES DE FARIA RIBEIRO</t>
  </si>
  <si>
    <t>LORENA ARAUJO DE CARVALHO</t>
  </si>
  <si>
    <t>LORENA SILVA LIMA</t>
  </si>
  <si>
    <t>LUANA PEREIRA DE LURDES</t>
  </si>
  <si>
    <t>LUCAS DELLAMARE LOPES CARDOSO</t>
  </si>
  <si>
    <t>LUCAS HENRIQUE MENDANHA</t>
  </si>
  <si>
    <t>LUCI BISPO DOS SANTOS</t>
  </si>
  <si>
    <t>LUCIANA RODRIGUES BARBOSA DE ABREU</t>
  </si>
  <si>
    <t>LUCIANA RODRIGUES DIAS</t>
  </si>
  <si>
    <t>LUCIANA RODRIGUES DOS SANTOS</t>
  </si>
  <si>
    <t>LUCIANA SAMPAIO DE FREITAS</t>
  </si>
  <si>
    <t>LUCIANE RODRIGUES DUTRA</t>
  </si>
  <si>
    <t>LUCILEIDE FERREIRA DA SILVA</t>
  </si>
  <si>
    <t>LUCILENE ARAUJO GOMES</t>
  </si>
  <si>
    <t>LUCILENI DE OLIVEIRA LOPES</t>
  </si>
  <si>
    <t>LUCIMAR ROSA DA SILVA</t>
  </si>
  <si>
    <t>LUDMILA GOUDINHO PINHEIRO</t>
  </si>
  <si>
    <t>LUDMILLA FERREIRA GOMES</t>
  </si>
  <si>
    <t>LUISA MARIA VECHI</t>
  </si>
  <si>
    <t>LUIZ CARLOS DE JESUS</t>
  </si>
  <si>
    <t>LUZINETE FRANCA MACHADO</t>
  </si>
  <si>
    <t>MAIKON VIEIRA FAGUNDES</t>
  </si>
  <si>
    <t>MAISSUN RAJEH OMAR</t>
  </si>
  <si>
    <t>MALBA PARREIRA DE CASTRO</t>
  </si>
  <si>
    <t>MAMEDIO NASCIMENTO FERREIRA</t>
  </si>
  <si>
    <t>MANOEL DA COSTA LIMA</t>
  </si>
  <si>
    <t>MANOEL RODRIGUES FERREIRA JUNIOR</t>
  </si>
  <si>
    <t>MARCELA CAMILO SILVA</t>
  </si>
  <si>
    <t>MARCELA LEMES BORGES BARBOSA</t>
  </si>
  <si>
    <t>MARCELINO BORGES SIQUEIRA</t>
  </si>
  <si>
    <t>MARCELO ALVES CARDOSO</t>
  </si>
  <si>
    <t>MARCELO OLIVEIRA MENDES</t>
  </si>
  <si>
    <t>MARCIA CONSTANCIA PEREIRA</t>
  </si>
  <si>
    <t>MARCIA FERREIRA DE CARVALHO STOCO</t>
  </si>
  <si>
    <t>MARCIA FERREIRA LEAL ALENCAR</t>
  </si>
  <si>
    <t>MARCIA REJANE CIRILO PAULINO KERN</t>
  </si>
  <si>
    <t>MARCIA ROGERIA MAGALHAES DE SOUZA</t>
  </si>
  <si>
    <t>MARCO ANTONIO DE CASTRO E SILVA</t>
  </si>
  <si>
    <t>MARCOS FRANCISCO DA SILVA</t>
  </si>
  <si>
    <t>MARGARETH FERREIRA NUNES</t>
  </si>
  <si>
    <t>MARIA ANGELA CHAGAS</t>
  </si>
  <si>
    <t>MARIA APARECIDA DA SILVA</t>
  </si>
  <si>
    <t>MARIA APARECIDA DE PAULA</t>
  </si>
  <si>
    <t>MARIA APARECIDA FERREIRA BAPTISTA PEIXOTO</t>
  </si>
  <si>
    <t>MARIA APARECIDA NEVES</t>
  </si>
  <si>
    <t>MARIA APARECIDA OLIVEIRA DE JESUS</t>
  </si>
  <si>
    <t>MARIA APARECIDA PEREIRA COUTINHO COSTA</t>
  </si>
  <si>
    <t>MARIA APARECIDA TELES</t>
  </si>
  <si>
    <t>MARIA BEATRIZ MOREIRA MARTINS MOURA</t>
  </si>
  <si>
    <t>MARIA CLAUDIA CARVALHO LESSA</t>
  </si>
  <si>
    <t>MARIA CLEUZA DE OLIVEIRA</t>
  </si>
  <si>
    <t>MARIA CONCEICAO DA SILVA FERNANDES</t>
  </si>
  <si>
    <t>MARIA DA CONCEICAO LEAO</t>
  </si>
  <si>
    <t>MARIA DA GLORIA TOLENTINO</t>
  </si>
  <si>
    <t>MARIA DE FATIMA MACHADO XAVIER</t>
  </si>
  <si>
    <t>MARIA DIVINA DIAS BARBOSA</t>
  </si>
  <si>
    <t>MARIA DIVINA RODRIGUES DOS SANTOS</t>
  </si>
  <si>
    <t>MARIA DO BOM CONSELHO DE OLIVEIRA BEZERRA</t>
  </si>
  <si>
    <t>MARIA DO CONSELHO SILVA</t>
  </si>
  <si>
    <t>MARIA DO SOCORRO PARANHOS ALVES</t>
  </si>
  <si>
    <t>MARIA ELEUSA SILVA</t>
  </si>
  <si>
    <t>MARIA GABRIELA GONÇALVES DUARTE</t>
  </si>
  <si>
    <t>MARIA GDANES NUNES DA SILVA</t>
  </si>
  <si>
    <t>MARIA JOSE LUCAS PROENCA</t>
  </si>
  <si>
    <t>MARIA JOSE SILVA</t>
  </si>
  <si>
    <t>MARIA SOCORRO MARIANO SANTOS</t>
  </si>
  <si>
    <t>MARIA VERA SENA DOS SANTOS</t>
  </si>
  <si>
    <t>MARIANA VIEIRA QUEIROZ</t>
  </si>
  <si>
    <t>MARIANE ALVES ROMANO</t>
  </si>
  <si>
    <t>MARIANE AQUINO CAETANO</t>
  </si>
  <si>
    <t>MARIANNA MOREIRA DA SILVA</t>
  </si>
  <si>
    <t>MARILDA BUENO FERNANDES</t>
  </si>
  <si>
    <t>MARILEIDE ALVES DE SOUZA</t>
  </si>
  <si>
    <t>MARILEIDE RIBEIRO DA SILVA</t>
  </si>
  <si>
    <t>MARILIA ARAUJO SILVA</t>
  </si>
  <si>
    <t>MARILIA RODRIGUES SANTOS</t>
  </si>
  <si>
    <t>MARINALVA PESSOA</t>
  </si>
  <si>
    <t>MARIO JOAQUIM DOS SANTOS NETO</t>
  </si>
  <si>
    <t>MARLENE LUZIA DE AQUINO</t>
  </si>
  <si>
    <t>MARLENE ROSA DE ANDRADE</t>
  </si>
  <si>
    <t>MARLUCIA DIVINA DE FRANCA</t>
  </si>
  <si>
    <t>MARQUERONE RODRIGUES TAVARES</t>
  </si>
  <si>
    <t>MATEUS CARNEIRO DE MENDONCA</t>
  </si>
  <si>
    <t>MATHEUS FERREIRA DE ARAUJO</t>
  </si>
  <si>
    <t>MAURIZET DE SOUZA MORAIS</t>
  </si>
  <si>
    <t>MAURO MENDES DA SILVA</t>
  </si>
  <si>
    <t>MAYARA DA SILVA PEREIRA GEOFRE WANDERLEY</t>
  </si>
  <si>
    <t>MAYHARA JENHANA SILVA FERREIRA</t>
  </si>
  <si>
    <t>MAYKON DOUGLAS NUNES DIAS</t>
  </si>
  <si>
    <t>MEDSON SILVA DOS SANTOS</t>
  </si>
  <si>
    <t>MICHELI APARECIDA DE OLIVEIRA STIMER</t>
  </si>
  <si>
    <t>MICHELY ADRIANA FELIX BRABO</t>
  </si>
  <si>
    <t>MILENA CRISTINA DE OLIVEIRA SANTOS</t>
  </si>
  <si>
    <t>MILENE SANTOS DA COSTA</t>
  </si>
  <si>
    <t>MIRIA RODRIGUES DE SOUZA</t>
  </si>
  <si>
    <t>MIRNA PINCOWSCA RIBEIRO</t>
  </si>
  <si>
    <t>MONICA MOREIRA CARDOSO</t>
  </si>
  <si>
    <t>MURIEL FERREIRA DA SILVA</t>
  </si>
  <si>
    <t>MURILO LOPES FIGUEIREDO</t>
  </si>
  <si>
    <t>NADIR COSTA TEIXEIRA DE SOUSA</t>
  </si>
  <si>
    <t>NAIRA DE ARAUJO PEREIRA</t>
  </si>
  <si>
    <t>NALIA MARIA VIEIRA MATIAS</t>
  </si>
  <si>
    <t>NATALIA PAZ DE MELO</t>
  </si>
  <si>
    <t>NATALIA TANDAYA GRANDI</t>
  </si>
  <si>
    <t>NATALLIE PEREIRA MUNDIM</t>
  </si>
  <si>
    <t>NATHALIA ASSIS DE ALMEIDA</t>
  </si>
  <si>
    <t>NATHALIA SIQUEIRA BRANDAO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</si>
  <si>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</si>
  <si>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</si>
  <si>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</si>
  <si>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</si>
  <si>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</si>
  <si>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NIVEA BARBOSA CHAGAS</t>
  </si>
  <si>
    <t>NUBIA CLARA GODOI BATISTA IWACE</t>
  </si>
  <si>
    <t>OCIRLEY DA CONCEICAO NUNES</t>
  </si>
  <si>
    <t>OLEMAR MACIEL DE OLIVEIRA</t>
  </si>
  <si>
    <t>ORCHIRLENE FERREIRA CAMPOS</t>
  </si>
  <si>
    <t>PATRICIA BOROWSKI</t>
  </si>
  <si>
    <t>PATRICIA DA COSTA FREIRE</t>
  </si>
  <si>
    <t>PATRICIA XAVIER RODRIGUES LEITE</t>
  </si>
  <si>
    <t>PAULA CRISTINA NERY MORENO</t>
  </si>
  <si>
    <t>PAULA DENISE COELHO DE FIGUEIREDO NETO</t>
  </si>
  <si>
    <t>PAULA MIRELE ALVES PIRES</t>
  </si>
  <si>
    <t>PAULO APOLINARIO</t>
  </si>
  <si>
    <t>PAULO HENRIQUE CUSTODIO RODRIGUES</t>
  </si>
  <si>
    <t>PEDRO ELEUTERIO ALVES GUARILHA</t>
  </si>
  <si>
    <t>PEDRO GONCALVES JUNIOR</t>
  </si>
  <si>
    <t>PEDRO SOARES SILVA</t>
  </si>
  <si>
    <t>PLINIO LIMA NUNES</t>
  </si>
  <si>
    <t>POLYANNA OLIVEIRA SIQUEIRA</t>
  </si>
  <si>
    <t>PRISCILA PEREIRA SANTOS</t>
  </si>
  <si>
    <t>PRISCILLA GOMES DE SOUZA</t>
  </si>
  <si>
    <t>RAFAEL PAULA VALADAO</t>
  </si>
  <si>
    <t>RAIMUNDO NONATO PEREIRA DE SA</t>
  </si>
  <si>
    <t>RANDER ILSON DE OLIVEIRA MENEZES</t>
  </si>
  <si>
    <t>RAPHAEL FERNANDES VIEIRA</t>
  </si>
  <si>
    <t>RAPHAYANNE CRISTINA VIEIRA BARBOSA CAVALCANTE</t>
  </si>
  <si>
    <t>RAQUEL CRISTINA DA SILVA CARVALHO</t>
  </si>
  <si>
    <t>RAYANE NERE PEREIRA SILVA</t>
  </si>
  <si>
    <t>RAYANE NEVES SILVA</t>
  </si>
  <si>
    <t>REGIANE COSTA FERREIRA</t>
  </si>
  <si>
    <t>REGINA CELI ZAGO</t>
  </si>
  <si>
    <t>REGINALDO DIAS LIMA</t>
  </si>
  <si>
    <t>REGINALDO ROCHA DE SOUSA</t>
  </si>
  <si>
    <t>RENATA FERREIRA DOS SANTOS</t>
  </si>
  <si>
    <t>RENATA QUINTINO NOGUEIRA</t>
  </si>
  <si>
    <t>RENATA VALADARES DOS REIS VASQUES</t>
  </si>
  <si>
    <t>RENATA VALERIA CARDOSO</t>
  </si>
  <si>
    <t>RENATO ALEXANDRE DE OLIVEIRA</t>
  </si>
  <si>
    <t>RENATO ARAUJO DA SILVA</t>
  </si>
  <si>
    <t>RENATO CEZAR DA CUNHA</t>
  </si>
  <si>
    <t>RENATO DA CUNHA LIMA RASSI</t>
  </si>
  <si>
    <t>RENATO DE FREITAS HOELZLE JUNIOR</t>
  </si>
  <si>
    <t>RENILDO GONZAGA DE SOUSA JUNIOR</t>
  </si>
  <si>
    <t>RICARDO SILVA BORGES</t>
  </si>
  <si>
    <t>ROBERTA DE OLIVEIRA MOREIRA</t>
  </si>
  <si>
    <t>ROBERTA WENDORF DE CARVALHO</t>
  </si>
  <si>
    <t>ROBERTO FRANCISCO LOPES</t>
  </si>
  <si>
    <t>RODRIGO SALGUEIRO BARBOSA</t>
  </si>
  <si>
    <t>ROGERIA RIBEIRO BUENO</t>
  </si>
  <si>
    <t>ROGERIO ANTONIO LIMA</t>
  </si>
  <si>
    <t>ROGERIO DOS SANTOS FERREIRA</t>
  </si>
  <si>
    <t>ROMUALDO BATISTA DA SILVA JUNIOR</t>
  </si>
  <si>
    <t>ROMULO BARBOSA RODRIGUES</t>
  </si>
  <si>
    <t>RONAN DA SILVA OLIVEIRA RAMOS</t>
  </si>
  <si>
    <t>RONEY SILVA DOS REIS</t>
  </si>
  <si>
    <t>RONILSON ANTONIO DE PAULA</t>
  </si>
  <si>
    <t>ROSANA ELIAS BORGES</t>
  </si>
  <si>
    <t>ROSANGELA CAMILO ALVES</t>
  </si>
  <si>
    <t>ROSANGELA GONCALVES DA COSTA</t>
  </si>
  <si>
    <t>ROSEMAR NASCIMENTO CRUZ</t>
  </si>
  <si>
    <t>ROSIANE GOULART DE CASTRO DIAS LIMA</t>
  </si>
  <si>
    <t>ROSICLER SOUZA PEREIRA</t>
  </si>
  <si>
    <t>ROSILAN SOUZA DA CONCEIÇÃO LIMA</t>
  </si>
  <si>
    <t>ROSILEIA PEREIRA SANTOS</t>
  </si>
  <si>
    <t>ROSILENE APARECIDA SILVA SANTANA</t>
  </si>
  <si>
    <t>ROSILMA PEREIRA DOMINGOS DE ARRUDA</t>
  </si>
  <si>
    <t>ROSINEIDE APARECIDA BARBOSA PEREIRA</t>
  </si>
  <si>
    <t>ROSIRENE DA LUZ FERREIRA</t>
  </si>
  <si>
    <t>RUBIA ALMEIDA DE SOUZA</t>
  </si>
  <si>
    <t>SALETE FREITAS DO NASCIMENTO SILVA</t>
  </si>
  <si>
    <t>SANDRA ARMANDO DOS SANTOS</t>
  </si>
  <si>
    <t>SANDRA CARVALHO DE SANTANA</t>
  </si>
  <si>
    <t>SANDRA DE SOUSA SILVA</t>
  </si>
  <si>
    <t>SANDRA REGINA DOS SANTOS</t>
  </si>
  <si>
    <t>SANTANA FARIAS DE FRANÇA</t>
  </si>
  <si>
    <t>SANTIAGO RODRIGUES COSTA</t>
  </si>
  <si>
    <t>SARAH MATIAS DOS SANTOS LEITE</t>
  </si>
  <si>
    <t>SARAH MEDEIROS AVELAR</t>
  </si>
  <si>
    <t>SELMA APARECIDA DE SOUZA</t>
  </si>
  <si>
    <t>SHEILA ALVES GODOI</t>
  </si>
  <si>
    <t>SHIRLEI DE MENDONÇA MARQUES ANTONELI</t>
  </si>
  <si>
    <t>SHIRLEY KATIA DO AMARAL</t>
  </si>
  <si>
    <t>SILVIA HELENA SPECHOTO DA SILVA MOREIRA</t>
  </si>
  <si>
    <t>SILVIA MORAES FARIA MONTEIRO BELEM</t>
  </si>
  <si>
    <t>SIMONE CLEIA MARGARIDA RIBEIRO DIAS</t>
  </si>
  <si>
    <t>SIMONE DA SILVA PEREIRA GOMES</t>
  </si>
  <si>
    <t>SIMONE DOS REIS SANTOS SILVA</t>
  </si>
  <si>
    <t>SIRIA SILVA SOUZA</t>
  </si>
  <si>
    <t>SOLANGE DIAS FERREIRA</t>
  </si>
  <si>
    <t>SOLANGE LUCIANO COIMBRA MIRANDA</t>
  </si>
  <si>
    <t>SONIA COELHO BATISTA</t>
  </si>
  <si>
    <t>STEFANNE FALEIRO CARVALHO</t>
  </si>
  <si>
    <t>SUELI CORREA CAMARGO</t>
  </si>
  <si>
    <t>SUELI DELFINA DA SILVA</t>
  </si>
  <si>
    <t>SUELY AUGUSTO DE SOUZA SILVA</t>
  </si>
  <si>
    <t>TACANA DE LUZDALMA DIAS DA SILVA</t>
  </si>
  <si>
    <t>TAISA CAROLINE DOS SANTOS MACHADO</t>
  </si>
  <si>
    <t>TALITAH CARVALHO DOS SANTOS</t>
  </si>
  <si>
    <t>TAMARA LUCIA DOS SANTOS</t>
  </si>
  <si>
    <t>TATIANY PAULA FERNANDES</t>
  </si>
  <si>
    <t>TEODORA ISSA ESTEPHAN</t>
  </si>
  <si>
    <t>TEREZINHA EVANGELISTA DOURADO DOS SANTOS</t>
  </si>
  <si>
    <t>THAIS CRISTINE D OLIVEIRA BARBOSA</t>
  </si>
  <si>
    <t>THAMIRES FIGUEREDO LIMA</t>
  </si>
  <si>
    <t>THAYSE LORRAYNE DE MELO</t>
  </si>
  <si>
    <t>THIAGO INACIO DE MELO SILVA</t>
  </si>
  <si>
    <t>TIAGO DE FREITAS CASTRO</t>
  </si>
  <si>
    <t>TOMAZ DE PINHO NETO</t>
  </si>
  <si>
    <t>UBIRATAN BATISTA DA SILVA JUNIOR</t>
  </si>
  <si>
    <t>UESLEI VAN FERNANDES DA SILVA</t>
  </si>
  <si>
    <t>VALDA NUNES DAMASCENO SOUSA</t>
  </si>
  <si>
    <t>VALDEMIR GERALDO DE OLIVEIRA</t>
  </si>
  <si>
    <t>VALDERLENE DA SILVA DE CARVALHO</t>
  </si>
  <si>
    <t>VALDETE PEREIRA DOS SANTOS</t>
  </si>
  <si>
    <t>VALDIR NUNES DA SILVA NETTO</t>
  </si>
  <si>
    <t>VALDIVA DA CUNHA GOUDINHO</t>
  </si>
  <si>
    <t>VALDIVINO LUIZ DA SILVA JUNIOR</t>
  </si>
  <si>
    <t>VALERIA LIMA FERREIRA</t>
  </si>
  <si>
    <t>VALERIA RIBEIRO DE OLIVEIRA</t>
  </si>
  <si>
    <t>VANDELENE SANTANA ROSA</t>
  </si>
  <si>
    <t>VANESSA ALVES FERREIRA</t>
  </si>
  <si>
    <t>VANESSA CRISTINA ANIZIO CAMARGO MOREIRA</t>
  </si>
  <si>
    <t>VANEZA GOMES QUALHATO</t>
  </si>
  <si>
    <t>VENERANDO BRAGA DOS SANTOS</t>
  </si>
  <si>
    <t>VERUSKA CARVALHO DOS SANTOS</t>
  </si>
  <si>
    <t>VICTOR RAMOS LAGO</t>
  </si>
  <si>
    <t>VILMA MARIA PIMENTA ALVES</t>
  </si>
  <si>
    <t>VILMAIR FRANCISCA DA SILVA</t>
  </si>
  <si>
    <t>VINICIUS ALMEIDA BORGES</t>
  </si>
  <si>
    <t>VINICIUS CERQUEIRA BUENO BASTOS</t>
  </si>
  <si>
    <t>VINICIUS MACHADO LUZ</t>
  </si>
  <si>
    <t>VITORIA SOUSA RAMALHO</t>
  </si>
  <si>
    <t>VIVIANE DOS REIS PEREIRA</t>
  </si>
  <si>
    <t>WALACE PONCIANO FRAZAO</t>
  </si>
  <si>
    <t>WALDENILSON DOS SANTOS CORREIA</t>
  </si>
  <si>
    <t>WALERIA MARIA DA PAIXAO BORGES VIEIRA</t>
  </si>
  <si>
    <t>WALKIRIA SOARES DE ARAUJO SOUSA</t>
  </si>
  <si>
    <t>WALYSON FERREIRA REZENDE</t>
  </si>
  <si>
    <t>WEIDER DO SOCORRO SANTIAGO</t>
  </si>
  <si>
    <t>WEILA SANTOS DE LEMOS</t>
  </si>
  <si>
    <t>WELKES HENRIQUE DA SILVA</t>
  </si>
  <si>
    <t>WEVERSON OLIVEIRA RODRIGUES</t>
  </si>
  <si>
    <t>WEVERTON DA SILVA FERREIRA</t>
  </si>
  <si>
    <t>WILMA PAES JORGE</t>
  </si>
  <si>
    <t>WILSON RUBENS RIBEIRO DA SILVA</t>
  </si>
  <si>
    <t>YANNE STEPHANY LOPES CIRILO</t>
  </si>
  <si>
    <t>ZOROASTRO JOAO DE ABREU</t>
  </si>
  <si>
    <t>B</t>
  </si>
  <si>
    <t>D</t>
  </si>
  <si>
    <t>E</t>
  </si>
  <si>
    <t>B-6HS</t>
  </si>
  <si>
    <t>F</t>
  </si>
  <si>
    <t>G-4HS</t>
  </si>
  <si>
    <t>G-6HS</t>
  </si>
  <si>
    <t>ARQUITETO (A) E URBANISTA</t>
  </si>
  <si>
    <t>MATR.</t>
  </si>
  <si>
    <t>Gerência de Administração de Pessoal</t>
  </si>
  <si>
    <t>RECURSOS PRÓPRIOS DA ORGANIZAÇÃO</t>
  </si>
  <si>
    <t>1/3FÉRIAS / 
ABONO PECUNIARIO</t>
  </si>
  <si>
    <t>Gerente de Administração de Pessoal</t>
  </si>
  <si>
    <t>JEFFERSON MESQUITA DA CONCEIÇÃO</t>
  </si>
  <si>
    <t>LETICIA MATHEUS CUTRIM DA SILVA</t>
  </si>
  <si>
    <t>THACYANNE RODRIGUES DE OLIVEIRA</t>
  </si>
  <si>
    <t>ELIANE LACERDA SILVA</t>
  </si>
  <si>
    <t>ESTEFANY DO NASCIMENTO JESUS</t>
  </si>
  <si>
    <t>GLENNA STEPHANIE SILVA DA SILVA</t>
  </si>
  <si>
    <t>IRANI FERNANDES DOS SANTOS ALVES</t>
  </si>
  <si>
    <t>LUCAS OLIVEIRA FERNANDES</t>
  </si>
  <si>
    <t>MAIRA OLIVEIRA DOS SANTOS</t>
  </si>
  <si>
    <t>RONY PETERSON DOS SANTOS PEREIRA</t>
  </si>
  <si>
    <t>ENGENHEIRO (A) ELETRCISTA</t>
  </si>
  <si>
    <t>LUARA CHRISTIAN FURTADO DA CRUZ</t>
  </si>
  <si>
    <t>ALBINO LUCIANO BESSA</t>
  </si>
  <si>
    <t>ALLAN GABRIEL MOREIRA COSTA</t>
  </si>
  <si>
    <t>ANTONIO HORACIO PEREIRA NETTO</t>
  </si>
  <si>
    <t>CRISTIANA MARIA BENTO</t>
  </si>
  <si>
    <t>DANIELA FREITAS LELES</t>
  </si>
  <si>
    <t>DANIELEN DE CARVALHO ROCHA NASCIMENTO</t>
  </si>
  <si>
    <t>DANILO WASHINGTON MOREIRA MARQUES</t>
  </si>
  <si>
    <t>DEANIKA BARBOSA GONDIM</t>
  </si>
  <si>
    <t>DENISE NOGUEIRA LIMA</t>
  </si>
  <si>
    <t>ELISEU DOMINGOS DE OLIVEIRA</t>
  </si>
  <si>
    <t>ELISSA MILCA DE OLIVEIRA SILVA</t>
  </si>
  <si>
    <t>ELIZA SARA CORREA DE CAMPOS</t>
  </si>
  <si>
    <t>EMILLY WENES RIBEIRO DE SOUZA</t>
  </si>
  <si>
    <t>EVELYN CRISTINA PEREIRA BASTOS</t>
  </si>
  <si>
    <t>FABIANA CARLA SILVA BERNARD</t>
  </si>
  <si>
    <t>FABIO HENRIQUE PEREIRA DOS SANTOS</t>
  </si>
  <si>
    <t>FABRICIO RODRIGUES DA COSTA</t>
  </si>
  <si>
    <t>FERNANDO FERNANDES DE SOUZA</t>
  </si>
  <si>
    <t>GINA CAMARGO</t>
  </si>
  <si>
    <t>GUILHERME DE OLIVEIRA SILVA</t>
  </si>
  <si>
    <t>ISABELLA SOUSA PROCOPIO</t>
  </si>
  <si>
    <t>ISADORA RAMOS CORDEIRO DE CASTRO</t>
  </si>
  <si>
    <t>ISMAEL JOSE DE CARVALHO</t>
  </si>
  <si>
    <t>IZANIA CAMILA DA CONCEIÇÃO</t>
  </si>
  <si>
    <t>JAYANNY MESSIAS DA SILVA</t>
  </si>
  <si>
    <t>JOAO PAULO DE LIMA COSTA</t>
  </si>
  <si>
    <t>JOICY MARTINS MORAIS</t>
  </si>
  <si>
    <t>KAMILA YOHANA VIEIRA DE ALMEIDA</t>
  </si>
  <si>
    <t>KARITA ELIAS DA MATA</t>
  </si>
  <si>
    <t>LAISA FERNANDA DE LIMA NELSON ALMEIDA</t>
  </si>
  <si>
    <t>LARA CRISTINA PRADO ASSIS</t>
  </si>
  <si>
    <t>LENIR MOURA SOBRINHO</t>
  </si>
  <si>
    <t>LIDIA APARECIDA FERREIRA</t>
  </si>
  <si>
    <t>LIGIA MARCIA DE SOUZA COSTA</t>
  </si>
  <si>
    <t>LILIANE PESSEGO DOS SANTOS VENTURA</t>
  </si>
  <si>
    <t>LILIANY GONÇALVES GOMES</t>
  </si>
  <si>
    <t>LUDMILLA DA SILVA GOUVEA</t>
  </si>
  <si>
    <t>LUISA HERMINIA SOUZA FERREIRA</t>
  </si>
  <si>
    <t>MAIK VICTOR PINTO</t>
  </si>
  <si>
    <t>MARCIO GONÇALVES DO COUTO</t>
  </si>
  <si>
    <t>MARIANA PEREIRA DA COSTA</t>
  </si>
  <si>
    <t>MARILUCY DA SILVA</t>
  </si>
  <si>
    <t>MARTA ANDREA DA SILVA</t>
  </si>
  <si>
    <t>MEIRENICE SANTOS SILVA</t>
  </si>
  <si>
    <t>MICHELLE ALVES DA COSTA</t>
  </si>
  <si>
    <t>MICHELLY DE LORETO RIBEIRO</t>
  </si>
  <si>
    <t>MONYK FERREIRA DE ARAUJO</t>
  </si>
  <si>
    <t>NARA KELLEN VILELA SILVA HERZOG</t>
  </si>
  <si>
    <t>PATRICIA CERQUEIRA CAÇAPAVA MORAES</t>
  </si>
  <si>
    <t>PAULA PEREIRA DA SILVA GORDO</t>
  </si>
  <si>
    <t>PAULO HENRIQUE FERNANDES</t>
  </si>
  <si>
    <t>PRICILA APARECIDA MENDES</t>
  </si>
  <si>
    <t>RENATA DE SOUSA FERNANDES</t>
  </si>
  <si>
    <t>RUTE DA SILVA CARVALHO</t>
  </si>
  <si>
    <t>SAMUEL ALVES ARAUJO ROCHA</t>
  </si>
  <si>
    <t>SANDERSON VIANA BARBOSA</t>
  </si>
  <si>
    <t>SARAH RODRIGUES DA SILVA CARDOSO</t>
  </si>
  <si>
    <t>TATIANE PIRES DA SILVA</t>
  </si>
  <si>
    <t>THAYNARA DE ASSIS LEITE</t>
  </si>
  <si>
    <t>VANESSA AMARAL DA SILVA</t>
  </si>
  <si>
    <t>WALLACE DE OLIVEIRA SOUSA</t>
  </si>
  <si>
    <t>WILL MARQUES VITOR DE PAULA</t>
  </si>
  <si>
    <t>13º SALÁRIO</t>
  </si>
  <si>
    <t xml:space="preserve"> RELAÇÃO MENSAL DOS EMPREGADOS COM AS RESPECTIVAS REMUNERAÇÕES - JANEIRO/2024</t>
  </si>
  <si>
    <t>4HS</t>
  </si>
  <si>
    <t>Goiânia,  08 de fevereiro de 2024.</t>
  </si>
  <si>
    <t xml:space="preserve">MOTORISTA DE CAMINHÃO I </t>
  </si>
  <si>
    <t xml:space="preserve">AUXILIAR DE SERVIÇOS OPERACIONAIS I </t>
  </si>
  <si>
    <t xml:space="preserve">ELISA DAUDT DOS SANTOS </t>
  </si>
  <si>
    <t xml:space="preserve">IGOR VILAS BOAS SAHB   </t>
  </si>
  <si>
    <t xml:space="preserve">LUCAS DA COSTA MENDES  </t>
  </si>
  <si>
    <t xml:space="preserve">MARILENE DAVID RIBEIRO </t>
  </si>
  <si>
    <t xml:space="preserve">MARIZA DA SILVA FERREIRA   </t>
  </si>
  <si>
    <t>NEUZA TEREZINHA MARQUES</t>
  </si>
  <si>
    <t xml:space="preserve">NICOLE MENDES SOARES   </t>
  </si>
  <si>
    <t>PAULO HENRIQUE DE JESUS DA CRUZ</t>
  </si>
  <si>
    <t>SELMA CONEGUNDES SANTOS</t>
  </si>
  <si>
    <t xml:space="preserve">VALDOMIRO FRANCISCO DA SILVA   </t>
  </si>
  <si>
    <t>ANTONIO MARCIO GOMES DIAS</t>
  </si>
  <si>
    <t xml:space="preserve">BRUNO LIMA DA ROCHA  </t>
  </si>
  <si>
    <t>ERICA PATRICIA SOUSA LIMA</t>
  </si>
  <si>
    <t xml:space="preserve">FLAVIA CRISTINA DA SILVA   </t>
  </si>
  <si>
    <t>KELIA DIAS DE MORAES ROSA</t>
  </si>
  <si>
    <t xml:space="preserve">LAINON MOREIRA DE MEDEIROS   </t>
  </si>
  <si>
    <t xml:space="preserve">MICHELLE METSAVAHT SALOMAO   </t>
  </si>
  <si>
    <t xml:space="preserve">SAMUEL LORENCO CARNEIRO  </t>
  </si>
  <si>
    <t>SEBASTIANA DE JESUS SILVA</t>
  </si>
  <si>
    <t xml:space="preserve">SIDNEY RODRIGUES </t>
  </si>
  <si>
    <t>WAGNER HUGO RIBEIRO SILVA</t>
  </si>
  <si>
    <t>YORGENI JOSE GUERRA RODRIGUEZ</t>
  </si>
  <si>
    <t xml:space="preserve">SAMUEL AZEVEDO E SILVA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</si>
</sst>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sz val="16"/>
      <color theme="1"/>
      <name val="Arial"/>
      <family val="2"/>
    </font>
    <font>
      <sz val="11"/>
      <color theme="1"/>
      <name val="Ariaçl"/>
    </font>
    <font>
      <b/>
      <sz val="11"/>
      <color theme="1"/>
      <name val="Ariaçl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/>
    </xf>
    <xf numFmtId="43" fontId="5" fillId="0" borderId="0" xfId="1" applyFont="1"/>
    <xf numFmtId="0" fontId="6" fillId="0" borderId="0" xfId="0" applyFont="1"/>
    <xf numFmtId="43" fontId="3" fillId="0" borderId="0" xfId="1" applyFont="1"/>
    <xf numFmtId="43" fontId="7" fillId="2" borderId="1" xfId="1" applyFont="1" applyFill="1" applyBorder="1" applyAlignment="1">
      <alignment horizontal="center" vertical="center" wrapText="1"/>
    </xf>
    <xf numFmtId="43" fontId="6" fillId="0" borderId="0" xfId="1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43" fontId="3" fillId="0" borderId="1" xfId="1" applyFont="1" applyBorder="1"/>
    <xf numFmtId="43" fontId="12" fillId="0" borderId="0" xfId="1" applyFont="1"/>
    <xf numFmtId="43" fontId="13" fillId="0" borderId="0" xfId="1" applyFont="1"/>
    <xf numFmtId="43" fontId="2" fillId="0" borderId="0" xfId="1" applyFont="1"/>
    <xf numFmtId="43" fontId="1" fillId="0" borderId="0" xfId="1" applyFont="1"/>
    <xf numFmtId="49" fontId="14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1" fillId="0" borderId="0" xfId="1" applyFont="1" applyBorder="1"/>
    <xf numFmtId="43" fontId="0" fillId="0" borderId="0" xfId="1" applyFont="1" applyBorder="1"/>
    <xf numFmtId="43" fontId="2" fillId="0" borderId="1" xfId="1" applyFont="1" applyBorder="1"/>
    <xf numFmtId="43" fontId="3" fillId="0" borderId="0" xfId="1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49" fontId="5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  <xf numFmtId="49" fontId="0" fillId="0" borderId="0" xfId="1" applyNumberFormat="1" applyFont="1" applyBorder="1" applyAlignment="1">
      <alignment horizontal="center"/>
    </xf>
    <xf numFmtId="49" fontId="9" fillId="0" borderId="0" xfId="1" applyNumberFormat="1" applyFont="1" applyAlignment="1">
      <alignment horizontal="center"/>
    </xf>
    <xf numFmtId="49" fontId="0" fillId="0" borderId="0" xfId="1" applyNumberFormat="1" applyFont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0" fontId="15" fillId="0" borderId="0" xfId="0" applyFont="1"/>
    <xf numFmtId="49" fontId="15" fillId="0" borderId="0" xfId="1" applyNumberFormat="1" applyFont="1" applyAlignment="1">
      <alignment horizontal="center"/>
    </xf>
    <xf numFmtId="43" fontId="15" fillId="0" borderId="0" xfId="1" applyFont="1"/>
    <xf numFmtId="43" fontId="16" fillId="0" borderId="0" xfId="1" applyFont="1"/>
    <xf numFmtId="49" fontId="6" fillId="0" borderId="0" xfId="1" applyNumberFormat="1" applyFont="1" applyAlignment="1">
      <alignment horizontal="center"/>
    </xf>
    <xf numFmtId="43" fontId="17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43" fontId="3" fillId="0" borderId="1" xfId="1" applyFont="1" applyBorder="1" applyAlignment="1">
      <alignment horizontal="center"/>
    </xf>
    <xf numFmtId="43" fontId="2" fillId="0" borderId="0" xfId="1" applyFont="1" applyBorder="1"/>
    <xf numFmtId="0" fontId="0" fillId="0" borderId="1" xfId="0" quotePrefix="1" applyBorder="1"/>
    <xf numFmtId="43" fontId="3" fillId="0" borderId="0" xfId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3" fontId="6" fillId="0" borderId="0" xfId="1" applyFont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347400</xdr:colOff>
      <xdr:row>0</xdr:row>
      <xdr:rowOff>117363</xdr:rowOff>
    </xdr:from>
    <xdr:to>
      <xdr:col>7</xdr:col>
      <xdr:colOff>177596</xdr:colOff>
      <xdr:row>3</xdr:row>
      <xdr:rowOff>166543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8135" y="117363"/>
          <a:ext cx="2687696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47"/>
  <sheetViews>
    <sheetView tabSelected="1" view="pageBreakPreview" zoomScale="85" zoomScaleNormal="85" zoomScaleSheetLayoutView="85" workbookViewId="0">
      <selection activeCell="A11" sqref="A11"/>
    </sheetView>
  </sheetViews>
  <sheetFormatPr defaultColWidth="7.7109375" defaultRowHeight="15"/>
  <cols>
    <col min="1" max="1" width="6.85546875" style="30" bestFit="1" customWidth="1"/>
    <col min="2" max="2" width="53.28515625" bestFit="1" customWidth="1"/>
    <col min="3" max="3" width="67.5703125" customWidth="1"/>
    <col min="4" max="4" width="7.5703125" style="40" bestFit="1" customWidth="1"/>
    <col min="5" max="5" width="16.5703125" style="1" customWidth="1"/>
    <col min="6" max="7" width="13.140625" style="1" customWidth="1"/>
    <col min="8" max="8" width="14.42578125" style="1" customWidth="1"/>
    <col min="9" max="9" width="11.85546875" style="1" bestFit="1" customWidth="1"/>
    <col min="10" max="10" width="13.42578125" style="1" customWidth="1"/>
    <col min="11" max="11" width="15.28515625" style="1" customWidth="1"/>
    <col min="12" max="12" width="12.140625" style="1" customWidth="1"/>
    <col min="13" max="13" width="14.85546875" style="1" customWidth="1"/>
    <col min="14" max="14" width="10.5703125" style="1" bestFit="1" customWidth="1"/>
    <col min="15" max="15" width="11.7109375" style="1" bestFit="1" customWidth="1"/>
    <col min="16" max="16" width="13.5703125" style="18" bestFit="1" customWidth="1"/>
    <col min="17" max="17" width="11.5703125" style="21" bestFit="1" customWidth="1"/>
    <col min="18" max="18" width="13.140625" style="1" customWidth="1"/>
  </cols>
  <sheetData>
    <row r="1" spans="1:18">
      <c r="B1" s="53"/>
      <c r="C1" s="53"/>
      <c r="D1" s="53"/>
      <c r="M1" s="4"/>
    </row>
    <row r="2" spans="1:18">
      <c r="B2" s="24"/>
      <c r="C2" s="24"/>
      <c r="D2" s="35"/>
      <c r="M2" s="4"/>
    </row>
    <row r="3" spans="1:18">
      <c r="B3" s="24"/>
      <c r="C3" s="24"/>
      <c r="D3" s="35"/>
      <c r="M3" s="4"/>
    </row>
    <row r="4" spans="1:18">
      <c r="B4" s="24"/>
      <c r="C4" s="24"/>
      <c r="D4" s="35"/>
      <c r="M4" s="4"/>
    </row>
    <row r="5" spans="1:18" s="2" customFormat="1" ht="18.75">
      <c r="A5" s="56" t="s">
        <v>679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s="2" customFormat="1" ht="18.75">
      <c r="A6" s="31"/>
      <c r="B6" s="5"/>
      <c r="C6" s="5"/>
      <c r="D6" s="3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9"/>
      <c r="Q6" s="6"/>
      <c r="R6" s="6"/>
    </row>
    <row r="7" spans="1:18" s="3" customFormat="1" ht="20.25">
      <c r="A7" s="32"/>
      <c r="B7" s="55" t="s">
        <v>758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8" spans="1:18" s="3" customFormat="1" ht="20.25">
      <c r="A8" s="32"/>
      <c r="B8" s="12"/>
      <c r="C8" s="12"/>
      <c r="D8" s="37"/>
      <c r="E8" s="12"/>
      <c r="F8" s="13"/>
      <c r="G8" s="13"/>
      <c r="H8" s="13"/>
      <c r="I8" s="13"/>
      <c r="J8" s="13"/>
      <c r="K8" s="13"/>
      <c r="L8" s="13"/>
      <c r="M8" s="13"/>
      <c r="N8" s="12"/>
      <c r="O8" s="12"/>
      <c r="P8" s="12"/>
      <c r="Q8" s="22"/>
      <c r="R8" s="12"/>
    </row>
    <row r="9" spans="1:18" s="2" customFormat="1" ht="18.75">
      <c r="A9" s="31"/>
      <c r="B9" s="54" t="s"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18" s="2" customFormat="1" ht="18.75">
      <c r="A10" s="31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s="7" customFormat="1" ht="27">
      <c r="A11" s="9" t="s">
        <v>678</v>
      </c>
      <c r="B11" s="9" t="s">
        <v>10</v>
      </c>
      <c r="C11" s="9" t="s">
        <v>4</v>
      </c>
      <c r="D11" s="9" t="s">
        <v>6</v>
      </c>
      <c r="E11" s="9" t="s">
        <v>7</v>
      </c>
      <c r="F11" s="9" t="s">
        <v>3</v>
      </c>
      <c r="G11" s="9" t="s">
        <v>11</v>
      </c>
      <c r="H11" s="9" t="s">
        <v>681</v>
      </c>
      <c r="I11" s="9" t="s">
        <v>24</v>
      </c>
      <c r="J11" s="9" t="s">
        <v>9</v>
      </c>
      <c r="K11" s="9" t="s">
        <v>0</v>
      </c>
      <c r="L11" s="9" t="s">
        <v>1</v>
      </c>
      <c r="M11" s="9" t="s">
        <v>8</v>
      </c>
      <c r="N11" s="9" t="s">
        <v>26</v>
      </c>
      <c r="O11" s="9" t="s">
        <v>757</v>
      </c>
      <c r="P11" s="9" t="s">
        <v>14</v>
      </c>
      <c r="Q11" s="9" t="s">
        <v>2</v>
      </c>
      <c r="R11" s="9" t="s">
        <v>5</v>
      </c>
    </row>
    <row r="12" spans="1:18" s="7" customFormat="1" ht="15.95" customHeight="1">
      <c r="A12" s="29">
        <v>6286</v>
      </c>
      <c r="B12" s="15" t="s">
        <v>118</v>
      </c>
      <c r="C12" s="48" t="s">
        <v>33</v>
      </c>
      <c r="D12" s="49" t="s">
        <v>19</v>
      </c>
      <c r="E12" s="17">
        <v>1855.72</v>
      </c>
      <c r="F12" s="17">
        <v>0</v>
      </c>
      <c r="G12" s="17">
        <v>282.39999999999998</v>
      </c>
      <c r="H12" s="17">
        <v>0</v>
      </c>
      <c r="I12" s="17">
        <v>0</v>
      </c>
      <c r="J12" s="17">
        <v>61.86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27">
        <f>SUM(E12:O12)</f>
        <v>2199.98</v>
      </c>
      <c r="Q12" s="17">
        <v>181.81</v>
      </c>
      <c r="R12" s="27">
        <f>SUM(P12-Q12)</f>
        <v>2018.17</v>
      </c>
    </row>
    <row r="13" spans="1:18" s="14" customFormat="1" ht="15.95" customHeight="1">
      <c r="A13" s="29">
        <v>5812</v>
      </c>
      <c r="B13" s="15" t="s">
        <v>119</v>
      </c>
      <c r="C13" s="48" t="s">
        <v>50</v>
      </c>
      <c r="D13" s="49" t="s">
        <v>19</v>
      </c>
      <c r="E13" s="17">
        <v>4412.47</v>
      </c>
      <c r="F13" s="17">
        <v>0</v>
      </c>
      <c r="G13" s="17">
        <v>8.11</v>
      </c>
      <c r="H13" s="17">
        <v>0</v>
      </c>
      <c r="I13" s="17">
        <v>0</v>
      </c>
      <c r="J13" s="17">
        <v>0</v>
      </c>
      <c r="K13" s="17">
        <v>1500</v>
      </c>
      <c r="L13" s="17">
        <v>0</v>
      </c>
      <c r="M13" s="17">
        <v>0</v>
      </c>
      <c r="N13" s="17">
        <v>0</v>
      </c>
      <c r="O13" s="17">
        <v>0</v>
      </c>
      <c r="P13" s="27">
        <f t="shared" ref="P13:P76" si="0">SUM(E13:O13)</f>
        <v>5920.58</v>
      </c>
      <c r="Q13" s="17">
        <v>2287.11</v>
      </c>
      <c r="R13" s="27">
        <f t="shared" ref="R13:R76" si="1">SUM(P13-Q13)</f>
        <v>3633.47</v>
      </c>
    </row>
    <row r="14" spans="1:18" s="14" customFormat="1" ht="15.95" customHeight="1">
      <c r="A14" s="29">
        <v>5686</v>
      </c>
      <c r="B14" s="15" t="s">
        <v>120</v>
      </c>
      <c r="C14" s="48" t="s">
        <v>33</v>
      </c>
      <c r="D14" s="49" t="s">
        <v>670</v>
      </c>
      <c r="E14" s="17">
        <v>1892.83</v>
      </c>
      <c r="F14" s="17">
        <v>0</v>
      </c>
      <c r="G14" s="17">
        <v>282.39999999999998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27">
        <f t="shared" si="0"/>
        <v>2175.23</v>
      </c>
      <c r="Q14" s="17">
        <v>541.72</v>
      </c>
      <c r="R14" s="27">
        <f t="shared" si="1"/>
        <v>1633.51</v>
      </c>
    </row>
    <row r="15" spans="1:18" s="14" customFormat="1" ht="15.95" customHeight="1">
      <c r="A15" s="29">
        <v>6267</v>
      </c>
      <c r="B15" s="15" t="s">
        <v>121</v>
      </c>
      <c r="C15" s="48" t="s">
        <v>27</v>
      </c>
      <c r="D15" s="49">
        <v>0</v>
      </c>
      <c r="E15" s="17">
        <v>6099.75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27">
        <f t="shared" si="0"/>
        <v>6099.75</v>
      </c>
      <c r="Q15" s="17">
        <v>1280.23</v>
      </c>
      <c r="R15" s="27">
        <f t="shared" si="1"/>
        <v>4819.5200000000004</v>
      </c>
    </row>
    <row r="16" spans="1:18" s="14" customFormat="1" ht="15.95" customHeight="1">
      <c r="A16" s="29">
        <v>6043</v>
      </c>
      <c r="B16" s="15" t="s">
        <v>122</v>
      </c>
      <c r="C16" s="48" t="s">
        <v>51</v>
      </c>
      <c r="D16" s="49" t="s">
        <v>19</v>
      </c>
      <c r="E16" s="17">
        <v>4993.1899999999996</v>
      </c>
      <c r="F16" s="17">
        <v>0</v>
      </c>
      <c r="G16" s="17">
        <v>6.85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27">
        <f t="shared" si="0"/>
        <v>5000.04</v>
      </c>
      <c r="Q16" s="17">
        <v>878.29</v>
      </c>
      <c r="R16" s="27">
        <f t="shared" si="1"/>
        <v>4121.75</v>
      </c>
    </row>
    <row r="17" spans="1:18" s="14" customFormat="1" ht="15.95" customHeight="1">
      <c r="A17" s="29">
        <v>5689</v>
      </c>
      <c r="B17" s="15" t="s">
        <v>123</v>
      </c>
      <c r="C17" s="48" t="s">
        <v>33</v>
      </c>
      <c r="D17" s="49" t="s">
        <v>670</v>
      </c>
      <c r="E17" s="17">
        <v>1892.83</v>
      </c>
      <c r="F17" s="17">
        <v>0</v>
      </c>
      <c r="G17" s="17">
        <v>282.39999999999998</v>
      </c>
      <c r="H17" s="17">
        <v>0</v>
      </c>
      <c r="I17" s="17">
        <v>0</v>
      </c>
      <c r="J17" s="17">
        <v>63.09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27">
        <f t="shared" si="0"/>
        <v>2238.3200000000002</v>
      </c>
      <c r="Q17" s="17">
        <v>601.89</v>
      </c>
      <c r="R17" s="27">
        <f t="shared" si="1"/>
        <v>1636.4300000000003</v>
      </c>
    </row>
    <row r="18" spans="1:18" s="14" customFormat="1" ht="15.95" customHeight="1">
      <c r="A18" s="29">
        <v>5683</v>
      </c>
      <c r="B18" s="15" t="s">
        <v>124</v>
      </c>
      <c r="C18" s="48" t="s">
        <v>33</v>
      </c>
      <c r="D18" s="49" t="s">
        <v>670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222.11</v>
      </c>
      <c r="N18" s="17">
        <v>0</v>
      </c>
      <c r="O18" s="17">
        <v>0</v>
      </c>
      <c r="P18" s="27">
        <f t="shared" si="0"/>
        <v>222.11</v>
      </c>
      <c r="Q18" s="17">
        <v>0</v>
      </c>
      <c r="R18" s="27">
        <f t="shared" si="1"/>
        <v>222.11</v>
      </c>
    </row>
    <row r="19" spans="1:18" s="14" customFormat="1" ht="15.95" customHeight="1">
      <c r="A19" s="29">
        <v>4297</v>
      </c>
      <c r="B19" s="15" t="s">
        <v>125</v>
      </c>
      <c r="C19" s="48" t="s">
        <v>52</v>
      </c>
      <c r="D19" s="49" t="s">
        <v>30</v>
      </c>
      <c r="E19" s="17">
        <v>6556.3</v>
      </c>
      <c r="F19" s="17">
        <v>62.17</v>
      </c>
      <c r="G19" s="17">
        <v>0</v>
      </c>
      <c r="H19" s="17">
        <v>0</v>
      </c>
      <c r="I19" s="17">
        <v>0</v>
      </c>
      <c r="J19" s="17">
        <v>0</v>
      </c>
      <c r="K19" s="17">
        <v>5855.76</v>
      </c>
      <c r="L19" s="17">
        <v>0</v>
      </c>
      <c r="M19" s="17">
        <v>0</v>
      </c>
      <c r="N19" s="17">
        <v>0</v>
      </c>
      <c r="O19" s="17">
        <v>7707.2</v>
      </c>
      <c r="P19" s="27">
        <f t="shared" si="0"/>
        <v>20181.43</v>
      </c>
      <c r="Q19" s="17">
        <v>3106.95</v>
      </c>
      <c r="R19" s="27">
        <f t="shared" si="1"/>
        <v>17074.48</v>
      </c>
    </row>
    <row r="20" spans="1:18" s="14" customFormat="1" ht="15.95" customHeight="1">
      <c r="A20" s="29">
        <v>6276</v>
      </c>
      <c r="B20" s="15" t="s">
        <v>126</v>
      </c>
      <c r="C20" s="48" t="s">
        <v>53</v>
      </c>
      <c r="D20" s="49">
        <v>4</v>
      </c>
      <c r="E20" s="17">
        <v>12687.48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27">
        <f t="shared" si="0"/>
        <v>12687.48</v>
      </c>
      <c r="Q20" s="17">
        <v>3268.01</v>
      </c>
      <c r="R20" s="27">
        <f t="shared" si="1"/>
        <v>9419.4699999999993</v>
      </c>
    </row>
    <row r="21" spans="1:18" s="14" customFormat="1" ht="15.95" customHeight="1">
      <c r="A21" s="29">
        <v>5475</v>
      </c>
      <c r="B21" s="15" t="s">
        <v>127</v>
      </c>
      <c r="C21" s="48" t="s">
        <v>54</v>
      </c>
      <c r="D21" s="49">
        <v>0</v>
      </c>
      <c r="E21" s="17">
        <v>36980.71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27">
        <f t="shared" si="0"/>
        <v>36980.71</v>
      </c>
      <c r="Q21" s="17">
        <v>9948.65</v>
      </c>
      <c r="R21" s="27">
        <f t="shared" si="1"/>
        <v>27032.059999999998</v>
      </c>
    </row>
    <row r="22" spans="1:18" s="14" customFormat="1" ht="15.95" customHeight="1">
      <c r="A22" s="29">
        <v>5167</v>
      </c>
      <c r="B22" s="15" t="s">
        <v>128</v>
      </c>
      <c r="C22" s="48" t="s">
        <v>55</v>
      </c>
      <c r="D22" s="49" t="s">
        <v>671</v>
      </c>
      <c r="E22" s="17">
        <v>1651.12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27">
        <f t="shared" si="0"/>
        <v>1651.12</v>
      </c>
      <c r="Q22" s="17">
        <v>231.49</v>
      </c>
      <c r="R22" s="27">
        <f t="shared" si="1"/>
        <v>1419.6299999999999</v>
      </c>
    </row>
    <row r="23" spans="1:18" s="14" customFormat="1" ht="15.95" customHeight="1">
      <c r="A23" s="29">
        <v>6165</v>
      </c>
      <c r="B23" s="15" t="s">
        <v>129</v>
      </c>
      <c r="C23" s="48" t="s">
        <v>18</v>
      </c>
      <c r="D23" s="49">
        <v>0</v>
      </c>
      <c r="E23" s="17">
        <v>905.4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94.6</v>
      </c>
      <c r="M23" s="17">
        <v>0</v>
      </c>
      <c r="N23" s="17">
        <v>0</v>
      </c>
      <c r="O23" s="17">
        <v>0</v>
      </c>
      <c r="P23" s="27">
        <f t="shared" si="0"/>
        <v>1000</v>
      </c>
      <c r="Q23" s="17">
        <v>0</v>
      </c>
      <c r="R23" s="27">
        <f t="shared" si="1"/>
        <v>1000</v>
      </c>
    </row>
    <row r="24" spans="1:18" s="14" customFormat="1" ht="15.95" customHeight="1">
      <c r="A24" s="29">
        <v>6440</v>
      </c>
      <c r="B24" s="15" t="s">
        <v>695</v>
      </c>
      <c r="C24" s="48" t="s">
        <v>43</v>
      </c>
      <c r="D24" s="49">
        <v>0</v>
      </c>
      <c r="E24" s="17">
        <v>9759.6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27">
        <f t="shared" si="0"/>
        <v>9759.6</v>
      </c>
      <c r="Q24" s="17">
        <v>2462.84</v>
      </c>
      <c r="R24" s="27">
        <f t="shared" si="1"/>
        <v>7296.76</v>
      </c>
    </row>
    <row r="25" spans="1:18" s="14" customFormat="1" ht="15.95" customHeight="1">
      <c r="A25" s="29">
        <v>4648</v>
      </c>
      <c r="B25" s="15" t="s">
        <v>130</v>
      </c>
      <c r="C25" s="48" t="s">
        <v>39</v>
      </c>
      <c r="D25" s="49" t="s">
        <v>30</v>
      </c>
      <c r="E25" s="17">
        <v>2089.84</v>
      </c>
      <c r="F25" s="17">
        <v>484.8</v>
      </c>
      <c r="G25" s="17">
        <v>0</v>
      </c>
      <c r="H25" s="17">
        <v>0</v>
      </c>
      <c r="I25" s="17">
        <v>392.06000000000006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27">
        <f t="shared" si="0"/>
        <v>2966.7000000000003</v>
      </c>
      <c r="Q25" s="17">
        <v>893.38</v>
      </c>
      <c r="R25" s="27">
        <f t="shared" si="1"/>
        <v>2073.3200000000002</v>
      </c>
    </row>
    <row r="26" spans="1:18" s="14" customFormat="1" ht="15.95" customHeight="1">
      <c r="A26" s="29">
        <v>5851</v>
      </c>
      <c r="B26" s="15" t="s">
        <v>131</v>
      </c>
      <c r="C26" s="48" t="s">
        <v>56</v>
      </c>
      <c r="D26" s="49" t="s">
        <v>19</v>
      </c>
      <c r="E26" s="17">
        <v>4412.47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4391.82</v>
      </c>
      <c r="L26" s="17">
        <v>0</v>
      </c>
      <c r="M26" s="17">
        <v>0</v>
      </c>
      <c r="N26" s="17">
        <v>0</v>
      </c>
      <c r="O26" s="17">
        <v>0</v>
      </c>
      <c r="P26" s="27">
        <f t="shared" si="0"/>
        <v>8804.2900000000009</v>
      </c>
      <c r="Q26" s="17">
        <v>3141.33</v>
      </c>
      <c r="R26" s="27">
        <f t="shared" si="1"/>
        <v>5662.9600000000009</v>
      </c>
    </row>
    <row r="27" spans="1:18" s="14" customFormat="1" ht="15.95" customHeight="1">
      <c r="A27" s="29">
        <v>5750</v>
      </c>
      <c r="B27" s="15" t="s">
        <v>132</v>
      </c>
      <c r="C27" s="48" t="s">
        <v>44</v>
      </c>
      <c r="D27" s="49">
        <v>0</v>
      </c>
      <c r="E27" s="17">
        <v>2927.88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27">
        <f t="shared" si="0"/>
        <v>2927.88</v>
      </c>
      <c r="Q27" s="17">
        <v>271.75</v>
      </c>
      <c r="R27" s="27">
        <f t="shared" si="1"/>
        <v>2656.13</v>
      </c>
    </row>
    <row r="28" spans="1:18" s="14" customFormat="1" ht="15.95" customHeight="1">
      <c r="A28" s="29">
        <v>183</v>
      </c>
      <c r="B28" s="15" t="s">
        <v>133</v>
      </c>
      <c r="C28" s="48" t="s">
        <v>57</v>
      </c>
      <c r="D28" s="49" t="s">
        <v>672</v>
      </c>
      <c r="E28" s="17">
        <v>4031.26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304.35000000000002</v>
      </c>
      <c r="N28" s="17">
        <v>0</v>
      </c>
      <c r="O28" s="17">
        <v>0</v>
      </c>
      <c r="P28" s="27">
        <f t="shared" si="0"/>
        <v>4335.6100000000006</v>
      </c>
      <c r="Q28" s="17">
        <v>508.12</v>
      </c>
      <c r="R28" s="27">
        <f t="shared" si="1"/>
        <v>3827.4900000000007</v>
      </c>
    </row>
    <row r="29" spans="1:18" s="14" customFormat="1" ht="15.95" customHeight="1">
      <c r="A29" s="29">
        <v>5799</v>
      </c>
      <c r="B29" s="15" t="s">
        <v>134</v>
      </c>
      <c r="C29" s="48" t="s">
        <v>44</v>
      </c>
      <c r="D29" s="49">
        <v>0</v>
      </c>
      <c r="E29" s="17">
        <v>2927.88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27">
        <f t="shared" si="0"/>
        <v>2927.88</v>
      </c>
      <c r="Q29" s="17">
        <v>271.75</v>
      </c>
      <c r="R29" s="27">
        <f t="shared" si="1"/>
        <v>2656.13</v>
      </c>
    </row>
    <row r="30" spans="1:18" s="14" customFormat="1" ht="15.95" customHeight="1">
      <c r="A30" s="29">
        <v>6251</v>
      </c>
      <c r="B30" s="15" t="s">
        <v>135</v>
      </c>
      <c r="C30" s="48" t="s">
        <v>18</v>
      </c>
      <c r="D30" s="49">
        <v>0</v>
      </c>
      <c r="E30" s="17">
        <v>905.4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94.6</v>
      </c>
      <c r="M30" s="17">
        <v>0</v>
      </c>
      <c r="N30" s="17">
        <v>0</v>
      </c>
      <c r="O30" s="17">
        <v>0</v>
      </c>
      <c r="P30" s="27">
        <f t="shared" si="0"/>
        <v>1000</v>
      </c>
      <c r="Q30" s="17">
        <v>0</v>
      </c>
      <c r="R30" s="27">
        <f t="shared" si="1"/>
        <v>1000</v>
      </c>
    </row>
    <row r="31" spans="1:18" s="14" customFormat="1" ht="15.95" customHeight="1">
      <c r="A31" s="29">
        <v>5114</v>
      </c>
      <c r="B31" s="15" t="s">
        <v>136</v>
      </c>
      <c r="C31" s="48" t="s">
        <v>58</v>
      </c>
      <c r="D31" s="49" t="s">
        <v>670</v>
      </c>
      <c r="E31" s="17">
        <v>5093.05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90.54</v>
      </c>
      <c r="N31" s="17">
        <v>0</v>
      </c>
      <c r="O31" s="17">
        <v>0</v>
      </c>
      <c r="P31" s="27">
        <f t="shared" si="0"/>
        <v>5183.59</v>
      </c>
      <c r="Q31" s="17">
        <v>911.38</v>
      </c>
      <c r="R31" s="27">
        <f t="shared" si="1"/>
        <v>4272.21</v>
      </c>
    </row>
    <row r="32" spans="1:18" s="14" customFormat="1" ht="15.95" customHeight="1">
      <c r="A32" s="29">
        <v>6442</v>
      </c>
      <c r="B32" s="15" t="s">
        <v>696</v>
      </c>
      <c r="C32" s="48" t="s">
        <v>31</v>
      </c>
      <c r="D32" s="49" t="s">
        <v>19</v>
      </c>
      <c r="E32" s="17">
        <v>2438.92</v>
      </c>
      <c r="F32" s="17">
        <v>0</v>
      </c>
      <c r="G32" s="17">
        <v>0</v>
      </c>
      <c r="H32" s="17">
        <v>0</v>
      </c>
      <c r="I32" s="17">
        <v>250.82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27">
        <f t="shared" si="0"/>
        <v>2689.7400000000002</v>
      </c>
      <c r="Q32" s="17">
        <v>230.31</v>
      </c>
      <c r="R32" s="27">
        <f t="shared" si="1"/>
        <v>2459.4300000000003</v>
      </c>
    </row>
    <row r="33" spans="1:18" s="14" customFormat="1" ht="15.95" customHeight="1">
      <c r="A33" s="29">
        <v>6295</v>
      </c>
      <c r="B33" s="15" t="s">
        <v>47</v>
      </c>
      <c r="C33" s="48" t="s">
        <v>53</v>
      </c>
      <c r="D33" s="49">
        <v>3</v>
      </c>
      <c r="E33" s="17">
        <v>10149.99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27">
        <f t="shared" si="0"/>
        <v>10149.99</v>
      </c>
      <c r="Q33" s="17">
        <v>2570.1999999999998</v>
      </c>
      <c r="R33" s="27">
        <f t="shared" si="1"/>
        <v>7579.79</v>
      </c>
    </row>
    <row r="34" spans="1:18" s="14" customFormat="1" ht="15.95" customHeight="1">
      <c r="A34" s="29">
        <v>5837</v>
      </c>
      <c r="B34" s="15" t="s">
        <v>137</v>
      </c>
      <c r="C34" s="48" t="s">
        <v>41</v>
      </c>
      <c r="D34" s="49" t="s">
        <v>670</v>
      </c>
      <c r="E34" s="17">
        <v>1892.83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27">
        <f t="shared" si="0"/>
        <v>1892.83</v>
      </c>
      <c r="Q34" s="17">
        <v>267.74</v>
      </c>
      <c r="R34" s="27">
        <f t="shared" si="1"/>
        <v>1625.09</v>
      </c>
    </row>
    <row r="35" spans="1:18" s="14" customFormat="1" ht="15.95" customHeight="1">
      <c r="A35" s="29">
        <v>5944</v>
      </c>
      <c r="B35" s="15" t="s">
        <v>138</v>
      </c>
      <c r="C35" s="48" t="s">
        <v>55</v>
      </c>
      <c r="D35" s="49" t="s">
        <v>19</v>
      </c>
      <c r="E35" s="17">
        <v>1617.93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405.79</v>
      </c>
      <c r="N35" s="17">
        <v>0</v>
      </c>
      <c r="O35" s="17">
        <v>1089.1199999999999</v>
      </c>
      <c r="P35" s="27">
        <f t="shared" si="0"/>
        <v>3112.84</v>
      </c>
      <c r="Q35" s="17">
        <v>123.85</v>
      </c>
      <c r="R35" s="27">
        <f t="shared" si="1"/>
        <v>2988.9900000000002</v>
      </c>
    </row>
    <row r="36" spans="1:18" s="14" customFormat="1" ht="15.95" customHeight="1">
      <c r="A36" s="29">
        <v>6259</v>
      </c>
      <c r="B36" s="15" t="s">
        <v>139</v>
      </c>
      <c r="C36" s="48" t="s">
        <v>36</v>
      </c>
      <c r="D36" s="49" t="s">
        <v>19</v>
      </c>
      <c r="E36" s="17">
        <v>1555.89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27">
        <f t="shared" si="0"/>
        <v>1555.89</v>
      </c>
      <c r="Q36" s="17">
        <v>217.2</v>
      </c>
      <c r="R36" s="27">
        <f t="shared" si="1"/>
        <v>1338.69</v>
      </c>
    </row>
    <row r="37" spans="1:18" s="14" customFormat="1" ht="15.95" customHeight="1">
      <c r="A37" s="29">
        <v>6155</v>
      </c>
      <c r="B37" s="15" t="s">
        <v>140</v>
      </c>
      <c r="C37" s="48" t="s">
        <v>33</v>
      </c>
      <c r="D37" s="49" t="s">
        <v>19</v>
      </c>
      <c r="E37" s="17">
        <v>1855.72</v>
      </c>
      <c r="F37" s="17">
        <v>0</v>
      </c>
      <c r="G37" s="17">
        <v>282.39999999999998</v>
      </c>
      <c r="H37" s="17">
        <v>0</v>
      </c>
      <c r="I37" s="17">
        <v>0</v>
      </c>
      <c r="J37" s="17">
        <v>61.86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27">
        <f t="shared" si="0"/>
        <v>2199.98</v>
      </c>
      <c r="Q37" s="17">
        <v>181.81</v>
      </c>
      <c r="R37" s="27">
        <f t="shared" si="1"/>
        <v>2018.17</v>
      </c>
    </row>
    <row r="38" spans="1:18" s="14" customFormat="1" ht="15.95" customHeight="1">
      <c r="A38" s="29">
        <v>5077</v>
      </c>
      <c r="B38" s="15" t="s">
        <v>141</v>
      </c>
      <c r="C38" s="52" t="s">
        <v>22</v>
      </c>
      <c r="D38" s="49" t="s">
        <v>672</v>
      </c>
      <c r="E38" s="17">
        <v>4776.21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27">
        <f t="shared" si="0"/>
        <v>4776.21</v>
      </c>
      <c r="Q38" s="17">
        <v>2219.15</v>
      </c>
      <c r="R38" s="27">
        <f t="shared" si="1"/>
        <v>2557.06</v>
      </c>
    </row>
    <row r="39" spans="1:18" s="14" customFormat="1" ht="15.95" customHeight="1">
      <c r="A39" s="29">
        <v>6159</v>
      </c>
      <c r="B39" s="15" t="s">
        <v>142</v>
      </c>
      <c r="C39" s="48" t="s">
        <v>18</v>
      </c>
      <c r="D39" s="49" t="s">
        <v>759</v>
      </c>
      <c r="E39" s="17">
        <v>645.4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94.6</v>
      </c>
      <c r="M39" s="17">
        <v>0</v>
      </c>
      <c r="N39" s="17">
        <v>0</v>
      </c>
      <c r="O39" s="17">
        <v>0</v>
      </c>
      <c r="P39" s="27">
        <f t="shared" si="0"/>
        <v>740</v>
      </c>
      <c r="Q39" s="17">
        <v>0</v>
      </c>
      <c r="R39" s="27">
        <f t="shared" si="1"/>
        <v>740</v>
      </c>
    </row>
    <row r="40" spans="1:18" s="14" customFormat="1" ht="15.95" customHeight="1">
      <c r="A40" s="29">
        <v>6292</v>
      </c>
      <c r="B40" s="15" t="s">
        <v>45</v>
      </c>
      <c r="C40" s="48" t="s">
        <v>42</v>
      </c>
      <c r="D40" s="49">
        <v>0</v>
      </c>
      <c r="E40" s="17">
        <v>7319.7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27">
        <f t="shared" si="0"/>
        <v>7319.7</v>
      </c>
      <c r="Q40" s="17">
        <v>1852.54</v>
      </c>
      <c r="R40" s="27">
        <f t="shared" si="1"/>
        <v>5467.16</v>
      </c>
    </row>
    <row r="41" spans="1:18" s="14" customFormat="1" ht="15.95" customHeight="1">
      <c r="A41" s="29">
        <v>6313</v>
      </c>
      <c r="B41" s="15" t="s">
        <v>143</v>
      </c>
      <c r="C41" s="48" t="s">
        <v>31</v>
      </c>
      <c r="D41" s="49" t="s">
        <v>19</v>
      </c>
      <c r="E41" s="17">
        <v>2438.92</v>
      </c>
      <c r="F41" s="17">
        <v>0</v>
      </c>
      <c r="G41" s="17">
        <v>3.52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27">
        <f t="shared" si="0"/>
        <v>2442.44</v>
      </c>
      <c r="Q41" s="17">
        <v>203.63</v>
      </c>
      <c r="R41" s="27">
        <f t="shared" si="1"/>
        <v>2238.81</v>
      </c>
    </row>
    <row r="42" spans="1:18" s="14" customFormat="1" ht="15.95" customHeight="1">
      <c r="A42" s="29">
        <v>6142</v>
      </c>
      <c r="B42" s="15" t="s">
        <v>144</v>
      </c>
      <c r="C42" s="48" t="s">
        <v>41</v>
      </c>
      <c r="D42" s="49" t="s">
        <v>19</v>
      </c>
      <c r="E42" s="17">
        <v>1855.72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274.74</v>
      </c>
      <c r="N42" s="17">
        <v>0</v>
      </c>
      <c r="O42" s="17">
        <v>0</v>
      </c>
      <c r="P42" s="27">
        <f t="shared" si="0"/>
        <v>2130.46</v>
      </c>
      <c r="Q42" s="17">
        <v>262.17</v>
      </c>
      <c r="R42" s="27">
        <f t="shared" si="1"/>
        <v>1868.29</v>
      </c>
    </row>
    <row r="43" spans="1:18" s="14" customFormat="1" ht="15.95" customHeight="1">
      <c r="A43" s="29">
        <v>5869</v>
      </c>
      <c r="B43" s="15" t="s">
        <v>145</v>
      </c>
      <c r="C43" s="48" t="s">
        <v>53</v>
      </c>
      <c r="D43" s="49" t="s">
        <v>116</v>
      </c>
      <c r="E43" s="17">
        <v>7319.7</v>
      </c>
      <c r="F43" s="17">
        <v>0</v>
      </c>
      <c r="G43" s="17">
        <v>0</v>
      </c>
      <c r="H43" s="17">
        <v>813.3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27">
        <f t="shared" si="0"/>
        <v>8133</v>
      </c>
      <c r="Q43" s="17">
        <v>2015.53</v>
      </c>
      <c r="R43" s="27">
        <f t="shared" si="1"/>
        <v>6117.47</v>
      </c>
    </row>
    <row r="44" spans="1:18" s="14" customFormat="1" ht="15.95" customHeight="1">
      <c r="A44" s="29">
        <v>5545</v>
      </c>
      <c r="B44" s="15" t="s">
        <v>146</v>
      </c>
      <c r="C44" s="48" t="s">
        <v>31</v>
      </c>
      <c r="D44" s="49" t="s">
        <v>670</v>
      </c>
      <c r="E44" s="17">
        <v>2487.7199999999998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4928.5999999999995</v>
      </c>
      <c r="L44" s="17">
        <v>0</v>
      </c>
      <c r="M44" s="17">
        <v>0</v>
      </c>
      <c r="N44" s="17">
        <v>0</v>
      </c>
      <c r="O44" s="17">
        <v>0</v>
      </c>
      <c r="P44" s="27">
        <f t="shared" si="0"/>
        <v>7416.32</v>
      </c>
      <c r="Q44" s="17">
        <v>2624.77</v>
      </c>
      <c r="R44" s="27">
        <f t="shared" si="1"/>
        <v>4791.5499999999993</v>
      </c>
    </row>
    <row r="45" spans="1:18" s="14" customFormat="1" ht="15.95" customHeight="1">
      <c r="A45" s="29">
        <v>5448</v>
      </c>
      <c r="B45" s="15" t="s">
        <v>147</v>
      </c>
      <c r="C45" s="48" t="s">
        <v>22</v>
      </c>
      <c r="D45" s="49" t="s">
        <v>34</v>
      </c>
      <c r="E45" s="17">
        <v>4590.74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149.02000000000001</v>
      </c>
      <c r="N45" s="17">
        <v>0</v>
      </c>
      <c r="O45" s="17">
        <v>0</v>
      </c>
      <c r="P45" s="27">
        <f t="shared" si="0"/>
        <v>4739.76</v>
      </c>
      <c r="Q45" s="17">
        <v>750.89</v>
      </c>
      <c r="R45" s="27">
        <f t="shared" si="1"/>
        <v>3988.8700000000003</v>
      </c>
    </row>
    <row r="46" spans="1:18" s="14" customFormat="1" ht="15.95" customHeight="1">
      <c r="A46" s="29">
        <v>5729</v>
      </c>
      <c r="B46" s="15" t="s">
        <v>148</v>
      </c>
      <c r="C46" s="48" t="s">
        <v>31</v>
      </c>
      <c r="D46" s="49" t="s">
        <v>670</v>
      </c>
      <c r="E46" s="17">
        <v>2487.7199999999998</v>
      </c>
      <c r="F46" s="17">
        <v>0</v>
      </c>
      <c r="G46" s="17">
        <v>3.85</v>
      </c>
      <c r="H46" s="17">
        <v>1658.48</v>
      </c>
      <c r="I46" s="17">
        <v>0</v>
      </c>
      <c r="J46" s="17">
        <v>0</v>
      </c>
      <c r="K46" s="17">
        <v>3903.84</v>
      </c>
      <c r="L46" s="17">
        <v>0</v>
      </c>
      <c r="M46" s="17">
        <v>0</v>
      </c>
      <c r="N46" s="17">
        <v>0</v>
      </c>
      <c r="O46" s="17">
        <v>1741.4</v>
      </c>
      <c r="P46" s="27">
        <f t="shared" si="0"/>
        <v>9795.2899999999991</v>
      </c>
      <c r="Q46" s="17">
        <v>2087.63</v>
      </c>
      <c r="R46" s="27">
        <f t="shared" si="1"/>
        <v>7707.6599999999989</v>
      </c>
    </row>
    <row r="47" spans="1:18" s="14" customFormat="1" ht="15.95" customHeight="1">
      <c r="A47" s="29">
        <v>6285</v>
      </c>
      <c r="B47" s="15" t="s">
        <v>149</v>
      </c>
      <c r="C47" s="48" t="s">
        <v>33</v>
      </c>
      <c r="D47" s="49" t="s">
        <v>19</v>
      </c>
      <c r="E47" s="17">
        <v>1855.72</v>
      </c>
      <c r="F47" s="17">
        <v>0</v>
      </c>
      <c r="G47" s="17">
        <v>282.39999999999998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27">
        <f t="shared" si="0"/>
        <v>2138.12</v>
      </c>
      <c r="Q47" s="17">
        <v>176.25</v>
      </c>
      <c r="R47" s="27">
        <f t="shared" si="1"/>
        <v>1961.87</v>
      </c>
    </row>
    <row r="48" spans="1:18" s="14" customFormat="1" ht="15.95" customHeight="1">
      <c r="A48" s="29">
        <v>5899</v>
      </c>
      <c r="B48" s="15" t="s">
        <v>150</v>
      </c>
      <c r="C48" s="48" t="s">
        <v>31</v>
      </c>
      <c r="D48" s="49" t="s">
        <v>19</v>
      </c>
      <c r="E48" s="17">
        <v>2438.92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535.61</v>
      </c>
      <c r="N48" s="17">
        <v>0</v>
      </c>
      <c r="O48" s="17">
        <v>0</v>
      </c>
      <c r="P48" s="27">
        <f t="shared" si="0"/>
        <v>2974.53</v>
      </c>
      <c r="Q48" s="17">
        <v>203.32</v>
      </c>
      <c r="R48" s="27">
        <f t="shared" si="1"/>
        <v>2771.21</v>
      </c>
    </row>
    <row r="49" spans="1:18" s="14" customFormat="1" ht="15.95" customHeight="1">
      <c r="A49" s="29">
        <v>5684</v>
      </c>
      <c r="B49" s="15" t="s">
        <v>151</v>
      </c>
      <c r="C49" s="48" t="s">
        <v>59</v>
      </c>
      <c r="D49" s="49" t="s">
        <v>670</v>
      </c>
      <c r="E49" s="17">
        <v>5093.05</v>
      </c>
      <c r="F49" s="17">
        <v>0</v>
      </c>
      <c r="G49" s="17">
        <v>0</v>
      </c>
      <c r="H49" s="17">
        <v>848.84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27">
        <f t="shared" si="0"/>
        <v>5941.89</v>
      </c>
      <c r="Q49" s="17">
        <v>1225.8</v>
      </c>
      <c r="R49" s="27">
        <f t="shared" si="1"/>
        <v>4716.09</v>
      </c>
    </row>
    <row r="50" spans="1:18" s="14" customFormat="1" ht="15.95" customHeight="1">
      <c r="A50" s="29">
        <v>4313</v>
      </c>
      <c r="B50" s="15" t="s">
        <v>152</v>
      </c>
      <c r="C50" s="48" t="s">
        <v>29</v>
      </c>
      <c r="D50" s="49" t="s">
        <v>30</v>
      </c>
      <c r="E50" s="17">
        <v>2746.63</v>
      </c>
      <c r="F50" s="17">
        <v>1684.73</v>
      </c>
      <c r="G50" s="17">
        <v>282.39999999999998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27">
        <f t="shared" si="0"/>
        <v>4713.76</v>
      </c>
      <c r="Q50" s="17">
        <v>742.23</v>
      </c>
      <c r="R50" s="27">
        <f t="shared" si="1"/>
        <v>3971.53</v>
      </c>
    </row>
    <row r="51" spans="1:18" s="14" customFormat="1" ht="15.95" customHeight="1">
      <c r="A51" s="29">
        <v>4988</v>
      </c>
      <c r="B51" s="15" t="s">
        <v>15</v>
      </c>
      <c r="C51" s="48" t="s">
        <v>60</v>
      </c>
      <c r="D51" s="49" t="s">
        <v>672</v>
      </c>
      <c r="E51" s="17">
        <v>6301.74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4391.82</v>
      </c>
      <c r="L51" s="17">
        <v>0</v>
      </c>
      <c r="M51" s="17">
        <v>562.29</v>
      </c>
      <c r="N51" s="17">
        <v>0</v>
      </c>
      <c r="O51" s="17">
        <v>0</v>
      </c>
      <c r="P51" s="27">
        <f t="shared" si="0"/>
        <v>11255.849999999999</v>
      </c>
      <c r="Q51" s="17">
        <v>2719.68</v>
      </c>
      <c r="R51" s="27">
        <f t="shared" si="1"/>
        <v>8536.1699999999983</v>
      </c>
    </row>
    <row r="52" spans="1:18" s="14" customFormat="1" ht="15.95" customHeight="1">
      <c r="A52" s="29">
        <v>5870</v>
      </c>
      <c r="B52" s="15" t="s">
        <v>153</v>
      </c>
      <c r="C52" s="48" t="s">
        <v>33</v>
      </c>
      <c r="D52" s="49" t="s">
        <v>19</v>
      </c>
      <c r="E52" s="17">
        <v>1855.72</v>
      </c>
      <c r="F52" s="17">
        <v>0</v>
      </c>
      <c r="G52" s="17">
        <v>282.39999999999998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27">
        <f t="shared" si="0"/>
        <v>2138.12</v>
      </c>
      <c r="Q52" s="17">
        <v>287.58999999999997</v>
      </c>
      <c r="R52" s="27">
        <f t="shared" si="1"/>
        <v>1850.53</v>
      </c>
    </row>
    <row r="53" spans="1:18" s="14" customFormat="1" ht="15.95" customHeight="1">
      <c r="A53" s="29">
        <v>6230</v>
      </c>
      <c r="B53" s="15" t="s">
        <v>154</v>
      </c>
      <c r="C53" s="48" t="s">
        <v>36</v>
      </c>
      <c r="D53" s="49" t="s">
        <v>19</v>
      </c>
      <c r="E53" s="17">
        <v>1555.89</v>
      </c>
      <c r="F53" s="17">
        <v>0</v>
      </c>
      <c r="G53" s="17">
        <v>0</v>
      </c>
      <c r="H53" s="17">
        <v>86.44</v>
      </c>
      <c r="I53" s="17">
        <v>0</v>
      </c>
      <c r="J53" s="17">
        <v>0</v>
      </c>
      <c r="K53" s="17">
        <v>0</v>
      </c>
      <c r="L53" s="17">
        <v>0</v>
      </c>
      <c r="M53" s="17">
        <v>736.82</v>
      </c>
      <c r="N53" s="17">
        <v>0</v>
      </c>
      <c r="O53" s="17">
        <v>0</v>
      </c>
      <c r="P53" s="27">
        <f t="shared" si="0"/>
        <v>2379.15</v>
      </c>
      <c r="Q53" s="17">
        <v>417.06</v>
      </c>
      <c r="R53" s="27">
        <f t="shared" si="1"/>
        <v>1962.0900000000001</v>
      </c>
    </row>
    <row r="54" spans="1:18" s="14" customFormat="1" ht="15.95" customHeight="1">
      <c r="A54" s="29">
        <v>5663</v>
      </c>
      <c r="B54" s="15" t="s">
        <v>155</v>
      </c>
      <c r="C54" s="48" t="s">
        <v>31</v>
      </c>
      <c r="D54" s="49" t="s">
        <v>673</v>
      </c>
      <c r="E54" s="17">
        <v>1865.79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93.5</v>
      </c>
      <c r="O54" s="17">
        <v>0</v>
      </c>
      <c r="P54" s="27">
        <f t="shared" si="0"/>
        <v>1959.29</v>
      </c>
      <c r="Q54" s="17">
        <v>146.74</v>
      </c>
      <c r="R54" s="27">
        <f t="shared" si="1"/>
        <v>1812.55</v>
      </c>
    </row>
    <row r="55" spans="1:18" s="14" customFormat="1" ht="15.95" customHeight="1">
      <c r="A55" s="29">
        <v>5449</v>
      </c>
      <c r="B55" s="15" t="s">
        <v>156</v>
      </c>
      <c r="C55" s="48" t="s">
        <v>22</v>
      </c>
      <c r="D55" s="49" t="s">
        <v>34</v>
      </c>
      <c r="E55" s="17">
        <v>4590.74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27">
        <f t="shared" si="0"/>
        <v>4590.74</v>
      </c>
      <c r="Q55" s="17">
        <v>777.89</v>
      </c>
      <c r="R55" s="27">
        <f t="shared" si="1"/>
        <v>3812.85</v>
      </c>
    </row>
    <row r="56" spans="1:18" s="14" customFormat="1" ht="15.95" customHeight="1">
      <c r="A56" s="29">
        <v>809</v>
      </c>
      <c r="B56" s="15" t="s">
        <v>157</v>
      </c>
      <c r="C56" s="48" t="s">
        <v>63</v>
      </c>
      <c r="D56" s="49" t="s">
        <v>30</v>
      </c>
      <c r="E56" s="17">
        <v>2746.63</v>
      </c>
      <c r="F56" s="17">
        <v>65.66</v>
      </c>
      <c r="G56" s="17">
        <v>282.39999999999998</v>
      </c>
      <c r="H56" s="17">
        <v>2063.13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27">
        <f t="shared" si="0"/>
        <v>5157.82</v>
      </c>
      <c r="Q56" s="17">
        <v>1250.97</v>
      </c>
      <c r="R56" s="27">
        <f t="shared" si="1"/>
        <v>3906.8499999999995</v>
      </c>
    </row>
    <row r="57" spans="1:18" s="14" customFormat="1" ht="15.95" customHeight="1">
      <c r="A57" s="29">
        <v>5940</v>
      </c>
      <c r="B57" s="15" t="s">
        <v>158</v>
      </c>
      <c r="C57" s="48" t="s">
        <v>64</v>
      </c>
      <c r="D57" s="49" t="s">
        <v>19</v>
      </c>
      <c r="E57" s="17">
        <v>4412.47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27">
        <f t="shared" si="0"/>
        <v>4412.47</v>
      </c>
      <c r="Q57" s="17">
        <v>610.66</v>
      </c>
      <c r="R57" s="27">
        <f t="shared" si="1"/>
        <v>3801.8100000000004</v>
      </c>
    </row>
    <row r="58" spans="1:18" s="14" customFormat="1" ht="15.95" customHeight="1">
      <c r="A58" s="29">
        <v>5326</v>
      </c>
      <c r="B58" s="15" t="s">
        <v>159</v>
      </c>
      <c r="C58" s="48" t="s">
        <v>33</v>
      </c>
      <c r="D58" s="49" t="s">
        <v>34</v>
      </c>
      <c r="E58" s="17">
        <v>1930.69</v>
      </c>
      <c r="F58" s="17">
        <v>0</v>
      </c>
      <c r="G58" s="17">
        <v>282.39999999999998</v>
      </c>
      <c r="H58" s="17">
        <v>0</v>
      </c>
      <c r="I58" s="17">
        <v>0</v>
      </c>
      <c r="J58" s="17">
        <v>64.36</v>
      </c>
      <c r="K58" s="17">
        <v>0</v>
      </c>
      <c r="L58" s="17">
        <v>0</v>
      </c>
      <c r="M58" s="17">
        <v>113.91</v>
      </c>
      <c r="N58" s="17">
        <v>0</v>
      </c>
      <c r="O58" s="17">
        <v>0</v>
      </c>
      <c r="P58" s="27">
        <f t="shared" si="0"/>
        <v>2391.36</v>
      </c>
      <c r="Q58" s="17">
        <v>215.79</v>
      </c>
      <c r="R58" s="27">
        <f t="shared" si="1"/>
        <v>2175.5700000000002</v>
      </c>
    </row>
    <row r="59" spans="1:18" s="14" customFormat="1" ht="15.95" customHeight="1">
      <c r="A59" s="29">
        <v>6374</v>
      </c>
      <c r="B59" s="15" t="s">
        <v>160</v>
      </c>
      <c r="C59" s="48" t="s">
        <v>18</v>
      </c>
      <c r="D59" s="49">
        <v>0</v>
      </c>
      <c r="E59" s="17">
        <v>905.4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94.6</v>
      </c>
      <c r="M59" s="17">
        <v>0</v>
      </c>
      <c r="N59" s="17">
        <v>0</v>
      </c>
      <c r="O59" s="17">
        <v>0</v>
      </c>
      <c r="P59" s="27">
        <f t="shared" si="0"/>
        <v>1000</v>
      </c>
      <c r="Q59" s="17">
        <v>0</v>
      </c>
      <c r="R59" s="27">
        <f t="shared" si="1"/>
        <v>1000</v>
      </c>
    </row>
    <row r="60" spans="1:18" s="14" customFormat="1" ht="15.95" customHeight="1">
      <c r="A60" s="29">
        <v>5587</v>
      </c>
      <c r="B60" s="15" t="s">
        <v>161</v>
      </c>
      <c r="C60" s="48" t="s">
        <v>55</v>
      </c>
      <c r="D60" s="49" t="s">
        <v>670</v>
      </c>
      <c r="E60" s="17">
        <v>1587.01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958.2</v>
      </c>
      <c r="N60" s="17">
        <v>0</v>
      </c>
      <c r="O60" s="17">
        <v>0</v>
      </c>
      <c r="P60" s="27">
        <f t="shared" si="0"/>
        <v>2545.21</v>
      </c>
      <c r="Q60" s="17">
        <v>221.87</v>
      </c>
      <c r="R60" s="27">
        <f t="shared" si="1"/>
        <v>2323.34</v>
      </c>
    </row>
    <row r="61" spans="1:18" s="14" customFormat="1" ht="15.95" customHeight="1">
      <c r="A61" s="29">
        <v>5862</v>
      </c>
      <c r="B61" s="15" t="s">
        <v>162</v>
      </c>
      <c r="C61" s="48" t="s">
        <v>65</v>
      </c>
      <c r="D61" s="49" t="s">
        <v>19</v>
      </c>
      <c r="E61" s="17">
        <v>3173.8599999999997</v>
      </c>
      <c r="F61" s="17">
        <v>0</v>
      </c>
      <c r="G61" s="17">
        <v>282.39999999999998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27">
        <f t="shared" si="0"/>
        <v>3456.2599999999998</v>
      </c>
      <c r="Q61" s="17">
        <v>515.20000000000005</v>
      </c>
      <c r="R61" s="27">
        <f t="shared" si="1"/>
        <v>2941.0599999999995</v>
      </c>
    </row>
    <row r="62" spans="1:18" s="14" customFormat="1" ht="15.95" customHeight="1">
      <c r="A62" s="29">
        <v>6008</v>
      </c>
      <c r="B62" s="15" t="s">
        <v>163</v>
      </c>
      <c r="C62" s="48" t="s">
        <v>66</v>
      </c>
      <c r="D62" s="49" t="s">
        <v>19</v>
      </c>
      <c r="E62" s="17">
        <v>1555.89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368.41</v>
      </c>
      <c r="N62" s="17">
        <v>0</v>
      </c>
      <c r="O62" s="17">
        <v>0</v>
      </c>
      <c r="P62" s="27">
        <f t="shared" si="0"/>
        <v>1924.3000000000002</v>
      </c>
      <c r="Q62" s="17">
        <v>217.2</v>
      </c>
      <c r="R62" s="27">
        <f t="shared" si="1"/>
        <v>1707.1000000000001</v>
      </c>
    </row>
    <row r="63" spans="1:18" s="14" customFormat="1" ht="15.95" customHeight="1">
      <c r="A63" s="29">
        <v>5709</v>
      </c>
      <c r="B63" s="15" t="s">
        <v>164</v>
      </c>
      <c r="C63" s="48" t="s">
        <v>65</v>
      </c>
      <c r="D63" s="49" t="s">
        <v>670</v>
      </c>
      <c r="E63" s="17">
        <v>3173.86</v>
      </c>
      <c r="F63" s="17">
        <v>0</v>
      </c>
      <c r="G63" s="17">
        <v>282.39999999999998</v>
      </c>
      <c r="H63" s="17">
        <v>1152.0899999999999</v>
      </c>
      <c r="I63" s="17">
        <v>0</v>
      </c>
      <c r="J63" s="17">
        <v>105.8</v>
      </c>
      <c r="K63" s="17">
        <v>0</v>
      </c>
      <c r="L63" s="17">
        <v>0</v>
      </c>
      <c r="M63" s="17">
        <v>149.02000000000001</v>
      </c>
      <c r="N63" s="17">
        <v>0</v>
      </c>
      <c r="O63" s="17">
        <v>0</v>
      </c>
      <c r="P63" s="27">
        <f t="shared" si="0"/>
        <v>4863.170000000001</v>
      </c>
      <c r="Q63" s="17">
        <v>773.94</v>
      </c>
      <c r="R63" s="27">
        <f t="shared" si="1"/>
        <v>4089.2300000000009</v>
      </c>
    </row>
    <row r="64" spans="1:18" s="14" customFormat="1" ht="15.95" customHeight="1">
      <c r="A64" s="29">
        <v>6113</v>
      </c>
      <c r="B64" s="15" t="s">
        <v>165</v>
      </c>
      <c r="C64" s="48" t="s">
        <v>50</v>
      </c>
      <c r="D64" s="49" t="s">
        <v>19</v>
      </c>
      <c r="E64" s="17">
        <v>4412.47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2927.88</v>
      </c>
      <c r="L64" s="17">
        <v>0</v>
      </c>
      <c r="M64" s="17">
        <v>0</v>
      </c>
      <c r="N64" s="17">
        <v>0</v>
      </c>
      <c r="O64" s="17">
        <v>0</v>
      </c>
      <c r="P64" s="27">
        <f t="shared" si="0"/>
        <v>7340.35</v>
      </c>
      <c r="Q64" s="17">
        <v>1752.31</v>
      </c>
      <c r="R64" s="27">
        <f t="shared" si="1"/>
        <v>5588.0400000000009</v>
      </c>
    </row>
    <row r="65" spans="1:18" s="14" customFormat="1" ht="15.95" customHeight="1">
      <c r="A65" s="49">
        <v>6493</v>
      </c>
      <c r="B65" s="48" t="s">
        <v>697</v>
      </c>
      <c r="C65" s="48" t="s">
        <v>69</v>
      </c>
      <c r="D65" s="49" t="s">
        <v>19</v>
      </c>
      <c r="E65" s="17">
        <v>4412.47</v>
      </c>
      <c r="F65" s="17">
        <v>0</v>
      </c>
      <c r="G65" s="17">
        <v>43.08</v>
      </c>
      <c r="H65" s="17">
        <v>0</v>
      </c>
      <c r="I65" s="17">
        <v>566.55999999999995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27">
        <f t="shared" si="0"/>
        <v>5022.1100000000006</v>
      </c>
      <c r="Q65" s="17">
        <v>807.4</v>
      </c>
      <c r="R65" s="27">
        <f t="shared" si="1"/>
        <v>4214.7100000000009</v>
      </c>
    </row>
    <row r="66" spans="1:18" s="14" customFormat="1" ht="15.95" customHeight="1">
      <c r="A66" s="29">
        <v>471</v>
      </c>
      <c r="B66" s="15" t="s">
        <v>166</v>
      </c>
      <c r="C66" s="48" t="s">
        <v>63</v>
      </c>
      <c r="D66" s="49" t="s">
        <v>30</v>
      </c>
      <c r="E66" s="17">
        <v>2746.63</v>
      </c>
      <c r="F66" s="17">
        <v>421.52</v>
      </c>
      <c r="G66" s="17">
        <v>282.39999999999998</v>
      </c>
      <c r="H66" s="17">
        <v>0</v>
      </c>
      <c r="I66" s="17">
        <v>0</v>
      </c>
      <c r="J66" s="17">
        <v>105.61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27">
        <f t="shared" si="0"/>
        <v>3556.1600000000003</v>
      </c>
      <c r="Q66" s="17">
        <v>1026.9000000000001</v>
      </c>
      <c r="R66" s="27">
        <f t="shared" si="1"/>
        <v>2529.2600000000002</v>
      </c>
    </row>
    <row r="67" spans="1:18" s="14" customFormat="1" ht="15.95" customHeight="1">
      <c r="A67" s="29">
        <v>473</v>
      </c>
      <c r="B67" s="15" t="s">
        <v>167</v>
      </c>
      <c r="C67" s="48" t="s">
        <v>67</v>
      </c>
      <c r="D67" s="49" t="s">
        <v>672</v>
      </c>
      <c r="E67" s="17">
        <v>8332.5499999999993</v>
      </c>
      <c r="F67" s="17">
        <v>0</v>
      </c>
      <c r="G67" s="17">
        <v>12.23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332.27</v>
      </c>
      <c r="N67" s="17">
        <v>0</v>
      </c>
      <c r="O67" s="17">
        <v>0</v>
      </c>
      <c r="P67" s="27">
        <f t="shared" si="0"/>
        <v>8677.0499999999993</v>
      </c>
      <c r="Q67" s="17">
        <v>2073.77</v>
      </c>
      <c r="R67" s="27">
        <f t="shared" si="1"/>
        <v>6603.2799999999988</v>
      </c>
    </row>
    <row r="68" spans="1:18" s="14" customFormat="1" ht="15.95" customHeight="1">
      <c r="A68" s="29">
        <v>761</v>
      </c>
      <c r="B68" s="15" t="s">
        <v>168</v>
      </c>
      <c r="C68" s="48" t="s">
        <v>68</v>
      </c>
      <c r="D68" s="49" t="s">
        <v>30</v>
      </c>
      <c r="E68" s="17">
        <v>1752.17</v>
      </c>
      <c r="F68" s="17">
        <v>445.85</v>
      </c>
      <c r="G68" s="17">
        <v>0</v>
      </c>
      <c r="H68" s="17">
        <v>0</v>
      </c>
      <c r="I68" s="17">
        <v>0</v>
      </c>
      <c r="J68" s="17">
        <v>73.27</v>
      </c>
      <c r="K68" s="17">
        <v>0</v>
      </c>
      <c r="L68" s="17">
        <v>0</v>
      </c>
      <c r="M68" s="17">
        <v>359.32</v>
      </c>
      <c r="N68" s="17">
        <v>0</v>
      </c>
      <c r="O68" s="17">
        <v>0</v>
      </c>
      <c r="P68" s="27">
        <f t="shared" si="0"/>
        <v>2630.61</v>
      </c>
      <c r="Q68" s="17">
        <v>188.23</v>
      </c>
      <c r="R68" s="27">
        <f t="shared" si="1"/>
        <v>2442.38</v>
      </c>
    </row>
    <row r="69" spans="1:18" s="14" customFormat="1" ht="15.95" customHeight="1">
      <c r="A69" s="29">
        <v>5856</v>
      </c>
      <c r="B69" s="15" t="s">
        <v>169</v>
      </c>
      <c r="C69" s="48" t="s">
        <v>33</v>
      </c>
      <c r="D69" s="49" t="s">
        <v>19</v>
      </c>
      <c r="E69" s="17">
        <v>1855.72</v>
      </c>
      <c r="F69" s="17">
        <v>0</v>
      </c>
      <c r="G69" s="17">
        <v>282.39999999999998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1496.68</v>
      </c>
      <c r="P69" s="27">
        <f t="shared" si="0"/>
        <v>3634.8</v>
      </c>
      <c r="Q69" s="17">
        <v>687.59</v>
      </c>
      <c r="R69" s="27">
        <f t="shared" si="1"/>
        <v>2947.21</v>
      </c>
    </row>
    <row r="70" spans="1:18" s="14" customFormat="1" ht="15.95" customHeight="1">
      <c r="A70" s="29">
        <v>5249</v>
      </c>
      <c r="B70" s="15" t="s">
        <v>170</v>
      </c>
      <c r="C70" s="48" t="s">
        <v>29</v>
      </c>
      <c r="D70" s="49" t="s">
        <v>30</v>
      </c>
      <c r="E70" s="17">
        <v>2746.63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222.11</v>
      </c>
      <c r="N70" s="17">
        <v>0</v>
      </c>
      <c r="O70" s="17">
        <v>0</v>
      </c>
      <c r="P70" s="27">
        <f t="shared" si="0"/>
        <v>2968.7400000000002</v>
      </c>
      <c r="Q70" s="17">
        <v>241.4</v>
      </c>
      <c r="R70" s="27">
        <f t="shared" si="1"/>
        <v>2727.34</v>
      </c>
    </row>
    <row r="71" spans="1:18" s="14" customFormat="1" ht="15.95" customHeight="1">
      <c r="A71" s="29">
        <v>230</v>
      </c>
      <c r="B71" s="15" t="s">
        <v>171</v>
      </c>
      <c r="C71" s="48" t="s">
        <v>39</v>
      </c>
      <c r="D71" s="49" t="s">
        <v>30</v>
      </c>
      <c r="E71" s="17">
        <v>2089.84</v>
      </c>
      <c r="F71" s="17">
        <v>2139.9299999999998</v>
      </c>
      <c r="G71" s="17">
        <v>0</v>
      </c>
      <c r="H71" s="17">
        <v>0</v>
      </c>
      <c r="I71" s="17">
        <v>0</v>
      </c>
      <c r="J71" s="17">
        <v>0</v>
      </c>
      <c r="K71" s="17">
        <v>1500</v>
      </c>
      <c r="L71" s="17">
        <v>0</v>
      </c>
      <c r="M71" s="17">
        <v>479.1</v>
      </c>
      <c r="N71" s="17">
        <v>0</v>
      </c>
      <c r="O71" s="17">
        <v>4010.84</v>
      </c>
      <c r="P71" s="27">
        <f t="shared" si="0"/>
        <v>10219.710000000001</v>
      </c>
      <c r="Q71" s="17">
        <v>1462.17</v>
      </c>
      <c r="R71" s="27">
        <f t="shared" si="1"/>
        <v>8757.5400000000009</v>
      </c>
    </row>
    <row r="72" spans="1:18" s="14" customFormat="1" ht="15.95" customHeight="1">
      <c r="A72" s="29">
        <v>5915</v>
      </c>
      <c r="B72" s="15" t="s">
        <v>172</v>
      </c>
      <c r="C72" s="48" t="s">
        <v>22</v>
      </c>
      <c r="D72" s="49" t="s">
        <v>19</v>
      </c>
      <c r="E72" s="17">
        <v>4412.47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27">
        <f t="shared" si="0"/>
        <v>4412.47</v>
      </c>
      <c r="Q72" s="17">
        <v>658.83</v>
      </c>
      <c r="R72" s="27">
        <f t="shared" si="1"/>
        <v>3753.6400000000003</v>
      </c>
    </row>
    <row r="73" spans="1:18" s="14" customFormat="1" ht="15.95" customHeight="1">
      <c r="A73" s="29">
        <v>5813</v>
      </c>
      <c r="B73" s="15" t="s">
        <v>173</v>
      </c>
      <c r="C73" s="48" t="s">
        <v>69</v>
      </c>
      <c r="D73" s="49" t="s">
        <v>670</v>
      </c>
      <c r="E73" s="17">
        <v>4500.74</v>
      </c>
      <c r="F73" s="17">
        <v>0</v>
      </c>
      <c r="G73" s="17">
        <v>18.829999999999998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27">
        <f t="shared" si="0"/>
        <v>4519.57</v>
      </c>
      <c r="Q73" s="17">
        <v>702.92</v>
      </c>
      <c r="R73" s="27">
        <f t="shared" si="1"/>
        <v>3816.6499999999996</v>
      </c>
    </row>
    <row r="74" spans="1:18" s="14" customFormat="1" ht="15.95" customHeight="1">
      <c r="A74" s="29">
        <v>6298</v>
      </c>
      <c r="B74" s="15" t="s">
        <v>174</v>
      </c>
      <c r="C74" s="48" t="s">
        <v>70</v>
      </c>
      <c r="D74" s="49">
        <v>0</v>
      </c>
      <c r="E74" s="17">
        <v>4412.47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27">
        <f t="shared" si="0"/>
        <v>4412.47</v>
      </c>
      <c r="Q74" s="17">
        <v>663.83</v>
      </c>
      <c r="R74" s="27">
        <f t="shared" si="1"/>
        <v>3748.6400000000003</v>
      </c>
    </row>
    <row r="75" spans="1:18" s="14" customFormat="1" ht="15.95" customHeight="1">
      <c r="A75" s="29">
        <v>6287</v>
      </c>
      <c r="B75" s="15" t="s">
        <v>175</v>
      </c>
      <c r="C75" s="48" t="s">
        <v>18</v>
      </c>
      <c r="D75" s="49">
        <v>0</v>
      </c>
      <c r="E75" s="17">
        <v>905.4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94.6</v>
      </c>
      <c r="M75" s="17">
        <v>0</v>
      </c>
      <c r="N75" s="17">
        <v>0</v>
      </c>
      <c r="O75" s="17">
        <v>0</v>
      </c>
      <c r="P75" s="27">
        <f t="shared" si="0"/>
        <v>1000</v>
      </c>
      <c r="Q75" s="17">
        <v>0</v>
      </c>
      <c r="R75" s="27">
        <f t="shared" si="1"/>
        <v>1000</v>
      </c>
    </row>
    <row r="76" spans="1:18" s="14" customFormat="1" ht="15.95" customHeight="1">
      <c r="A76" s="29">
        <v>6321</v>
      </c>
      <c r="B76" s="15" t="s">
        <v>176</v>
      </c>
      <c r="C76" s="48" t="s">
        <v>18</v>
      </c>
      <c r="D76" s="49">
        <v>0</v>
      </c>
      <c r="E76" s="17">
        <v>60.36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6.31</v>
      </c>
      <c r="M76" s="17">
        <v>0</v>
      </c>
      <c r="N76" s="17">
        <v>0</v>
      </c>
      <c r="O76" s="17">
        <v>0</v>
      </c>
      <c r="P76" s="27">
        <f t="shared" si="0"/>
        <v>66.67</v>
      </c>
      <c r="Q76" s="17">
        <v>0</v>
      </c>
      <c r="R76" s="27">
        <f t="shared" si="1"/>
        <v>66.67</v>
      </c>
    </row>
    <row r="77" spans="1:18" s="14" customFormat="1" ht="15.95" customHeight="1">
      <c r="A77" s="29">
        <v>4695</v>
      </c>
      <c r="B77" s="15" t="s">
        <v>177</v>
      </c>
      <c r="C77" s="48" t="s">
        <v>71</v>
      </c>
      <c r="D77" s="49" t="s">
        <v>30</v>
      </c>
      <c r="E77" s="17">
        <v>2089.84</v>
      </c>
      <c r="F77" s="17">
        <v>0</v>
      </c>
      <c r="G77" s="17">
        <v>327.54999999999995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27">
        <f t="shared" ref="P77:P140" si="2">SUM(E77:O77)</f>
        <v>2417.3900000000003</v>
      </c>
      <c r="Q77" s="17">
        <v>701.38</v>
      </c>
      <c r="R77" s="27">
        <f t="shared" ref="R77:R140" si="3">SUM(P77-Q77)</f>
        <v>1716.0100000000002</v>
      </c>
    </row>
    <row r="78" spans="1:18" s="14" customFormat="1" ht="15.95" customHeight="1">
      <c r="A78" s="29">
        <v>6012</v>
      </c>
      <c r="B78" s="15" t="s">
        <v>178</v>
      </c>
      <c r="C78" s="48" t="s">
        <v>29</v>
      </c>
      <c r="D78" s="49" t="s">
        <v>19</v>
      </c>
      <c r="E78" s="17">
        <v>2438.92</v>
      </c>
      <c r="F78" s="17">
        <v>0</v>
      </c>
      <c r="G78" s="17">
        <v>731.68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341.87</v>
      </c>
      <c r="N78" s="17">
        <v>0</v>
      </c>
      <c r="O78" s="17">
        <v>0</v>
      </c>
      <c r="P78" s="27">
        <f t="shared" si="2"/>
        <v>3512.47</v>
      </c>
      <c r="Q78" s="17">
        <v>314.29000000000002</v>
      </c>
      <c r="R78" s="27">
        <f t="shared" si="3"/>
        <v>3198.18</v>
      </c>
    </row>
    <row r="79" spans="1:18" s="14" customFormat="1" ht="15.95" customHeight="1">
      <c r="A79" s="29">
        <v>5909</v>
      </c>
      <c r="B79" s="15" t="s">
        <v>179</v>
      </c>
      <c r="C79" s="48" t="s">
        <v>22</v>
      </c>
      <c r="D79" s="49" t="s">
        <v>19</v>
      </c>
      <c r="E79" s="17">
        <v>4412.47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135.81</v>
      </c>
      <c r="N79" s="17">
        <v>0</v>
      </c>
      <c r="O79" s="17">
        <v>3088.73</v>
      </c>
      <c r="P79" s="27">
        <f t="shared" si="2"/>
        <v>7637.01</v>
      </c>
      <c r="Q79" s="17">
        <v>1368.8</v>
      </c>
      <c r="R79" s="27">
        <f t="shared" si="3"/>
        <v>6268.21</v>
      </c>
    </row>
    <row r="80" spans="1:18" s="14" customFormat="1" ht="15.95" customHeight="1">
      <c r="A80" s="29">
        <v>5907</v>
      </c>
      <c r="B80" s="15" t="s">
        <v>180</v>
      </c>
      <c r="C80" s="48" t="s">
        <v>51</v>
      </c>
      <c r="D80" s="49" t="s">
        <v>19</v>
      </c>
      <c r="E80" s="17">
        <v>4993.1899999999996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90.54</v>
      </c>
      <c r="N80" s="17">
        <v>0</v>
      </c>
      <c r="O80" s="17">
        <v>0</v>
      </c>
      <c r="P80" s="27">
        <f t="shared" si="2"/>
        <v>5083.7299999999996</v>
      </c>
      <c r="Q80" s="17">
        <v>875.79</v>
      </c>
      <c r="R80" s="27">
        <f t="shared" si="3"/>
        <v>4207.9399999999996</v>
      </c>
    </row>
    <row r="81" spans="1:18" s="14" customFormat="1" ht="15.95" customHeight="1">
      <c r="A81" s="29">
        <v>5835</v>
      </c>
      <c r="B81" s="15" t="s">
        <v>181</v>
      </c>
      <c r="C81" s="48" t="s">
        <v>51</v>
      </c>
      <c r="D81" s="49" t="s">
        <v>19</v>
      </c>
      <c r="E81" s="17">
        <v>4993.1899999999996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82.54</v>
      </c>
      <c r="N81" s="17">
        <v>0</v>
      </c>
      <c r="O81" s="17">
        <v>0</v>
      </c>
      <c r="P81" s="27">
        <f t="shared" si="2"/>
        <v>5075.7299999999996</v>
      </c>
      <c r="Q81" s="17">
        <v>835.42</v>
      </c>
      <c r="R81" s="27">
        <f t="shared" si="3"/>
        <v>4240.3099999999995</v>
      </c>
    </row>
    <row r="82" spans="1:18" s="14" customFormat="1" ht="15.95" customHeight="1">
      <c r="A82" s="29">
        <v>6150</v>
      </c>
      <c r="B82" s="15" t="s">
        <v>182</v>
      </c>
      <c r="C82" s="48" t="s">
        <v>73</v>
      </c>
      <c r="D82" s="49" t="s">
        <v>19</v>
      </c>
      <c r="E82" s="17">
        <v>1412</v>
      </c>
      <c r="F82" s="17">
        <v>0</v>
      </c>
      <c r="G82" s="17">
        <v>0</v>
      </c>
      <c r="H82" s="17">
        <v>470.67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27">
        <f t="shared" si="2"/>
        <v>1882.67</v>
      </c>
      <c r="Q82" s="17">
        <v>237.98</v>
      </c>
      <c r="R82" s="27">
        <f t="shared" si="3"/>
        <v>1644.69</v>
      </c>
    </row>
    <row r="83" spans="1:18" s="14" customFormat="1" ht="15.95" customHeight="1">
      <c r="A83" s="29">
        <v>46</v>
      </c>
      <c r="B83" s="15" t="s">
        <v>183</v>
      </c>
      <c r="C83" s="48" t="s">
        <v>29</v>
      </c>
      <c r="D83" s="49" t="s">
        <v>30</v>
      </c>
      <c r="E83" s="17">
        <v>2746.63</v>
      </c>
      <c r="F83" s="17">
        <v>288.41000000000003</v>
      </c>
      <c r="G83" s="17">
        <v>282.39999999999998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359.32</v>
      </c>
      <c r="N83" s="17">
        <v>0</v>
      </c>
      <c r="O83" s="17">
        <v>0</v>
      </c>
      <c r="P83" s="27">
        <f t="shared" si="2"/>
        <v>3676.76</v>
      </c>
      <c r="Q83" s="17">
        <v>502.53</v>
      </c>
      <c r="R83" s="27">
        <f t="shared" si="3"/>
        <v>3174.2300000000005</v>
      </c>
    </row>
    <row r="84" spans="1:18" s="14" customFormat="1" ht="15.95" customHeight="1">
      <c r="A84" s="29">
        <v>4757</v>
      </c>
      <c r="B84" s="15" t="s">
        <v>184</v>
      </c>
      <c r="C84" s="48" t="s">
        <v>63</v>
      </c>
      <c r="D84" s="49" t="s">
        <v>672</v>
      </c>
      <c r="E84" s="17">
        <v>2639.99</v>
      </c>
      <c r="F84" s="17">
        <v>0</v>
      </c>
      <c r="G84" s="17">
        <v>55.64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1847.99</v>
      </c>
      <c r="P84" s="27">
        <f t="shared" si="2"/>
        <v>4543.62</v>
      </c>
      <c r="Q84" s="17">
        <v>231.46</v>
      </c>
      <c r="R84" s="27">
        <f t="shared" si="3"/>
        <v>4312.16</v>
      </c>
    </row>
    <row r="85" spans="1:18" s="14" customFormat="1" ht="15.95" customHeight="1">
      <c r="A85" s="29">
        <v>4703</v>
      </c>
      <c r="B85" s="15" t="s">
        <v>185</v>
      </c>
      <c r="C85" s="48" t="s">
        <v>63</v>
      </c>
      <c r="D85" s="49" t="s">
        <v>671</v>
      </c>
      <c r="E85" s="17">
        <v>2588.21</v>
      </c>
      <c r="F85" s="17">
        <v>0</v>
      </c>
      <c r="G85" s="17">
        <v>54.24</v>
      </c>
      <c r="H85" s="17">
        <v>0</v>
      </c>
      <c r="I85" s="17">
        <v>282.01</v>
      </c>
      <c r="J85" s="17">
        <v>0</v>
      </c>
      <c r="K85" s="17">
        <v>0</v>
      </c>
      <c r="L85" s="17">
        <v>0</v>
      </c>
      <c r="M85" s="17">
        <v>462.52</v>
      </c>
      <c r="N85" s="17">
        <v>0</v>
      </c>
      <c r="O85" s="17">
        <v>0</v>
      </c>
      <c r="P85" s="27">
        <f t="shared" si="2"/>
        <v>3386.98</v>
      </c>
      <c r="Q85" s="17">
        <v>276.08</v>
      </c>
      <c r="R85" s="27">
        <f t="shared" si="3"/>
        <v>3110.9</v>
      </c>
    </row>
    <row r="86" spans="1:18" s="14" customFormat="1" ht="15.95" customHeight="1">
      <c r="A86" s="29">
        <v>6315</v>
      </c>
      <c r="B86" s="15" t="s">
        <v>186</v>
      </c>
      <c r="C86" s="48" t="s">
        <v>31</v>
      </c>
      <c r="D86" s="49" t="s">
        <v>61</v>
      </c>
      <c r="E86" s="17">
        <v>1829.21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1280.45</v>
      </c>
      <c r="P86" s="27">
        <f t="shared" si="2"/>
        <v>3109.66</v>
      </c>
      <c r="Q86" s="17">
        <v>143.44</v>
      </c>
      <c r="R86" s="27">
        <f t="shared" si="3"/>
        <v>2966.22</v>
      </c>
    </row>
    <row r="87" spans="1:18" s="14" customFormat="1" ht="15.95" customHeight="1">
      <c r="A87" s="29">
        <v>5444</v>
      </c>
      <c r="B87" s="15" t="s">
        <v>187</v>
      </c>
      <c r="C87" s="48" t="s">
        <v>73</v>
      </c>
      <c r="D87" s="49" t="s">
        <v>34</v>
      </c>
      <c r="E87" s="17">
        <v>1412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27">
        <f t="shared" si="2"/>
        <v>1412</v>
      </c>
      <c r="Q87" s="17">
        <v>322.11</v>
      </c>
      <c r="R87" s="27">
        <f t="shared" si="3"/>
        <v>1089.8899999999999</v>
      </c>
    </row>
    <row r="88" spans="1:18" s="14" customFormat="1" ht="15.95" customHeight="1">
      <c r="A88" s="29">
        <v>6280</v>
      </c>
      <c r="B88" s="15" t="s">
        <v>188</v>
      </c>
      <c r="C88" s="48" t="s">
        <v>33</v>
      </c>
      <c r="D88" s="49" t="s">
        <v>19</v>
      </c>
      <c r="E88" s="17">
        <v>1855.72</v>
      </c>
      <c r="F88" s="17">
        <v>0</v>
      </c>
      <c r="G88" s="17">
        <v>282.39999999999998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276.04000000000002</v>
      </c>
      <c r="N88" s="17">
        <v>0</v>
      </c>
      <c r="O88" s="17">
        <v>0</v>
      </c>
      <c r="P88" s="27">
        <f t="shared" si="2"/>
        <v>2414.16</v>
      </c>
      <c r="Q88" s="17">
        <v>287.58999999999997</v>
      </c>
      <c r="R88" s="27">
        <f t="shared" si="3"/>
        <v>2126.5699999999997</v>
      </c>
    </row>
    <row r="89" spans="1:18" s="14" customFormat="1" ht="15.95" customHeight="1">
      <c r="A89" s="29">
        <v>95</v>
      </c>
      <c r="B89" s="15" t="s">
        <v>189</v>
      </c>
      <c r="C89" s="48" t="s">
        <v>74</v>
      </c>
      <c r="D89" s="49" t="s">
        <v>30</v>
      </c>
      <c r="E89" s="17">
        <v>3638.48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359.32</v>
      </c>
      <c r="N89" s="17">
        <v>0</v>
      </c>
      <c r="O89" s="17">
        <v>0</v>
      </c>
      <c r="P89" s="27">
        <f t="shared" si="2"/>
        <v>3997.8</v>
      </c>
      <c r="Q89" s="17">
        <v>879.06</v>
      </c>
      <c r="R89" s="27">
        <f t="shared" si="3"/>
        <v>3118.7400000000002</v>
      </c>
    </row>
    <row r="90" spans="1:18" s="14" customFormat="1" ht="15.95" customHeight="1">
      <c r="A90" s="29">
        <v>6138</v>
      </c>
      <c r="B90" s="15" t="s">
        <v>190</v>
      </c>
      <c r="C90" s="48" t="s">
        <v>62</v>
      </c>
      <c r="D90" s="49" t="s">
        <v>19</v>
      </c>
      <c r="E90" s="17">
        <v>10137.799999999999</v>
      </c>
      <c r="F90" s="17">
        <v>0</v>
      </c>
      <c r="G90" s="17">
        <v>30.17</v>
      </c>
      <c r="H90" s="17">
        <v>1914.92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27">
        <f t="shared" si="2"/>
        <v>12082.89</v>
      </c>
      <c r="Q90" s="17">
        <v>3101.75</v>
      </c>
      <c r="R90" s="27">
        <f t="shared" si="3"/>
        <v>8981.14</v>
      </c>
    </row>
    <row r="91" spans="1:18" s="14" customFormat="1" ht="15.95" customHeight="1">
      <c r="A91" s="29">
        <v>5480</v>
      </c>
      <c r="B91" s="15" t="s">
        <v>191</v>
      </c>
      <c r="C91" s="48" t="s">
        <v>53</v>
      </c>
      <c r="D91" s="49">
        <v>3</v>
      </c>
      <c r="E91" s="17">
        <v>10149.99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368.04</v>
      </c>
      <c r="N91" s="17">
        <v>0</v>
      </c>
      <c r="O91" s="17">
        <v>0</v>
      </c>
      <c r="P91" s="27">
        <f t="shared" si="2"/>
        <v>10518.03</v>
      </c>
      <c r="Q91" s="17">
        <v>2765.2</v>
      </c>
      <c r="R91" s="27">
        <f t="shared" si="3"/>
        <v>7752.8300000000008</v>
      </c>
    </row>
    <row r="92" spans="1:18" s="14" customFormat="1" ht="15.95" customHeight="1">
      <c r="A92" s="29">
        <v>6380</v>
      </c>
      <c r="B92" s="15" t="s">
        <v>192</v>
      </c>
      <c r="C92" s="48" t="s">
        <v>66</v>
      </c>
      <c r="D92" s="49" t="s">
        <v>19</v>
      </c>
      <c r="E92" s="17">
        <v>1617.93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27">
        <f t="shared" si="2"/>
        <v>1617.93</v>
      </c>
      <c r="Q92" s="17">
        <v>217.2</v>
      </c>
      <c r="R92" s="27">
        <f t="shared" si="3"/>
        <v>1400.73</v>
      </c>
    </row>
    <row r="93" spans="1:18" s="14" customFormat="1" ht="15.95" customHeight="1">
      <c r="A93" s="29">
        <v>5010</v>
      </c>
      <c r="B93" s="15" t="s">
        <v>193</v>
      </c>
      <c r="C93" s="48" t="s">
        <v>22</v>
      </c>
      <c r="D93" s="49" t="s">
        <v>30</v>
      </c>
      <c r="E93" s="17">
        <v>4969.16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148.07</v>
      </c>
      <c r="N93" s="17">
        <v>0</v>
      </c>
      <c r="O93" s="17">
        <v>0</v>
      </c>
      <c r="P93" s="27">
        <f t="shared" si="2"/>
        <v>5117.2299999999996</v>
      </c>
      <c r="Q93" s="17">
        <v>862.02</v>
      </c>
      <c r="R93" s="27">
        <f t="shared" si="3"/>
        <v>4255.2099999999991</v>
      </c>
    </row>
    <row r="94" spans="1:18" s="14" customFormat="1" ht="15.95" customHeight="1">
      <c r="A94" s="29">
        <v>5982</v>
      </c>
      <c r="B94" s="15" t="s">
        <v>194</v>
      </c>
      <c r="C94" s="48" t="s">
        <v>22</v>
      </c>
      <c r="D94" s="49" t="s">
        <v>19</v>
      </c>
      <c r="E94" s="17">
        <v>4412.47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27">
        <f t="shared" si="2"/>
        <v>4412.47</v>
      </c>
      <c r="Q94" s="17">
        <v>658.83</v>
      </c>
      <c r="R94" s="27">
        <f t="shared" si="3"/>
        <v>3753.6400000000003</v>
      </c>
    </row>
    <row r="95" spans="1:18" s="14" customFormat="1" ht="15.95" customHeight="1">
      <c r="A95" s="29">
        <v>4958</v>
      </c>
      <c r="B95" s="15" t="s">
        <v>195</v>
      </c>
      <c r="C95" s="48" t="s">
        <v>35</v>
      </c>
      <c r="D95" s="49" t="s">
        <v>30</v>
      </c>
      <c r="E95" s="17">
        <v>3202.55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27">
        <f t="shared" si="2"/>
        <v>3202.55</v>
      </c>
      <c r="Q95" s="17">
        <v>543.91</v>
      </c>
      <c r="R95" s="27">
        <f t="shared" si="3"/>
        <v>2658.6400000000003</v>
      </c>
    </row>
    <row r="96" spans="1:18" s="14" customFormat="1" ht="15.95" customHeight="1">
      <c r="A96" s="29">
        <v>6157</v>
      </c>
      <c r="B96" s="15" t="s">
        <v>196</v>
      </c>
      <c r="C96" s="48" t="s">
        <v>33</v>
      </c>
      <c r="D96" s="49" t="s">
        <v>19</v>
      </c>
      <c r="E96" s="17">
        <v>1855.72</v>
      </c>
      <c r="F96" s="17">
        <v>0</v>
      </c>
      <c r="G96" s="17">
        <v>282.39999999999998</v>
      </c>
      <c r="H96" s="17">
        <v>712.71</v>
      </c>
      <c r="I96" s="17">
        <v>0</v>
      </c>
      <c r="J96" s="17">
        <v>61.86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27">
        <f t="shared" si="2"/>
        <v>2912.69</v>
      </c>
      <c r="Q96" s="17">
        <v>553.87</v>
      </c>
      <c r="R96" s="27">
        <f t="shared" si="3"/>
        <v>2358.8200000000002</v>
      </c>
    </row>
    <row r="97" spans="1:18" s="14" customFormat="1" ht="15.95" customHeight="1">
      <c r="A97" s="29">
        <v>6167</v>
      </c>
      <c r="B97" s="15" t="s">
        <v>197</v>
      </c>
      <c r="C97" s="48" t="s">
        <v>18</v>
      </c>
      <c r="D97" s="49">
        <v>0</v>
      </c>
      <c r="E97" s="17">
        <v>905.4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94.6</v>
      </c>
      <c r="M97" s="17">
        <v>0</v>
      </c>
      <c r="N97" s="17">
        <v>0</v>
      </c>
      <c r="O97" s="17">
        <v>0</v>
      </c>
      <c r="P97" s="27">
        <f t="shared" si="2"/>
        <v>1000</v>
      </c>
      <c r="Q97" s="17">
        <v>30.18</v>
      </c>
      <c r="R97" s="27">
        <f t="shared" si="3"/>
        <v>969.82</v>
      </c>
    </row>
    <row r="98" spans="1:18" s="14" customFormat="1" ht="15.95" customHeight="1">
      <c r="A98" s="29">
        <v>6377</v>
      </c>
      <c r="B98" s="15" t="s">
        <v>198</v>
      </c>
      <c r="C98" s="48" t="s">
        <v>31</v>
      </c>
      <c r="D98" s="49" t="s">
        <v>19</v>
      </c>
      <c r="E98" s="17">
        <v>2438.92</v>
      </c>
      <c r="F98" s="17">
        <v>0</v>
      </c>
      <c r="G98" s="17">
        <v>41.71</v>
      </c>
      <c r="H98" s="17">
        <v>0</v>
      </c>
      <c r="I98" s="17">
        <v>488.76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27">
        <f t="shared" si="2"/>
        <v>2969.3900000000003</v>
      </c>
      <c r="Q98" s="17">
        <v>431.18</v>
      </c>
      <c r="R98" s="27">
        <f t="shared" si="3"/>
        <v>2538.2100000000005</v>
      </c>
    </row>
    <row r="99" spans="1:18" s="14" customFormat="1" ht="15.95" customHeight="1">
      <c r="A99" s="29">
        <v>450</v>
      </c>
      <c r="B99" s="15" t="s">
        <v>199</v>
      </c>
      <c r="C99" s="48" t="s">
        <v>63</v>
      </c>
      <c r="D99" s="49" t="s">
        <v>30</v>
      </c>
      <c r="E99" s="17">
        <v>2746.63</v>
      </c>
      <c r="F99" s="17">
        <v>466.68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27">
        <f t="shared" si="2"/>
        <v>3213.31</v>
      </c>
      <c r="Q99" s="17">
        <v>359.87</v>
      </c>
      <c r="R99" s="27">
        <f t="shared" si="3"/>
        <v>2853.44</v>
      </c>
    </row>
    <row r="100" spans="1:18" s="14" customFormat="1" ht="15.95" customHeight="1">
      <c r="A100" s="29">
        <v>438</v>
      </c>
      <c r="B100" s="15" t="s">
        <v>200</v>
      </c>
      <c r="C100" s="48" t="s">
        <v>60</v>
      </c>
      <c r="D100" s="49" t="s">
        <v>30</v>
      </c>
      <c r="E100" s="17">
        <v>6556.3</v>
      </c>
      <c r="F100" s="17">
        <v>1700.13</v>
      </c>
      <c r="G100" s="17">
        <v>11.33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293.43</v>
      </c>
      <c r="N100" s="17">
        <v>0</v>
      </c>
      <c r="O100" s="17">
        <v>0</v>
      </c>
      <c r="P100" s="27">
        <f t="shared" si="2"/>
        <v>8561.19</v>
      </c>
      <c r="Q100" s="17">
        <v>1948.31</v>
      </c>
      <c r="R100" s="27">
        <f t="shared" si="3"/>
        <v>6612.880000000001</v>
      </c>
    </row>
    <row r="101" spans="1:18" s="14" customFormat="1" ht="15.95" customHeight="1">
      <c r="A101" s="29">
        <v>187</v>
      </c>
      <c r="B101" s="15" t="s">
        <v>201</v>
      </c>
      <c r="C101" s="48" t="s">
        <v>49</v>
      </c>
      <c r="D101" s="49" t="s">
        <v>30</v>
      </c>
      <c r="E101" s="17">
        <v>3202.55</v>
      </c>
      <c r="F101" s="17">
        <v>94.32</v>
      </c>
      <c r="G101" s="17">
        <v>282.39999999999998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222.11</v>
      </c>
      <c r="N101" s="17">
        <v>0</v>
      </c>
      <c r="O101" s="17">
        <v>0</v>
      </c>
      <c r="P101" s="27">
        <f t="shared" si="2"/>
        <v>3801.3800000000006</v>
      </c>
      <c r="Q101" s="17">
        <v>420.62</v>
      </c>
      <c r="R101" s="27">
        <f t="shared" si="3"/>
        <v>3380.7600000000007</v>
      </c>
    </row>
    <row r="102" spans="1:18" s="14" customFormat="1" ht="15.95" customHeight="1">
      <c r="A102" s="29">
        <v>186</v>
      </c>
      <c r="B102" s="15" t="s">
        <v>202</v>
      </c>
      <c r="C102" s="48" t="s">
        <v>49</v>
      </c>
      <c r="D102" s="49" t="s">
        <v>30</v>
      </c>
      <c r="E102" s="17">
        <v>3202.55</v>
      </c>
      <c r="F102" s="17">
        <v>94.32</v>
      </c>
      <c r="G102" s="17">
        <v>282.39999999999998</v>
      </c>
      <c r="H102" s="17">
        <v>2386.1799999999998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2505.4899999999998</v>
      </c>
      <c r="P102" s="27">
        <f t="shared" si="2"/>
        <v>8470.94</v>
      </c>
      <c r="Q102" s="17">
        <v>1506.43</v>
      </c>
      <c r="R102" s="27">
        <f t="shared" si="3"/>
        <v>6964.51</v>
      </c>
    </row>
    <row r="103" spans="1:18" s="14" customFormat="1" ht="15.95" customHeight="1">
      <c r="A103" s="29">
        <v>6145</v>
      </c>
      <c r="B103" s="15" t="s">
        <v>203</v>
      </c>
      <c r="C103" s="48" t="s">
        <v>72</v>
      </c>
      <c r="D103" s="49" t="s">
        <v>19</v>
      </c>
      <c r="E103" s="17">
        <v>2438.92</v>
      </c>
      <c r="F103" s="17">
        <v>0</v>
      </c>
      <c r="G103" s="17">
        <v>0</v>
      </c>
      <c r="H103" s="17">
        <v>0</v>
      </c>
      <c r="I103" s="17">
        <v>213.38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27">
        <f t="shared" si="2"/>
        <v>2652.3</v>
      </c>
      <c r="Q103" s="17">
        <v>928.52</v>
      </c>
      <c r="R103" s="27">
        <f t="shared" si="3"/>
        <v>1723.7800000000002</v>
      </c>
    </row>
    <row r="104" spans="1:18" s="14" customFormat="1" ht="15.95" customHeight="1">
      <c r="A104" s="29">
        <v>6139</v>
      </c>
      <c r="B104" s="15" t="s">
        <v>698</v>
      </c>
      <c r="C104" s="48" t="s">
        <v>55</v>
      </c>
      <c r="D104" s="49" t="s">
        <v>19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296.14</v>
      </c>
      <c r="N104" s="17">
        <v>0</v>
      </c>
      <c r="O104" s="17">
        <v>0</v>
      </c>
      <c r="P104" s="27">
        <f t="shared" si="2"/>
        <v>296.14</v>
      </c>
      <c r="Q104" s="17">
        <v>5</v>
      </c>
      <c r="R104" s="27">
        <f t="shared" si="3"/>
        <v>291.14</v>
      </c>
    </row>
    <row r="105" spans="1:18" s="14" customFormat="1" ht="15.95" customHeight="1">
      <c r="A105" s="29">
        <v>4315</v>
      </c>
      <c r="B105" s="15" t="s">
        <v>16</v>
      </c>
      <c r="C105" s="48" t="s">
        <v>75</v>
      </c>
      <c r="D105" s="49" t="s">
        <v>671</v>
      </c>
      <c r="E105" s="17">
        <v>8169.17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1848.58</v>
      </c>
      <c r="L105" s="17">
        <v>0</v>
      </c>
      <c r="M105" s="17">
        <v>479.1</v>
      </c>
      <c r="N105" s="17">
        <v>0</v>
      </c>
      <c r="O105" s="17">
        <v>0</v>
      </c>
      <c r="P105" s="27">
        <f t="shared" si="2"/>
        <v>10496.85</v>
      </c>
      <c r="Q105" s="17">
        <v>2533.83</v>
      </c>
      <c r="R105" s="27">
        <f t="shared" si="3"/>
        <v>7963.02</v>
      </c>
    </row>
    <row r="106" spans="1:18" s="14" customFormat="1" ht="15.95" customHeight="1">
      <c r="A106" s="29">
        <v>5735</v>
      </c>
      <c r="B106" s="15" t="s">
        <v>204</v>
      </c>
      <c r="C106" s="15" t="s">
        <v>65</v>
      </c>
      <c r="D106" s="29" t="s">
        <v>670</v>
      </c>
      <c r="E106" s="17">
        <v>3173.86</v>
      </c>
      <c r="F106" s="17">
        <v>0</v>
      </c>
      <c r="G106" s="17">
        <v>622.96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27">
        <f t="shared" si="2"/>
        <v>3796.82</v>
      </c>
      <c r="Q106" s="17">
        <v>479.35</v>
      </c>
      <c r="R106" s="27">
        <f t="shared" si="3"/>
        <v>3317.4700000000003</v>
      </c>
    </row>
    <row r="107" spans="1:18" s="14" customFormat="1" ht="15.95" customHeight="1">
      <c r="A107" s="29">
        <v>5482</v>
      </c>
      <c r="B107" s="15" t="s">
        <v>205</v>
      </c>
      <c r="C107" s="48" t="s">
        <v>53</v>
      </c>
      <c r="D107" s="49">
        <v>3</v>
      </c>
      <c r="E107" s="17">
        <v>10149.99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27">
        <f t="shared" si="2"/>
        <v>10149.99</v>
      </c>
      <c r="Q107" s="17">
        <v>2597.1999999999998</v>
      </c>
      <c r="R107" s="27">
        <f t="shared" si="3"/>
        <v>7552.79</v>
      </c>
    </row>
    <row r="108" spans="1:18" s="14" customFormat="1" ht="15.95" customHeight="1">
      <c r="A108" s="29">
        <v>6260</v>
      </c>
      <c r="B108" s="15" t="s">
        <v>206</v>
      </c>
      <c r="C108" s="48" t="s">
        <v>36</v>
      </c>
      <c r="D108" s="49" t="s">
        <v>19</v>
      </c>
      <c r="E108" s="17">
        <v>1555.89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27">
        <f t="shared" si="2"/>
        <v>1555.89</v>
      </c>
      <c r="Q108" s="17">
        <v>123.85</v>
      </c>
      <c r="R108" s="27">
        <f t="shared" si="3"/>
        <v>1432.0400000000002</v>
      </c>
    </row>
    <row r="109" spans="1:18" s="14" customFormat="1" ht="15.95" customHeight="1">
      <c r="A109" s="29">
        <v>4705</v>
      </c>
      <c r="B109" s="15" t="s">
        <v>207</v>
      </c>
      <c r="C109" s="48" t="s">
        <v>29</v>
      </c>
      <c r="D109" s="49" t="s">
        <v>672</v>
      </c>
      <c r="E109" s="17">
        <v>2639.98</v>
      </c>
      <c r="F109" s="17">
        <v>0</v>
      </c>
      <c r="G109" s="17">
        <v>282.39999999999998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27">
        <f t="shared" si="2"/>
        <v>2922.38</v>
      </c>
      <c r="Q109" s="17">
        <v>1000.57</v>
      </c>
      <c r="R109" s="27">
        <f t="shared" si="3"/>
        <v>1921.81</v>
      </c>
    </row>
    <row r="110" spans="1:18" s="14" customFormat="1" ht="15.95" customHeight="1">
      <c r="A110" s="29">
        <v>6278</v>
      </c>
      <c r="B110" s="15" t="s">
        <v>208</v>
      </c>
      <c r="C110" s="48" t="s">
        <v>42</v>
      </c>
      <c r="D110" s="49">
        <v>0</v>
      </c>
      <c r="E110" s="17">
        <v>7319.7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27">
        <f t="shared" si="2"/>
        <v>7319.7</v>
      </c>
      <c r="Q110" s="17">
        <v>1744.54</v>
      </c>
      <c r="R110" s="27">
        <f t="shared" si="3"/>
        <v>5575.16</v>
      </c>
    </row>
    <row r="111" spans="1:18" s="14" customFormat="1" ht="15.95" customHeight="1">
      <c r="A111" s="29">
        <v>6422</v>
      </c>
      <c r="B111" s="15" t="s">
        <v>699</v>
      </c>
      <c r="C111" s="48" t="s">
        <v>31</v>
      </c>
      <c r="D111" s="49" t="s">
        <v>61</v>
      </c>
      <c r="E111" s="17">
        <v>1829.21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277.10000000000002</v>
      </c>
      <c r="O111" s="17">
        <v>1280.45</v>
      </c>
      <c r="P111" s="27">
        <f t="shared" si="2"/>
        <v>3386.76</v>
      </c>
      <c r="Q111" s="17">
        <v>143.44</v>
      </c>
      <c r="R111" s="27">
        <f t="shared" si="3"/>
        <v>3243.32</v>
      </c>
    </row>
    <row r="112" spans="1:18" s="14" customFormat="1" ht="15.95" customHeight="1">
      <c r="A112" s="29">
        <v>4401</v>
      </c>
      <c r="B112" s="15" t="s">
        <v>209</v>
      </c>
      <c r="C112" s="48" t="s">
        <v>76</v>
      </c>
      <c r="D112" s="49" t="s">
        <v>672</v>
      </c>
      <c r="E112" s="17">
        <v>2305.86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358.28</v>
      </c>
      <c r="N112" s="17">
        <v>0</v>
      </c>
      <c r="O112" s="17">
        <v>0</v>
      </c>
      <c r="P112" s="27">
        <f t="shared" si="2"/>
        <v>2664.1400000000003</v>
      </c>
      <c r="Q112" s="17">
        <v>191.34</v>
      </c>
      <c r="R112" s="27">
        <f t="shared" si="3"/>
        <v>2472.8000000000002</v>
      </c>
    </row>
    <row r="113" spans="1:18" s="14" customFormat="1" ht="15.95" customHeight="1">
      <c r="A113" s="29">
        <v>4379</v>
      </c>
      <c r="B113" s="15" t="s">
        <v>210</v>
      </c>
      <c r="C113" s="48" t="s">
        <v>77</v>
      </c>
      <c r="D113" s="49" t="s">
        <v>672</v>
      </c>
      <c r="E113" s="17">
        <v>8332.5499999999993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129.19999999999999</v>
      </c>
      <c r="N113" s="17">
        <v>0</v>
      </c>
      <c r="O113" s="17">
        <v>0</v>
      </c>
      <c r="P113" s="27">
        <f t="shared" si="2"/>
        <v>8461.75</v>
      </c>
      <c r="Q113" s="17">
        <v>2070.4</v>
      </c>
      <c r="R113" s="27">
        <f t="shared" si="3"/>
        <v>6391.35</v>
      </c>
    </row>
    <row r="114" spans="1:18" s="14" customFormat="1" ht="15.95" customHeight="1">
      <c r="A114" s="29">
        <v>6223</v>
      </c>
      <c r="B114" s="15" t="s">
        <v>211</v>
      </c>
      <c r="C114" s="48" t="s">
        <v>31</v>
      </c>
      <c r="D114" s="49" t="s">
        <v>19</v>
      </c>
      <c r="E114" s="17">
        <v>2438.92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27">
        <f t="shared" si="2"/>
        <v>2438.92</v>
      </c>
      <c r="Q114" s="17">
        <v>263.26</v>
      </c>
      <c r="R114" s="27">
        <f t="shared" si="3"/>
        <v>2175.66</v>
      </c>
    </row>
    <row r="115" spans="1:18" s="14" customFormat="1" ht="15.95" customHeight="1">
      <c r="A115" s="29">
        <v>6385</v>
      </c>
      <c r="B115" s="15" t="s">
        <v>700</v>
      </c>
      <c r="C115" s="48" t="s">
        <v>31</v>
      </c>
      <c r="D115" s="49" t="s">
        <v>19</v>
      </c>
      <c r="E115" s="17">
        <v>2438.92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27">
        <f t="shared" si="2"/>
        <v>2438.92</v>
      </c>
      <c r="Q115" s="17">
        <v>203.32</v>
      </c>
      <c r="R115" s="27">
        <f t="shared" si="3"/>
        <v>2235.6</v>
      </c>
    </row>
    <row r="116" spans="1:18" s="14" customFormat="1" ht="15.95" customHeight="1">
      <c r="A116" s="29">
        <v>5814</v>
      </c>
      <c r="B116" s="15" t="s">
        <v>212</v>
      </c>
      <c r="C116" s="48" t="s">
        <v>50</v>
      </c>
      <c r="D116" s="49" t="s">
        <v>19</v>
      </c>
      <c r="E116" s="17">
        <v>4412.47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218.05</v>
      </c>
      <c r="N116" s="17">
        <v>0</v>
      </c>
      <c r="O116" s="17">
        <v>0</v>
      </c>
      <c r="P116" s="27">
        <f t="shared" si="2"/>
        <v>4630.5200000000004</v>
      </c>
      <c r="Q116" s="17">
        <v>641.75</v>
      </c>
      <c r="R116" s="27">
        <f t="shared" si="3"/>
        <v>3988.7700000000004</v>
      </c>
    </row>
    <row r="117" spans="1:18" s="14" customFormat="1" ht="15.95" customHeight="1">
      <c r="A117" s="29">
        <v>5612</v>
      </c>
      <c r="B117" s="15" t="s">
        <v>213</v>
      </c>
      <c r="C117" s="48" t="s">
        <v>31</v>
      </c>
      <c r="D117" s="49" t="s">
        <v>673</v>
      </c>
      <c r="E117" s="17">
        <v>1865.79</v>
      </c>
      <c r="F117" s="17">
        <v>0</v>
      </c>
      <c r="G117" s="17">
        <v>46.16</v>
      </c>
      <c r="H117" s="17">
        <v>0</v>
      </c>
      <c r="I117" s="17">
        <v>454.96</v>
      </c>
      <c r="J117" s="17">
        <v>0</v>
      </c>
      <c r="K117" s="17">
        <v>0</v>
      </c>
      <c r="L117" s="17">
        <v>0</v>
      </c>
      <c r="M117" s="17">
        <v>181.08</v>
      </c>
      <c r="N117" s="17">
        <v>0</v>
      </c>
      <c r="O117" s="17">
        <v>0</v>
      </c>
      <c r="P117" s="27">
        <f t="shared" si="2"/>
        <v>2547.9899999999998</v>
      </c>
      <c r="Q117" s="17">
        <v>303.79000000000002</v>
      </c>
      <c r="R117" s="27">
        <f t="shared" si="3"/>
        <v>2244.1999999999998</v>
      </c>
    </row>
    <row r="118" spans="1:18" s="14" customFormat="1" ht="15.95" customHeight="1">
      <c r="A118" s="29">
        <v>6384</v>
      </c>
      <c r="B118" s="15" t="s">
        <v>701</v>
      </c>
      <c r="C118" s="48" t="s">
        <v>31</v>
      </c>
      <c r="D118" s="49" t="s">
        <v>19</v>
      </c>
      <c r="E118" s="17">
        <v>2438.92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27">
        <f t="shared" si="2"/>
        <v>2438.92</v>
      </c>
      <c r="Q118" s="17">
        <v>203.32</v>
      </c>
      <c r="R118" s="27">
        <f t="shared" si="3"/>
        <v>2235.6</v>
      </c>
    </row>
    <row r="119" spans="1:18" s="14" customFormat="1" ht="15.95" customHeight="1">
      <c r="A119" s="29">
        <v>112</v>
      </c>
      <c r="B119" s="15" t="s">
        <v>214</v>
      </c>
      <c r="C119" s="48" t="s">
        <v>78</v>
      </c>
      <c r="D119" s="49" t="s">
        <v>672</v>
      </c>
      <c r="E119" s="17">
        <v>10963.13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4391.82</v>
      </c>
      <c r="L119" s="17">
        <v>0</v>
      </c>
      <c r="M119" s="17">
        <v>0</v>
      </c>
      <c r="N119" s="17">
        <v>0</v>
      </c>
      <c r="O119" s="17">
        <v>0</v>
      </c>
      <c r="P119" s="27">
        <f t="shared" si="2"/>
        <v>15354.949999999999</v>
      </c>
      <c r="Q119" s="17">
        <v>3949.43</v>
      </c>
      <c r="R119" s="27">
        <f t="shared" si="3"/>
        <v>11405.519999999999</v>
      </c>
    </row>
    <row r="120" spans="1:18" s="14" customFormat="1" ht="15.95" customHeight="1">
      <c r="A120" s="29">
        <v>5892</v>
      </c>
      <c r="B120" s="15" t="s">
        <v>215</v>
      </c>
      <c r="C120" s="48" t="s">
        <v>31</v>
      </c>
      <c r="D120" s="49" t="s">
        <v>19</v>
      </c>
      <c r="E120" s="17">
        <v>2438.92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113.91</v>
      </c>
      <c r="N120" s="17">
        <v>0</v>
      </c>
      <c r="O120" s="17">
        <v>0</v>
      </c>
      <c r="P120" s="27">
        <f t="shared" si="2"/>
        <v>2552.83</v>
      </c>
      <c r="Q120" s="17">
        <v>230.32</v>
      </c>
      <c r="R120" s="27">
        <f t="shared" si="3"/>
        <v>2322.5099999999998</v>
      </c>
    </row>
    <row r="121" spans="1:18" s="14" customFormat="1" ht="15.95" customHeight="1">
      <c r="A121" s="49">
        <v>6490</v>
      </c>
      <c r="B121" s="48" t="s">
        <v>702</v>
      </c>
      <c r="C121" s="48" t="s">
        <v>69</v>
      </c>
      <c r="D121" s="49" t="s">
        <v>19</v>
      </c>
      <c r="E121" s="17">
        <v>4412.47</v>
      </c>
      <c r="F121" s="17">
        <v>0</v>
      </c>
      <c r="G121" s="17">
        <v>45.08</v>
      </c>
      <c r="H121" s="17">
        <v>0</v>
      </c>
      <c r="I121" s="17">
        <v>578.74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3088.73</v>
      </c>
      <c r="P121" s="27">
        <f t="shared" si="2"/>
        <v>8125.02</v>
      </c>
      <c r="Q121" s="17">
        <v>896.52</v>
      </c>
      <c r="R121" s="27">
        <f t="shared" si="3"/>
        <v>7228.5</v>
      </c>
    </row>
    <row r="122" spans="1:18" s="14" customFormat="1" ht="15.95" customHeight="1">
      <c r="A122" s="29">
        <v>4686</v>
      </c>
      <c r="B122" s="15" t="s">
        <v>216</v>
      </c>
      <c r="C122" s="48" t="s">
        <v>79</v>
      </c>
      <c r="D122" s="49" t="s">
        <v>672</v>
      </c>
      <c r="E122" s="17">
        <v>8332.5499999999993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5855.76</v>
      </c>
      <c r="L122" s="17">
        <v>0</v>
      </c>
      <c r="M122" s="17">
        <v>0</v>
      </c>
      <c r="N122" s="17">
        <v>0</v>
      </c>
      <c r="O122" s="17">
        <v>0</v>
      </c>
      <c r="P122" s="27">
        <f t="shared" si="2"/>
        <v>14188.31</v>
      </c>
      <c r="Q122" s="17">
        <v>3711.46</v>
      </c>
      <c r="R122" s="27">
        <f t="shared" si="3"/>
        <v>10476.849999999999</v>
      </c>
    </row>
    <row r="123" spans="1:18" s="14" customFormat="1" ht="15.95" customHeight="1">
      <c r="A123" s="29">
        <v>5490</v>
      </c>
      <c r="B123" s="15" t="s">
        <v>217</v>
      </c>
      <c r="C123" s="48" t="s">
        <v>53</v>
      </c>
      <c r="D123" s="49">
        <v>5</v>
      </c>
      <c r="E123" s="17">
        <v>17762.48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27">
        <f t="shared" si="2"/>
        <v>17762.48</v>
      </c>
      <c r="Q123" s="17">
        <v>4663.63</v>
      </c>
      <c r="R123" s="27">
        <f t="shared" si="3"/>
        <v>13098.849999999999</v>
      </c>
    </row>
    <row r="124" spans="1:18" s="14" customFormat="1" ht="15.95" customHeight="1">
      <c r="A124" s="29">
        <v>5143</v>
      </c>
      <c r="B124" s="15" t="s">
        <v>218</v>
      </c>
      <c r="C124" s="48" t="s">
        <v>35</v>
      </c>
      <c r="D124" s="49" t="s">
        <v>671</v>
      </c>
      <c r="E124" s="17">
        <v>3017.83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358.28</v>
      </c>
      <c r="N124" s="17">
        <v>0</v>
      </c>
      <c r="O124" s="17">
        <v>0</v>
      </c>
      <c r="P124" s="27">
        <f t="shared" si="2"/>
        <v>3376.1099999999997</v>
      </c>
      <c r="Q124" s="17">
        <v>285.87</v>
      </c>
      <c r="R124" s="27">
        <f t="shared" si="3"/>
        <v>3090.24</v>
      </c>
    </row>
    <row r="125" spans="1:18" s="14" customFormat="1" ht="15.95" customHeight="1">
      <c r="A125" s="29">
        <v>6386</v>
      </c>
      <c r="B125" s="15" t="s">
        <v>703</v>
      </c>
      <c r="C125" s="48" t="s">
        <v>31</v>
      </c>
      <c r="D125" s="49" t="s">
        <v>19</v>
      </c>
      <c r="E125" s="17">
        <v>2438.92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27">
        <f t="shared" si="2"/>
        <v>2438.92</v>
      </c>
      <c r="Q125" s="17">
        <v>349.66</v>
      </c>
      <c r="R125" s="27">
        <f t="shared" si="3"/>
        <v>2089.2600000000002</v>
      </c>
    </row>
    <row r="126" spans="1:18" s="14" customFormat="1" ht="15.95" customHeight="1">
      <c r="A126" s="29">
        <v>5815</v>
      </c>
      <c r="B126" s="15" t="s">
        <v>219</v>
      </c>
      <c r="C126" s="48" t="s">
        <v>69</v>
      </c>
      <c r="D126" s="49" t="s">
        <v>670</v>
      </c>
      <c r="E126" s="17">
        <v>4500.74</v>
      </c>
      <c r="F126" s="17">
        <v>0</v>
      </c>
      <c r="G126" s="17">
        <v>67.900000000000006</v>
      </c>
      <c r="H126" s="17">
        <v>0</v>
      </c>
      <c r="I126" s="17">
        <v>575.74</v>
      </c>
      <c r="J126" s="17">
        <v>0</v>
      </c>
      <c r="K126" s="17">
        <v>0</v>
      </c>
      <c r="L126" s="17">
        <v>0</v>
      </c>
      <c r="M126" s="17">
        <v>123.82</v>
      </c>
      <c r="N126" s="17">
        <v>0</v>
      </c>
      <c r="O126" s="17">
        <v>0</v>
      </c>
      <c r="P126" s="27">
        <f t="shared" si="2"/>
        <v>5268.1999999999989</v>
      </c>
      <c r="Q126" s="17">
        <v>928.49</v>
      </c>
      <c r="R126" s="27">
        <f t="shared" si="3"/>
        <v>4339.7099999999991</v>
      </c>
    </row>
    <row r="127" spans="1:18" s="14" customFormat="1" ht="15.95" customHeight="1">
      <c r="A127" s="29">
        <v>5900</v>
      </c>
      <c r="B127" s="15" t="s">
        <v>220</v>
      </c>
      <c r="C127" s="48" t="s">
        <v>31</v>
      </c>
      <c r="D127" s="49" t="s">
        <v>19</v>
      </c>
      <c r="E127" s="17">
        <v>2438.92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149.02000000000001</v>
      </c>
      <c r="N127" s="17">
        <v>0</v>
      </c>
      <c r="O127" s="17">
        <v>0</v>
      </c>
      <c r="P127" s="27">
        <f t="shared" si="2"/>
        <v>2587.94</v>
      </c>
      <c r="Q127" s="17">
        <v>862.88</v>
      </c>
      <c r="R127" s="27">
        <f t="shared" si="3"/>
        <v>1725.06</v>
      </c>
    </row>
    <row r="128" spans="1:18" s="14" customFormat="1" ht="15.95" customHeight="1">
      <c r="A128" s="29">
        <v>5149</v>
      </c>
      <c r="B128" s="15" t="s">
        <v>221</v>
      </c>
      <c r="C128" s="48" t="s">
        <v>33</v>
      </c>
      <c r="D128" s="49" t="s">
        <v>671</v>
      </c>
      <c r="E128" s="17">
        <v>1903.65</v>
      </c>
      <c r="F128" s="17">
        <v>0</v>
      </c>
      <c r="G128" s="17">
        <v>272.99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27">
        <f t="shared" si="2"/>
        <v>2176.6400000000003</v>
      </c>
      <c r="Q128" s="17">
        <v>179.71</v>
      </c>
      <c r="R128" s="27">
        <f t="shared" si="3"/>
        <v>1996.9300000000003</v>
      </c>
    </row>
    <row r="129" spans="1:18" s="14" customFormat="1" ht="15.95" customHeight="1">
      <c r="A129" s="29">
        <v>6325</v>
      </c>
      <c r="B129" s="15" t="s">
        <v>222</v>
      </c>
      <c r="C129" s="48" t="s">
        <v>41</v>
      </c>
      <c r="D129" s="49" t="s">
        <v>19</v>
      </c>
      <c r="E129" s="17">
        <v>1855.72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27">
        <f t="shared" si="2"/>
        <v>1855.72</v>
      </c>
      <c r="Q129" s="17">
        <v>150.83000000000001</v>
      </c>
      <c r="R129" s="27">
        <f t="shared" si="3"/>
        <v>1704.89</v>
      </c>
    </row>
    <row r="130" spans="1:18" s="14" customFormat="1" ht="15.95" customHeight="1">
      <c r="A130" s="29">
        <v>4404</v>
      </c>
      <c r="B130" s="15" t="s">
        <v>223</v>
      </c>
      <c r="C130" s="48" t="s">
        <v>74</v>
      </c>
      <c r="D130" s="49" t="s">
        <v>30</v>
      </c>
      <c r="E130" s="17">
        <v>3638.48</v>
      </c>
      <c r="F130" s="17">
        <v>792.85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27">
        <f t="shared" si="2"/>
        <v>4431.33</v>
      </c>
      <c r="Q130" s="17">
        <v>1203.5899999999999</v>
      </c>
      <c r="R130" s="27">
        <f t="shared" si="3"/>
        <v>3227.74</v>
      </c>
    </row>
    <row r="131" spans="1:18" s="14" customFormat="1" ht="15.95" customHeight="1">
      <c r="A131" s="29">
        <v>6009</v>
      </c>
      <c r="B131" s="15" t="s">
        <v>224</v>
      </c>
      <c r="C131" s="48" t="s">
        <v>41</v>
      </c>
      <c r="D131" s="49" t="s">
        <v>19</v>
      </c>
      <c r="E131" s="17">
        <v>1855.72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368.41</v>
      </c>
      <c r="N131" s="17">
        <v>0</v>
      </c>
      <c r="O131" s="17">
        <v>0</v>
      </c>
      <c r="P131" s="27">
        <f t="shared" si="2"/>
        <v>2224.13</v>
      </c>
      <c r="Q131" s="17">
        <v>262.17</v>
      </c>
      <c r="R131" s="27">
        <f t="shared" si="3"/>
        <v>1961.96</v>
      </c>
    </row>
    <row r="132" spans="1:18" s="14" customFormat="1" ht="15.95" customHeight="1">
      <c r="A132" s="29">
        <v>5816</v>
      </c>
      <c r="B132" s="15" t="s">
        <v>225</v>
      </c>
      <c r="C132" s="48" t="s">
        <v>69</v>
      </c>
      <c r="D132" s="49" t="s">
        <v>670</v>
      </c>
      <c r="E132" s="17">
        <v>4500.74</v>
      </c>
      <c r="F132" s="17">
        <v>0</v>
      </c>
      <c r="G132" s="17">
        <v>20.56</v>
      </c>
      <c r="H132" s="17">
        <v>0</v>
      </c>
      <c r="I132" s="17">
        <v>359.16</v>
      </c>
      <c r="J132" s="17">
        <v>0</v>
      </c>
      <c r="K132" s="17">
        <v>975.96</v>
      </c>
      <c r="L132" s="17">
        <v>0</v>
      </c>
      <c r="M132" s="17">
        <v>135.81</v>
      </c>
      <c r="N132" s="17">
        <v>0</v>
      </c>
      <c r="O132" s="17">
        <v>0</v>
      </c>
      <c r="P132" s="27">
        <f t="shared" si="2"/>
        <v>5992.2300000000005</v>
      </c>
      <c r="Q132" s="17">
        <v>1193.6199999999999</v>
      </c>
      <c r="R132" s="27">
        <f t="shared" si="3"/>
        <v>4798.6100000000006</v>
      </c>
    </row>
    <row r="133" spans="1:18" s="14" customFormat="1" ht="15.95" customHeight="1">
      <c r="A133" s="29">
        <v>4650</v>
      </c>
      <c r="B133" s="15" t="s">
        <v>226</v>
      </c>
      <c r="C133" s="48" t="s">
        <v>80</v>
      </c>
      <c r="D133" s="49" t="s">
        <v>30</v>
      </c>
      <c r="E133" s="17">
        <v>7606.35</v>
      </c>
      <c r="F133" s="17">
        <v>1393.72</v>
      </c>
      <c r="G133" s="17">
        <v>52.209999999999994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145.36000000000001</v>
      </c>
      <c r="N133" s="17">
        <v>0</v>
      </c>
      <c r="O133" s="17">
        <v>0</v>
      </c>
      <c r="P133" s="27">
        <f t="shared" si="2"/>
        <v>9197.64</v>
      </c>
      <c r="Q133" s="17">
        <v>3239.89</v>
      </c>
      <c r="R133" s="27">
        <f t="shared" si="3"/>
        <v>5957.75</v>
      </c>
    </row>
    <row r="134" spans="1:18" s="14" customFormat="1" ht="15.95" customHeight="1">
      <c r="A134" s="29">
        <v>5871</v>
      </c>
      <c r="B134" s="15" t="s">
        <v>227</v>
      </c>
      <c r="C134" s="48" t="s">
        <v>33</v>
      </c>
      <c r="D134" s="49" t="s">
        <v>19</v>
      </c>
      <c r="E134" s="17">
        <v>1855.72</v>
      </c>
      <c r="F134" s="17">
        <v>0</v>
      </c>
      <c r="G134" s="17">
        <v>282.39999999999998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27">
        <f t="shared" si="2"/>
        <v>2138.12</v>
      </c>
      <c r="Q134" s="17">
        <v>417.3</v>
      </c>
      <c r="R134" s="27">
        <f t="shared" si="3"/>
        <v>1720.82</v>
      </c>
    </row>
    <row r="135" spans="1:18" s="14" customFormat="1" ht="15.95" customHeight="1">
      <c r="A135" s="29">
        <v>6293</v>
      </c>
      <c r="B135" s="15" t="s">
        <v>228</v>
      </c>
      <c r="C135" s="48" t="s">
        <v>33</v>
      </c>
      <c r="D135" s="49" t="s">
        <v>19</v>
      </c>
      <c r="E135" s="17">
        <v>1855.72</v>
      </c>
      <c r="F135" s="17">
        <v>0</v>
      </c>
      <c r="G135" s="17">
        <v>282.39999999999998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27">
        <f t="shared" si="2"/>
        <v>2138.12</v>
      </c>
      <c r="Q135" s="17">
        <v>305.95999999999998</v>
      </c>
      <c r="R135" s="27">
        <f t="shared" si="3"/>
        <v>1832.1599999999999</v>
      </c>
    </row>
    <row r="136" spans="1:18" s="14" customFormat="1" ht="15.95" customHeight="1">
      <c r="A136" s="29">
        <v>623</v>
      </c>
      <c r="B136" s="15" t="s">
        <v>229</v>
      </c>
      <c r="C136" s="48" t="s">
        <v>74</v>
      </c>
      <c r="D136" s="49" t="s">
        <v>30</v>
      </c>
      <c r="E136" s="17">
        <v>3638.48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635.63</v>
      </c>
      <c r="N136" s="17">
        <v>0</v>
      </c>
      <c r="O136" s="17">
        <v>0</v>
      </c>
      <c r="P136" s="27">
        <f t="shared" si="2"/>
        <v>4274.1099999999997</v>
      </c>
      <c r="Q136" s="17">
        <v>582.79999999999995</v>
      </c>
      <c r="R136" s="27">
        <f t="shared" si="3"/>
        <v>3691.3099999999995</v>
      </c>
    </row>
    <row r="137" spans="1:18" s="14" customFormat="1" ht="15.95" customHeight="1">
      <c r="A137" s="29">
        <v>198</v>
      </c>
      <c r="B137" s="15" t="s">
        <v>230</v>
      </c>
      <c r="C137" s="48" t="s">
        <v>49</v>
      </c>
      <c r="D137" s="49" t="s">
        <v>672</v>
      </c>
      <c r="E137" s="17">
        <v>3173.86</v>
      </c>
      <c r="F137" s="17">
        <v>0</v>
      </c>
      <c r="G137" s="17">
        <v>282.39999999999998</v>
      </c>
      <c r="H137" s="17">
        <v>0</v>
      </c>
      <c r="I137" s="17">
        <v>0</v>
      </c>
      <c r="J137" s="17">
        <v>105.8</v>
      </c>
      <c r="K137" s="17">
        <v>0</v>
      </c>
      <c r="L137" s="17">
        <v>0</v>
      </c>
      <c r="M137" s="17">
        <v>635.63</v>
      </c>
      <c r="N137" s="17">
        <v>0</v>
      </c>
      <c r="O137" s="17">
        <v>0</v>
      </c>
      <c r="P137" s="27">
        <f t="shared" si="2"/>
        <v>4197.6900000000005</v>
      </c>
      <c r="Q137" s="17">
        <v>618.55999999999995</v>
      </c>
      <c r="R137" s="27">
        <f t="shared" si="3"/>
        <v>3579.1300000000006</v>
      </c>
    </row>
    <row r="138" spans="1:18" s="14" customFormat="1" ht="15.95" customHeight="1">
      <c r="A138" s="29">
        <v>259</v>
      </c>
      <c r="B138" s="15" t="s">
        <v>231</v>
      </c>
      <c r="C138" s="48" t="s">
        <v>39</v>
      </c>
      <c r="D138" s="49" t="s">
        <v>30</v>
      </c>
      <c r="E138" s="17">
        <v>2089.84</v>
      </c>
      <c r="F138" s="17">
        <v>1123.51</v>
      </c>
      <c r="G138" s="17">
        <v>143.85999999999999</v>
      </c>
      <c r="H138" s="17">
        <v>0</v>
      </c>
      <c r="I138" s="17">
        <v>359.77</v>
      </c>
      <c r="J138" s="17">
        <v>0</v>
      </c>
      <c r="K138" s="17">
        <v>0</v>
      </c>
      <c r="L138" s="17">
        <v>0</v>
      </c>
      <c r="M138" s="17">
        <v>581.42999999999995</v>
      </c>
      <c r="N138" s="17">
        <v>0</v>
      </c>
      <c r="O138" s="17">
        <v>0</v>
      </c>
      <c r="P138" s="27">
        <f t="shared" si="2"/>
        <v>4298.4100000000008</v>
      </c>
      <c r="Q138" s="17">
        <v>456.83</v>
      </c>
      <c r="R138" s="27">
        <f t="shared" si="3"/>
        <v>3841.5800000000008</v>
      </c>
    </row>
    <row r="139" spans="1:18" s="14" customFormat="1" ht="15.95" customHeight="1">
      <c r="A139" s="29">
        <v>449</v>
      </c>
      <c r="B139" s="15" t="s">
        <v>232</v>
      </c>
      <c r="C139" s="48" t="s">
        <v>81</v>
      </c>
      <c r="D139" s="49" t="s">
        <v>30</v>
      </c>
      <c r="E139" s="17">
        <v>2746.63</v>
      </c>
      <c r="F139" s="17">
        <v>502.81</v>
      </c>
      <c r="G139" s="17">
        <v>791.7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718.64</v>
      </c>
      <c r="N139" s="17">
        <v>0</v>
      </c>
      <c r="O139" s="17">
        <v>0</v>
      </c>
      <c r="P139" s="27">
        <f t="shared" si="2"/>
        <v>4759.7800000000007</v>
      </c>
      <c r="Q139" s="17">
        <v>539.21</v>
      </c>
      <c r="R139" s="27">
        <f t="shared" si="3"/>
        <v>4220.5700000000006</v>
      </c>
    </row>
    <row r="140" spans="1:18" s="14" customFormat="1" ht="15.95" customHeight="1">
      <c r="A140" s="29">
        <v>4597</v>
      </c>
      <c r="B140" s="15" t="s">
        <v>233</v>
      </c>
      <c r="C140" s="48" t="s">
        <v>60</v>
      </c>
      <c r="D140" s="49" t="s">
        <v>30</v>
      </c>
      <c r="E140" s="17">
        <v>6556.3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27">
        <f t="shared" si="2"/>
        <v>6556.3</v>
      </c>
      <c r="Q140" s="17">
        <v>1457.12</v>
      </c>
      <c r="R140" s="27">
        <f t="shared" si="3"/>
        <v>5099.18</v>
      </c>
    </row>
    <row r="141" spans="1:18" s="14" customFormat="1" ht="15.95" customHeight="1">
      <c r="A141" s="29">
        <v>5817</v>
      </c>
      <c r="B141" s="15" t="s">
        <v>234</v>
      </c>
      <c r="C141" s="48" t="s">
        <v>69</v>
      </c>
      <c r="D141" s="49" t="s">
        <v>670</v>
      </c>
      <c r="E141" s="17">
        <v>4500.74</v>
      </c>
      <c r="F141" s="17">
        <v>0</v>
      </c>
      <c r="G141" s="17">
        <v>43.7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193.8</v>
      </c>
      <c r="N141" s="17">
        <v>0</v>
      </c>
      <c r="O141" s="17">
        <v>0</v>
      </c>
      <c r="P141" s="27">
        <f t="shared" ref="P141:P204" si="4">SUM(E141:O141)</f>
        <v>4738.24</v>
      </c>
      <c r="Q141" s="17">
        <v>754.16</v>
      </c>
      <c r="R141" s="27">
        <f t="shared" ref="R141:R204" si="5">SUM(P141-Q141)</f>
        <v>3984.08</v>
      </c>
    </row>
    <row r="142" spans="1:18" s="14" customFormat="1" ht="15.95" customHeight="1">
      <c r="A142" s="29">
        <v>174</v>
      </c>
      <c r="B142" s="15" t="s">
        <v>235</v>
      </c>
      <c r="C142" s="48" t="s">
        <v>82</v>
      </c>
      <c r="D142" s="49" t="s">
        <v>672</v>
      </c>
      <c r="E142" s="17">
        <v>8332.5499999999993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27">
        <f t="shared" si="4"/>
        <v>8332.5499999999993</v>
      </c>
      <c r="Q142" s="17">
        <v>4370.79</v>
      </c>
      <c r="R142" s="27">
        <f t="shared" si="5"/>
        <v>3961.7599999999993</v>
      </c>
    </row>
    <row r="143" spans="1:18" s="14" customFormat="1" ht="15.95" customHeight="1">
      <c r="A143" s="29">
        <v>5103</v>
      </c>
      <c r="B143" s="15" t="s">
        <v>236</v>
      </c>
      <c r="C143" s="48" t="s">
        <v>73</v>
      </c>
      <c r="D143" s="49" t="s">
        <v>674</v>
      </c>
      <c r="E143" s="17">
        <v>1430.1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27">
        <f t="shared" si="4"/>
        <v>1430.1</v>
      </c>
      <c r="Q143" s="17">
        <v>348.33</v>
      </c>
      <c r="R143" s="27">
        <f t="shared" si="5"/>
        <v>1081.77</v>
      </c>
    </row>
    <row r="144" spans="1:18" s="14" customFormat="1" ht="15.95" customHeight="1">
      <c r="A144" s="29">
        <v>385</v>
      </c>
      <c r="B144" s="15" t="s">
        <v>237</v>
      </c>
      <c r="C144" s="48" t="s">
        <v>83</v>
      </c>
      <c r="D144" s="49" t="s">
        <v>30</v>
      </c>
      <c r="E144" s="17">
        <v>3202.55</v>
      </c>
      <c r="F144" s="17">
        <v>349.42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444.22</v>
      </c>
      <c r="N144" s="17">
        <v>0</v>
      </c>
      <c r="O144" s="17">
        <v>0</v>
      </c>
      <c r="P144" s="27">
        <f t="shared" si="4"/>
        <v>3996.1900000000005</v>
      </c>
      <c r="Q144" s="17">
        <v>1110.4000000000001</v>
      </c>
      <c r="R144" s="27">
        <f t="shared" si="5"/>
        <v>2885.7900000000004</v>
      </c>
    </row>
    <row r="145" spans="1:18" s="14" customFormat="1" ht="15.95" customHeight="1">
      <c r="A145" s="29">
        <v>208</v>
      </c>
      <c r="B145" s="15" t="s">
        <v>238</v>
      </c>
      <c r="C145" s="48" t="s">
        <v>57</v>
      </c>
      <c r="D145" s="49" t="s">
        <v>674</v>
      </c>
      <c r="E145" s="17">
        <v>4111.8999999999996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276.31</v>
      </c>
      <c r="N145" s="17">
        <v>0</v>
      </c>
      <c r="O145" s="17">
        <v>0</v>
      </c>
      <c r="P145" s="27">
        <f t="shared" si="4"/>
        <v>4388.21</v>
      </c>
      <c r="Q145" s="17">
        <v>899.69</v>
      </c>
      <c r="R145" s="27">
        <f t="shared" si="5"/>
        <v>3488.52</v>
      </c>
    </row>
    <row r="146" spans="1:18" s="14" customFormat="1" ht="15.95" customHeight="1">
      <c r="A146" s="29">
        <v>626</v>
      </c>
      <c r="B146" s="15" t="s">
        <v>239</v>
      </c>
      <c r="C146" s="48" t="s">
        <v>83</v>
      </c>
      <c r="D146" s="49" t="s">
        <v>672</v>
      </c>
      <c r="E146" s="17">
        <v>3078.19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222.11</v>
      </c>
      <c r="N146" s="17">
        <v>0</v>
      </c>
      <c r="O146" s="17">
        <v>0</v>
      </c>
      <c r="P146" s="27">
        <f t="shared" si="4"/>
        <v>3300.3</v>
      </c>
      <c r="Q146" s="17">
        <v>360.06</v>
      </c>
      <c r="R146" s="27">
        <f t="shared" si="5"/>
        <v>2940.2400000000002</v>
      </c>
    </row>
    <row r="147" spans="1:18" s="14" customFormat="1" ht="15.95" customHeight="1">
      <c r="A147" s="29">
        <v>203</v>
      </c>
      <c r="B147" s="15" t="s">
        <v>240</v>
      </c>
      <c r="C147" s="48" t="s">
        <v>57</v>
      </c>
      <c r="D147" s="49" t="s">
        <v>30</v>
      </c>
      <c r="E147" s="17">
        <v>4194.13</v>
      </c>
      <c r="F147" s="17">
        <v>3739.49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27">
        <f t="shared" si="4"/>
        <v>7933.62</v>
      </c>
      <c r="Q147" s="17">
        <v>1908.56</v>
      </c>
      <c r="R147" s="27">
        <f t="shared" si="5"/>
        <v>6025.0599999999995</v>
      </c>
    </row>
    <row r="148" spans="1:18" s="14" customFormat="1" ht="15.95" customHeight="1">
      <c r="A148" s="29">
        <v>5272</v>
      </c>
      <c r="B148" s="15" t="s">
        <v>241</v>
      </c>
      <c r="C148" s="48" t="s">
        <v>33</v>
      </c>
      <c r="D148" s="49" t="s">
        <v>34</v>
      </c>
      <c r="E148" s="17">
        <v>1930.69</v>
      </c>
      <c r="F148" s="17">
        <v>0</v>
      </c>
      <c r="G148" s="17">
        <v>585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276.31</v>
      </c>
      <c r="N148" s="17">
        <v>0</v>
      </c>
      <c r="O148" s="17">
        <v>0</v>
      </c>
      <c r="P148" s="27">
        <f t="shared" si="4"/>
        <v>2792</v>
      </c>
      <c r="Q148" s="17">
        <v>210.23</v>
      </c>
      <c r="R148" s="27">
        <f t="shared" si="5"/>
        <v>2581.77</v>
      </c>
    </row>
    <row r="149" spans="1:18" s="14" customFormat="1" ht="15.95" customHeight="1">
      <c r="A149" s="29">
        <v>6226</v>
      </c>
      <c r="B149" s="15" t="s">
        <v>242</v>
      </c>
      <c r="C149" s="48" t="s">
        <v>39</v>
      </c>
      <c r="D149" s="49" t="s">
        <v>19</v>
      </c>
      <c r="E149" s="17">
        <v>1855.72</v>
      </c>
      <c r="F149" s="17">
        <v>0</v>
      </c>
      <c r="G149" s="17">
        <v>282.39999999999998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27">
        <f t="shared" si="4"/>
        <v>2138.12</v>
      </c>
      <c r="Q149" s="17">
        <v>176.25</v>
      </c>
      <c r="R149" s="27">
        <f t="shared" si="5"/>
        <v>1961.87</v>
      </c>
    </row>
    <row r="150" spans="1:18" s="14" customFormat="1" ht="15.95" customHeight="1">
      <c r="A150" s="29">
        <v>6108</v>
      </c>
      <c r="B150" s="15" t="s">
        <v>243</v>
      </c>
      <c r="C150" s="48" t="s">
        <v>50</v>
      </c>
      <c r="D150" s="49" t="s">
        <v>19</v>
      </c>
      <c r="E150" s="17">
        <v>4412.47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135.81</v>
      </c>
      <c r="N150" s="17">
        <v>0</v>
      </c>
      <c r="O150" s="17">
        <v>0</v>
      </c>
      <c r="P150" s="27">
        <f t="shared" si="4"/>
        <v>4548.2800000000007</v>
      </c>
      <c r="Q150" s="17">
        <v>663.83</v>
      </c>
      <c r="R150" s="27">
        <f t="shared" si="5"/>
        <v>3884.4500000000007</v>
      </c>
    </row>
    <row r="151" spans="1:18" s="14" customFormat="1" ht="15.95" customHeight="1">
      <c r="A151" s="29">
        <v>6127</v>
      </c>
      <c r="B151" s="15" t="s">
        <v>244</v>
      </c>
      <c r="C151" s="48" t="s">
        <v>64</v>
      </c>
      <c r="D151" s="49" t="s">
        <v>19</v>
      </c>
      <c r="E151" s="17">
        <v>4412.47</v>
      </c>
      <c r="F151" s="17">
        <v>0</v>
      </c>
      <c r="G151" s="17">
        <v>0</v>
      </c>
      <c r="H151" s="17">
        <v>245.14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27">
        <f t="shared" si="4"/>
        <v>4657.6100000000006</v>
      </c>
      <c r="Q151" s="17">
        <v>723.5</v>
      </c>
      <c r="R151" s="27">
        <f t="shared" si="5"/>
        <v>3934.1100000000006</v>
      </c>
    </row>
    <row r="152" spans="1:18" s="14" customFormat="1" ht="15.95" customHeight="1">
      <c r="A152" s="29">
        <v>5823</v>
      </c>
      <c r="B152" s="15" t="s">
        <v>245</v>
      </c>
      <c r="C152" s="48" t="s">
        <v>69</v>
      </c>
      <c r="D152" s="49" t="s">
        <v>670</v>
      </c>
      <c r="E152" s="17">
        <v>4500.74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149.02000000000001</v>
      </c>
      <c r="N152" s="17">
        <v>0</v>
      </c>
      <c r="O152" s="17">
        <v>0</v>
      </c>
      <c r="P152" s="27">
        <f t="shared" si="4"/>
        <v>4649.76</v>
      </c>
      <c r="Q152" s="17">
        <v>634.4</v>
      </c>
      <c r="R152" s="27">
        <f t="shared" si="5"/>
        <v>4015.36</v>
      </c>
    </row>
    <row r="153" spans="1:18" s="14" customFormat="1" ht="15.95" customHeight="1">
      <c r="A153" s="29">
        <v>5690</v>
      </c>
      <c r="B153" s="15" t="s">
        <v>246</v>
      </c>
      <c r="C153" s="48" t="s">
        <v>50</v>
      </c>
      <c r="D153" s="49" t="s">
        <v>670</v>
      </c>
      <c r="E153" s="17">
        <v>4500.74</v>
      </c>
      <c r="F153" s="17">
        <v>0</v>
      </c>
      <c r="G153" s="17">
        <v>6.6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27">
        <f t="shared" si="4"/>
        <v>4507.34</v>
      </c>
      <c r="Q153" s="17">
        <v>698.46</v>
      </c>
      <c r="R153" s="27">
        <f t="shared" si="5"/>
        <v>3808.88</v>
      </c>
    </row>
    <row r="154" spans="1:18" s="14" customFormat="1" ht="15.95" customHeight="1">
      <c r="A154" s="29">
        <v>6147</v>
      </c>
      <c r="B154" s="15" t="s">
        <v>247</v>
      </c>
      <c r="C154" s="48" t="s">
        <v>73</v>
      </c>
      <c r="D154" s="49" t="s">
        <v>19</v>
      </c>
      <c r="E154" s="17">
        <v>1412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27">
        <f t="shared" si="4"/>
        <v>1412</v>
      </c>
      <c r="Q154" s="17">
        <v>110.9</v>
      </c>
      <c r="R154" s="27">
        <f t="shared" si="5"/>
        <v>1301.0999999999999</v>
      </c>
    </row>
    <row r="155" spans="1:18" s="14" customFormat="1" ht="15.95" customHeight="1">
      <c r="A155" s="29">
        <v>277</v>
      </c>
      <c r="B155" s="15" t="s">
        <v>248</v>
      </c>
      <c r="C155" s="48" t="s">
        <v>60</v>
      </c>
      <c r="D155" s="49" t="s">
        <v>30</v>
      </c>
      <c r="E155" s="17">
        <v>6556.3</v>
      </c>
      <c r="F155" s="17">
        <v>1700.13</v>
      </c>
      <c r="G155" s="17">
        <v>0</v>
      </c>
      <c r="H155" s="17">
        <v>917.38</v>
      </c>
      <c r="I155" s="17">
        <v>0</v>
      </c>
      <c r="J155" s="17">
        <v>0</v>
      </c>
      <c r="K155" s="17">
        <v>0</v>
      </c>
      <c r="L155" s="17">
        <v>0</v>
      </c>
      <c r="M155" s="17">
        <v>184.2</v>
      </c>
      <c r="N155" s="17">
        <v>0</v>
      </c>
      <c r="O155" s="17">
        <v>0</v>
      </c>
      <c r="P155" s="27">
        <f t="shared" si="4"/>
        <v>9358.01</v>
      </c>
      <c r="Q155" s="17">
        <v>2978.79</v>
      </c>
      <c r="R155" s="27">
        <f t="shared" si="5"/>
        <v>6379.22</v>
      </c>
    </row>
    <row r="156" spans="1:18" s="14" customFormat="1" ht="15.95" customHeight="1">
      <c r="A156" s="29">
        <v>6116</v>
      </c>
      <c r="B156" s="15" t="s">
        <v>249</v>
      </c>
      <c r="C156" s="48" t="s">
        <v>31</v>
      </c>
      <c r="D156" s="49" t="s">
        <v>19</v>
      </c>
      <c r="E156" s="17">
        <v>2438.92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272.83999999999997</v>
      </c>
      <c r="N156" s="17">
        <v>0</v>
      </c>
      <c r="O156" s="17">
        <v>0</v>
      </c>
      <c r="P156" s="27">
        <f t="shared" si="4"/>
        <v>2711.76</v>
      </c>
      <c r="Q156" s="17">
        <v>203.32</v>
      </c>
      <c r="R156" s="27">
        <f t="shared" si="5"/>
        <v>2508.44</v>
      </c>
    </row>
    <row r="157" spans="1:18" s="14" customFormat="1" ht="15.95" customHeight="1">
      <c r="A157" s="29">
        <v>4691</v>
      </c>
      <c r="B157" s="15" t="s">
        <v>250</v>
      </c>
      <c r="C157" s="48" t="s">
        <v>60</v>
      </c>
      <c r="D157" s="49" t="s">
        <v>30</v>
      </c>
      <c r="E157" s="17">
        <v>6556.3</v>
      </c>
      <c r="F157" s="17">
        <v>0</v>
      </c>
      <c r="G157" s="17">
        <v>18.170000000000002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189.88</v>
      </c>
      <c r="N157" s="17">
        <v>0</v>
      </c>
      <c r="O157" s="17">
        <v>0</v>
      </c>
      <c r="P157" s="27">
        <f t="shared" si="4"/>
        <v>6764.35</v>
      </c>
      <c r="Q157" s="17">
        <v>1413.69</v>
      </c>
      <c r="R157" s="27">
        <f t="shared" si="5"/>
        <v>5350.66</v>
      </c>
    </row>
    <row r="158" spans="1:18" s="14" customFormat="1" ht="15.95" customHeight="1">
      <c r="A158" s="29">
        <v>4482</v>
      </c>
      <c r="B158" s="15" t="s">
        <v>251</v>
      </c>
      <c r="C158" s="48" t="s">
        <v>60</v>
      </c>
      <c r="D158" s="49" t="s">
        <v>30</v>
      </c>
      <c r="E158" s="17">
        <v>6556.3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184.2</v>
      </c>
      <c r="N158" s="17">
        <v>0</v>
      </c>
      <c r="O158" s="17">
        <v>0</v>
      </c>
      <c r="P158" s="27">
        <f t="shared" si="4"/>
        <v>6740.5</v>
      </c>
      <c r="Q158" s="17">
        <v>1457.12</v>
      </c>
      <c r="R158" s="27">
        <f t="shared" si="5"/>
        <v>5283.38</v>
      </c>
    </row>
    <row r="159" spans="1:18" s="14" customFormat="1" ht="15.95" customHeight="1">
      <c r="A159" s="29">
        <v>6231</v>
      </c>
      <c r="B159" s="15" t="s">
        <v>252</v>
      </c>
      <c r="C159" s="48" t="s">
        <v>31</v>
      </c>
      <c r="D159" s="49" t="s">
        <v>19</v>
      </c>
      <c r="E159" s="17">
        <v>2438.92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27">
        <f t="shared" si="4"/>
        <v>2438.92</v>
      </c>
      <c r="Q159" s="17">
        <v>257.32</v>
      </c>
      <c r="R159" s="27">
        <f t="shared" si="5"/>
        <v>2181.6</v>
      </c>
    </row>
    <row r="160" spans="1:18" s="14" customFormat="1" ht="15.95" customHeight="1">
      <c r="A160" s="29">
        <v>6035</v>
      </c>
      <c r="B160" s="15" t="s">
        <v>253</v>
      </c>
      <c r="C160" s="48" t="s">
        <v>33</v>
      </c>
      <c r="D160" s="49" t="s">
        <v>19</v>
      </c>
      <c r="E160" s="17">
        <v>1855.72</v>
      </c>
      <c r="F160" s="17">
        <v>0</v>
      </c>
      <c r="G160" s="17">
        <v>573.26</v>
      </c>
      <c r="H160" s="17">
        <v>0</v>
      </c>
      <c r="I160" s="17">
        <v>0</v>
      </c>
      <c r="J160" s="17">
        <v>69.94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27">
        <f t="shared" si="4"/>
        <v>2498.92</v>
      </c>
      <c r="Q160" s="17">
        <v>260.32</v>
      </c>
      <c r="R160" s="27">
        <f t="shared" si="5"/>
        <v>2238.6</v>
      </c>
    </row>
    <row r="161" spans="1:18" s="14" customFormat="1" ht="15.95" customHeight="1">
      <c r="A161" s="29">
        <v>6430</v>
      </c>
      <c r="B161" s="15" t="s">
        <v>686</v>
      </c>
      <c r="C161" s="48" t="s">
        <v>18</v>
      </c>
      <c r="D161" s="49">
        <v>0</v>
      </c>
      <c r="E161" s="17">
        <v>905.4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94.6</v>
      </c>
      <c r="M161" s="17">
        <v>0</v>
      </c>
      <c r="N161" s="17">
        <v>0</v>
      </c>
      <c r="O161" s="17">
        <v>0</v>
      </c>
      <c r="P161" s="27">
        <f t="shared" si="4"/>
        <v>1000</v>
      </c>
      <c r="Q161" s="17">
        <v>30.18</v>
      </c>
      <c r="R161" s="27">
        <f t="shared" si="5"/>
        <v>969.82</v>
      </c>
    </row>
    <row r="162" spans="1:18" s="14" customFormat="1" ht="15.95" customHeight="1">
      <c r="A162" s="29">
        <v>5093</v>
      </c>
      <c r="B162" s="15" t="s">
        <v>254</v>
      </c>
      <c r="C162" s="48" t="s">
        <v>22</v>
      </c>
      <c r="D162" s="49" t="s">
        <v>672</v>
      </c>
      <c r="E162" s="17">
        <v>4776.21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198.68</v>
      </c>
      <c r="N162" s="17">
        <v>0</v>
      </c>
      <c r="O162" s="17">
        <v>3343.35</v>
      </c>
      <c r="P162" s="27">
        <f t="shared" si="4"/>
        <v>8318.24</v>
      </c>
      <c r="Q162" s="17">
        <v>791.59</v>
      </c>
      <c r="R162" s="27">
        <f t="shared" si="5"/>
        <v>7526.65</v>
      </c>
    </row>
    <row r="163" spans="1:18" s="14" customFormat="1" ht="15.95" customHeight="1">
      <c r="A163" s="29">
        <v>756</v>
      </c>
      <c r="B163" s="15" t="s">
        <v>255</v>
      </c>
      <c r="C163" s="48" t="s">
        <v>77</v>
      </c>
      <c r="D163" s="49" t="s">
        <v>672</v>
      </c>
      <c r="E163" s="17">
        <v>8332.5499999999993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5855.76</v>
      </c>
      <c r="L163" s="17">
        <v>0</v>
      </c>
      <c r="M163" s="17">
        <v>208.98</v>
      </c>
      <c r="N163" s="17">
        <v>0</v>
      </c>
      <c r="O163" s="17">
        <v>0</v>
      </c>
      <c r="P163" s="27">
        <f t="shared" si="4"/>
        <v>14397.289999999999</v>
      </c>
      <c r="Q163" s="17">
        <v>3657.46</v>
      </c>
      <c r="R163" s="27">
        <f t="shared" si="5"/>
        <v>10739.829999999998</v>
      </c>
    </row>
    <row r="164" spans="1:18" s="14" customFormat="1" ht="15.95" customHeight="1">
      <c r="A164" s="29">
        <v>4973</v>
      </c>
      <c r="B164" s="15" t="s">
        <v>256</v>
      </c>
      <c r="C164" s="48" t="s">
        <v>63</v>
      </c>
      <c r="D164" s="49" t="s">
        <v>671</v>
      </c>
      <c r="E164" s="17">
        <v>2588.21</v>
      </c>
      <c r="F164" s="17">
        <v>0</v>
      </c>
      <c r="G164" s="17">
        <v>776.46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27">
        <f t="shared" si="4"/>
        <v>3364.67</v>
      </c>
      <c r="Q164" s="17">
        <v>350.38</v>
      </c>
      <c r="R164" s="27">
        <f t="shared" si="5"/>
        <v>3014.29</v>
      </c>
    </row>
    <row r="165" spans="1:18" s="14" customFormat="1" ht="15.95" customHeight="1">
      <c r="A165" s="29">
        <v>6378</v>
      </c>
      <c r="B165" s="15" t="s">
        <v>257</v>
      </c>
      <c r="C165" s="48" t="s">
        <v>18</v>
      </c>
      <c r="D165" s="49">
        <v>0</v>
      </c>
      <c r="E165" s="17">
        <v>905.4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94.6</v>
      </c>
      <c r="M165" s="17">
        <v>0</v>
      </c>
      <c r="N165" s="17">
        <v>0</v>
      </c>
      <c r="O165" s="17">
        <v>0</v>
      </c>
      <c r="P165" s="27">
        <f t="shared" si="4"/>
        <v>1000</v>
      </c>
      <c r="Q165" s="17">
        <v>30.18</v>
      </c>
      <c r="R165" s="27">
        <f t="shared" si="5"/>
        <v>969.82</v>
      </c>
    </row>
    <row r="166" spans="1:18" s="14" customFormat="1" ht="15.95" customHeight="1">
      <c r="A166" s="29">
        <v>5996</v>
      </c>
      <c r="B166" s="15" t="s">
        <v>258</v>
      </c>
      <c r="C166" s="48" t="s">
        <v>31</v>
      </c>
      <c r="D166" s="49" t="s">
        <v>19</v>
      </c>
      <c r="E166" s="17">
        <v>2438.92</v>
      </c>
      <c r="F166" s="17">
        <v>0</v>
      </c>
      <c r="G166" s="17">
        <v>6.96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27">
        <f t="shared" si="4"/>
        <v>2445.88</v>
      </c>
      <c r="Q166" s="17">
        <v>203.94</v>
      </c>
      <c r="R166" s="27">
        <f t="shared" si="5"/>
        <v>2241.94</v>
      </c>
    </row>
    <row r="167" spans="1:18" s="14" customFormat="1" ht="15.95" customHeight="1">
      <c r="A167" s="29">
        <v>486</v>
      </c>
      <c r="B167" s="15" t="s">
        <v>763</v>
      </c>
      <c r="C167" s="15" t="s">
        <v>49</v>
      </c>
      <c r="D167" s="29" t="s">
        <v>30</v>
      </c>
      <c r="E167" s="17">
        <v>960.77</v>
      </c>
      <c r="F167" s="17">
        <v>0</v>
      </c>
      <c r="G167" s="17">
        <v>84.72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276.31</v>
      </c>
      <c r="N167" s="17">
        <v>0</v>
      </c>
      <c r="O167" s="17">
        <v>0</v>
      </c>
      <c r="P167" s="27">
        <f t="shared" si="4"/>
        <v>1321.8</v>
      </c>
      <c r="Q167" s="17">
        <v>486.41</v>
      </c>
      <c r="R167" s="27">
        <f t="shared" si="5"/>
        <v>835.38999999999987</v>
      </c>
    </row>
    <row r="168" spans="1:18" s="14" customFormat="1" ht="15.95" customHeight="1">
      <c r="A168" s="29">
        <v>5913</v>
      </c>
      <c r="B168" s="15" t="s">
        <v>259</v>
      </c>
      <c r="C168" s="15" t="s">
        <v>22</v>
      </c>
      <c r="D168" s="29" t="s">
        <v>19</v>
      </c>
      <c r="E168" s="17">
        <v>4412.47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27">
        <f t="shared" si="4"/>
        <v>4412.47</v>
      </c>
      <c r="Q168" s="17">
        <v>636.75</v>
      </c>
      <c r="R168" s="27">
        <f t="shared" si="5"/>
        <v>3775.7200000000003</v>
      </c>
    </row>
    <row r="169" spans="1:18" s="14" customFormat="1" ht="15.95" customHeight="1">
      <c r="A169" s="29">
        <v>5673</v>
      </c>
      <c r="B169" s="15" t="s">
        <v>260</v>
      </c>
      <c r="C169" s="48" t="s">
        <v>31</v>
      </c>
      <c r="D169" s="49" t="s">
        <v>670</v>
      </c>
      <c r="E169" s="17">
        <v>2487.7199999999998</v>
      </c>
      <c r="F169" s="17">
        <v>0</v>
      </c>
      <c r="G169" s="17">
        <v>3.35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27">
        <f t="shared" si="4"/>
        <v>2491.0699999999997</v>
      </c>
      <c r="Q169" s="17">
        <v>575.48</v>
      </c>
      <c r="R169" s="27">
        <f t="shared" si="5"/>
        <v>1915.5899999999997</v>
      </c>
    </row>
    <row r="170" spans="1:18" s="14" customFormat="1" ht="15.95" customHeight="1">
      <c r="A170" s="29">
        <v>6115</v>
      </c>
      <c r="B170" s="15" t="s">
        <v>261</v>
      </c>
      <c r="C170" s="48" t="s">
        <v>50</v>
      </c>
      <c r="D170" s="49" t="s">
        <v>19</v>
      </c>
      <c r="E170" s="17">
        <v>4412.47</v>
      </c>
      <c r="F170" s="17">
        <v>0</v>
      </c>
      <c r="G170" s="17">
        <v>12.59</v>
      </c>
      <c r="H170" s="17">
        <v>0</v>
      </c>
      <c r="I170" s="17">
        <v>0</v>
      </c>
      <c r="J170" s="17">
        <v>0</v>
      </c>
      <c r="K170" s="17">
        <v>2049.52</v>
      </c>
      <c r="L170" s="17">
        <v>0</v>
      </c>
      <c r="M170" s="17">
        <v>231.26</v>
      </c>
      <c r="N170" s="17">
        <v>0</v>
      </c>
      <c r="O170" s="17">
        <v>3088.73</v>
      </c>
      <c r="P170" s="27">
        <f t="shared" si="4"/>
        <v>9794.57</v>
      </c>
      <c r="Q170" s="17">
        <v>1374.21</v>
      </c>
      <c r="R170" s="27">
        <f t="shared" si="5"/>
        <v>8420.36</v>
      </c>
    </row>
    <row r="171" spans="1:18" s="14" customFormat="1" ht="15.95" customHeight="1">
      <c r="A171" s="29">
        <v>5105</v>
      </c>
      <c r="B171" s="15" t="s">
        <v>262</v>
      </c>
      <c r="C171" s="48" t="s">
        <v>84</v>
      </c>
      <c r="D171" s="49" t="s">
        <v>672</v>
      </c>
      <c r="E171" s="17">
        <v>4776.21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27">
        <f t="shared" si="4"/>
        <v>4776.21</v>
      </c>
      <c r="Q171" s="17">
        <v>1986.98</v>
      </c>
      <c r="R171" s="27">
        <f t="shared" si="5"/>
        <v>2789.23</v>
      </c>
    </row>
    <row r="172" spans="1:18" s="14" customFormat="1" ht="15.95" customHeight="1">
      <c r="A172" s="29">
        <v>6387</v>
      </c>
      <c r="B172" s="15" t="s">
        <v>704</v>
      </c>
      <c r="C172" s="48" t="s">
        <v>31</v>
      </c>
      <c r="D172" s="49" t="s">
        <v>19</v>
      </c>
      <c r="E172" s="17">
        <v>2438.92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27">
        <f t="shared" si="4"/>
        <v>2438.92</v>
      </c>
      <c r="Q172" s="17">
        <v>203.32</v>
      </c>
      <c r="R172" s="27">
        <f t="shared" si="5"/>
        <v>2235.6</v>
      </c>
    </row>
    <row r="173" spans="1:18" s="14" customFormat="1" ht="15.95" customHeight="1">
      <c r="A173" s="29">
        <v>5818</v>
      </c>
      <c r="B173" s="15" t="s">
        <v>263</v>
      </c>
      <c r="C173" s="48" t="s">
        <v>50</v>
      </c>
      <c r="D173" s="49" t="s">
        <v>19</v>
      </c>
      <c r="E173" s="17">
        <v>4412.47</v>
      </c>
      <c r="F173" s="17">
        <v>0</v>
      </c>
      <c r="G173" s="17">
        <v>12.53</v>
      </c>
      <c r="H173" s="17">
        <v>784.44</v>
      </c>
      <c r="I173" s="17">
        <v>0</v>
      </c>
      <c r="J173" s="17">
        <v>0</v>
      </c>
      <c r="K173" s="17">
        <v>0</v>
      </c>
      <c r="L173" s="17">
        <v>0</v>
      </c>
      <c r="M173" s="17">
        <v>123.82</v>
      </c>
      <c r="N173" s="17">
        <v>0</v>
      </c>
      <c r="O173" s="17">
        <v>0</v>
      </c>
      <c r="P173" s="27">
        <f t="shared" si="4"/>
        <v>5333.26</v>
      </c>
      <c r="Q173" s="17">
        <v>950.19</v>
      </c>
      <c r="R173" s="27">
        <f t="shared" si="5"/>
        <v>4383.07</v>
      </c>
    </row>
    <row r="174" spans="1:18" s="14" customFormat="1" ht="15.95" customHeight="1">
      <c r="A174" s="29">
        <v>6388</v>
      </c>
      <c r="B174" s="15" t="s">
        <v>705</v>
      </c>
      <c r="C174" s="48" t="s">
        <v>31</v>
      </c>
      <c r="D174" s="49" t="s">
        <v>19</v>
      </c>
      <c r="E174" s="17">
        <v>2438.92</v>
      </c>
      <c r="F174" s="17">
        <v>0</v>
      </c>
      <c r="G174" s="17">
        <v>3.61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113.91</v>
      </c>
      <c r="N174" s="17">
        <v>0</v>
      </c>
      <c r="O174" s="17">
        <v>0</v>
      </c>
      <c r="P174" s="27">
        <f t="shared" si="4"/>
        <v>2556.44</v>
      </c>
      <c r="Q174" s="17">
        <v>203.64</v>
      </c>
      <c r="R174" s="27">
        <f t="shared" si="5"/>
        <v>2352.8000000000002</v>
      </c>
    </row>
    <row r="175" spans="1:18" s="14" customFormat="1" ht="15.95" customHeight="1">
      <c r="A175" s="29">
        <v>239</v>
      </c>
      <c r="B175" s="15" t="s">
        <v>264</v>
      </c>
      <c r="C175" s="48" t="s">
        <v>85</v>
      </c>
      <c r="D175" s="49" t="s">
        <v>30</v>
      </c>
      <c r="E175" s="17">
        <v>2089.84</v>
      </c>
      <c r="F175" s="17">
        <v>1517.51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27">
        <f t="shared" si="4"/>
        <v>3607.3500000000004</v>
      </c>
      <c r="Q175" s="17">
        <v>526.16</v>
      </c>
      <c r="R175" s="27">
        <f t="shared" si="5"/>
        <v>3081.1900000000005</v>
      </c>
    </row>
    <row r="176" spans="1:18" s="14" customFormat="1" ht="15.95" customHeight="1">
      <c r="A176" s="29">
        <v>6389</v>
      </c>
      <c r="B176" s="15" t="s">
        <v>706</v>
      </c>
      <c r="C176" s="48" t="s">
        <v>31</v>
      </c>
      <c r="D176" s="49" t="s">
        <v>19</v>
      </c>
      <c r="E176" s="17">
        <v>2438.92</v>
      </c>
      <c r="F176" s="17">
        <v>0</v>
      </c>
      <c r="G176" s="17">
        <v>93.72</v>
      </c>
      <c r="H176" s="17">
        <v>0</v>
      </c>
      <c r="I176" s="17">
        <v>1385.4</v>
      </c>
      <c r="J176" s="17">
        <v>0</v>
      </c>
      <c r="K176" s="17">
        <v>1500</v>
      </c>
      <c r="L176" s="17">
        <v>0</v>
      </c>
      <c r="M176" s="17">
        <v>0</v>
      </c>
      <c r="N176" s="17">
        <v>0</v>
      </c>
      <c r="O176" s="17">
        <v>0</v>
      </c>
      <c r="P176" s="27">
        <f t="shared" si="4"/>
        <v>5418.04</v>
      </c>
      <c r="Q176" s="17">
        <v>1028.57</v>
      </c>
      <c r="R176" s="27">
        <f t="shared" si="5"/>
        <v>4389.47</v>
      </c>
    </row>
    <row r="177" spans="1:18" s="14" customFormat="1" ht="15.95" customHeight="1">
      <c r="A177" s="29">
        <v>4702</v>
      </c>
      <c r="B177" s="15" t="s">
        <v>265</v>
      </c>
      <c r="C177" s="48" t="s">
        <v>57</v>
      </c>
      <c r="D177" s="49" t="s">
        <v>672</v>
      </c>
      <c r="E177" s="17">
        <v>4031.26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635.63</v>
      </c>
      <c r="N177" s="17">
        <v>0</v>
      </c>
      <c r="O177" s="17">
        <v>0</v>
      </c>
      <c r="P177" s="27">
        <f t="shared" si="4"/>
        <v>4666.8900000000003</v>
      </c>
      <c r="Q177" s="17">
        <v>536.55999999999995</v>
      </c>
      <c r="R177" s="27">
        <f t="shared" si="5"/>
        <v>4130.33</v>
      </c>
    </row>
    <row r="178" spans="1:18" s="14" customFormat="1" ht="15.95" customHeight="1">
      <c r="A178" s="29">
        <v>6496</v>
      </c>
      <c r="B178" s="15" t="s">
        <v>266</v>
      </c>
      <c r="C178" s="48" t="s">
        <v>31</v>
      </c>
      <c r="D178" s="49" t="s">
        <v>19</v>
      </c>
      <c r="E178" s="17">
        <v>1788.54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27">
        <f t="shared" si="4"/>
        <v>1788.54</v>
      </c>
      <c r="Q178" s="17">
        <v>139.78</v>
      </c>
      <c r="R178" s="27">
        <f t="shared" si="5"/>
        <v>1648.76</v>
      </c>
    </row>
    <row r="179" spans="1:18" s="14" customFormat="1" ht="15.95" customHeight="1">
      <c r="A179" s="29">
        <v>5840</v>
      </c>
      <c r="B179" s="15" t="s">
        <v>267</v>
      </c>
      <c r="C179" s="48" t="s">
        <v>31</v>
      </c>
      <c r="D179" s="49" t="s">
        <v>670</v>
      </c>
      <c r="E179" s="17">
        <v>2487.7199999999998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227.82</v>
      </c>
      <c r="N179" s="17">
        <v>0</v>
      </c>
      <c r="O179" s="17">
        <v>0</v>
      </c>
      <c r="P179" s="27">
        <f t="shared" si="4"/>
        <v>2715.54</v>
      </c>
      <c r="Q179" s="17">
        <v>356.97</v>
      </c>
      <c r="R179" s="27">
        <f t="shared" si="5"/>
        <v>2358.5699999999997</v>
      </c>
    </row>
    <row r="180" spans="1:18" s="14" customFormat="1" ht="15.95" customHeight="1">
      <c r="A180" s="29">
        <v>5880</v>
      </c>
      <c r="B180" s="15" t="s">
        <v>268</v>
      </c>
      <c r="C180" s="48" t="s">
        <v>39</v>
      </c>
      <c r="D180" s="49" t="s">
        <v>19</v>
      </c>
      <c r="E180" s="17">
        <v>1855.72</v>
      </c>
      <c r="F180" s="17">
        <v>0</v>
      </c>
      <c r="G180" s="17">
        <v>36.35</v>
      </c>
      <c r="H180" s="17">
        <v>0</v>
      </c>
      <c r="I180" s="17">
        <v>467.2</v>
      </c>
      <c r="J180" s="17">
        <v>0</v>
      </c>
      <c r="K180" s="17">
        <v>0</v>
      </c>
      <c r="L180" s="17">
        <v>0</v>
      </c>
      <c r="M180" s="17">
        <v>479.1</v>
      </c>
      <c r="N180" s="17">
        <v>0</v>
      </c>
      <c r="O180" s="17">
        <v>0</v>
      </c>
      <c r="P180" s="27">
        <f t="shared" si="4"/>
        <v>2838.37</v>
      </c>
      <c r="Q180" s="17">
        <v>196.15</v>
      </c>
      <c r="R180" s="27">
        <f t="shared" si="5"/>
        <v>2642.22</v>
      </c>
    </row>
    <row r="181" spans="1:18" s="14" customFormat="1" ht="15.95" customHeight="1">
      <c r="A181" s="29">
        <v>6413</v>
      </c>
      <c r="B181" s="15" t="s">
        <v>707</v>
      </c>
      <c r="C181" s="48" t="s">
        <v>31</v>
      </c>
      <c r="D181" s="49" t="s">
        <v>61</v>
      </c>
      <c r="E181" s="17">
        <v>1829.21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27">
        <f t="shared" si="4"/>
        <v>1829.21</v>
      </c>
      <c r="Q181" s="17">
        <v>253.19</v>
      </c>
      <c r="R181" s="27">
        <f t="shared" si="5"/>
        <v>1576.02</v>
      </c>
    </row>
    <row r="182" spans="1:18" s="14" customFormat="1" ht="15.95" customHeight="1">
      <c r="A182" s="29">
        <v>4370</v>
      </c>
      <c r="B182" s="15" t="s">
        <v>269</v>
      </c>
      <c r="C182" s="48" t="s">
        <v>87</v>
      </c>
      <c r="D182" s="49" t="s">
        <v>30</v>
      </c>
      <c r="E182" s="17">
        <v>6556.3</v>
      </c>
      <c r="F182" s="17">
        <v>62.17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423.75</v>
      </c>
      <c r="N182" s="17">
        <v>0</v>
      </c>
      <c r="O182" s="17">
        <v>0</v>
      </c>
      <c r="P182" s="27">
        <f t="shared" si="4"/>
        <v>7042.22</v>
      </c>
      <c r="Q182" s="17">
        <v>1475.53</v>
      </c>
      <c r="R182" s="27">
        <f t="shared" si="5"/>
        <v>5566.6900000000005</v>
      </c>
    </row>
    <row r="183" spans="1:18" s="14" customFormat="1" ht="15.95" customHeight="1">
      <c r="A183" s="29">
        <v>276</v>
      </c>
      <c r="B183" s="15" t="s">
        <v>270</v>
      </c>
      <c r="C183" s="48" t="s">
        <v>49</v>
      </c>
      <c r="D183" s="49" t="s">
        <v>30</v>
      </c>
      <c r="E183" s="17">
        <v>3202.55</v>
      </c>
      <c r="F183" s="17">
        <v>94.32</v>
      </c>
      <c r="G183" s="17">
        <v>799.13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2806.92</v>
      </c>
      <c r="P183" s="27">
        <f t="shared" si="4"/>
        <v>6902.92</v>
      </c>
      <c r="Q183" s="17">
        <v>1341.37</v>
      </c>
      <c r="R183" s="27">
        <f t="shared" si="5"/>
        <v>5561.55</v>
      </c>
    </row>
    <row r="184" spans="1:18" s="14" customFormat="1" ht="15.95" customHeight="1">
      <c r="A184" s="29">
        <v>5753</v>
      </c>
      <c r="B184" s="15" t="s">
        <v>271</v>
      </c>
      <c r="C184" s="48" t="s">
        <v>44</v>
      </c>
      <c r="D184" s="49">
        <v>0</v>
      </c>
      <c r="E184" s="17">
        <v>2927.88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1139</v>
      </c>
      <c r="O184" s="17">
        <v>0</v>
      </c>
      <c r="P184" s="27">
        <f t="shared" si="4"/>
        <v>4066.88</v>
      </c>
      <c r="Q184" s="17">
        <v>271.75</v>
      </c>
      <c r="R184" s="27">
        <f t="shared" si="5"/>
        <v>3795.13</v>
      </c>
    </row>
    <row r="185" spans="1:18" s="14" customFormat="1" ht="15.95" customHeight="1">
      <c r="A185" s="29">
        <v>5658</v>
      </c>
      <c r="B185" s="15" t="s">
        <v>272</v>
      </c>
      <c r="C185" s="48" t="s">
        <v>22</v>
      </c>
      <c r="D185" s="49" t="s">
        <v>670</v>
      </c>
      <c r="E185" s="17">
        <v>4500.74</v>
      </c>
      <c r="F185" s="17">
        <v>0</v>
      </c>
      <c r="G185" s="17">
        <v>0</v>
      </c>
      <c r="H185" s="17">
        <v>750.12</v>
      </c>
      <c r="I185" s="17">
        <v>0</v>
      </c>
      <c r="J185" s="17">
        <v>0</v>
      </c>
      <c r="K185" s="17">
        <v>0</v>
      </c>
      <c r="L185" s="17">
        <v>0</v>
      </c>
      <c r="M185" s="17">
        <v>552.35</v>
      </c>
      <c r="N185" s="17">
        <v>0</v>
      </c>
      <c r="O185" s="17">
        <v>0</v>
      </c>
      <c r="P185" s="27">
        <f t="shared" si="4"/>
        <v>5803.21</v>
      </c>
      <c r="Q185" s="17">
        <v>960.62</v>
      </c>
      <c r="R185" s="27">
        <f t="shared" si="5"/>
        <v>4842.59</v>
      </c>
    </row>
    <row r="186" spans="1:18" s="14" customFormat="1" ht="15.95" customHeight="1">
      <c r="A186" s="29">
        <v>6215</v>
      </c>
      <c r="B186" s="15" t="s">
        <v>273</v>
      </c>
      <c r="C186" s="48" t="s">
        <v>42</v>
      </c>
      <c r="D186" s="49">
        <v>0</v>
      </c>
      <c r="E186" s="17">
        <v>7319.7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5123.79</v>
      </c>
      <c r="P186" s="27">
        <f t="shared" si="4"/>
        <v>12443.49</v>
      </c>
      <c r="Q186" s="17">
        <v>2956.05</v>
      </c>
      <c r="R186" s="27">
        <f t="shared" si="5"/>
        <v>9487.4399999999987</v>
      </c>
    </row>
    <row r="187" spans="1:18" s="14" customFormat="1" ht="15.95" customHeight="1">
      <c r="A187" s="29">
        <v>4391</v>
      </c>
      <c r="B187" s="15" t="s">
        <v>274</v>
      </c>
      <c r="C187" s="48" t="s">
        <v>88</v>
      </c>
      <c r="D187" s="49" t="s">
        <v>672</v>
      </c>
      <c r="E187" s="17">
        <v>2305.86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359.32</v>
      </c>
      <c r="N187" s="17">
        <v>0</v>
      </c>
      <c r="O187" s="17">
        <v>0</v>
      </c>
      <c r="P187" s="27">
        <f t="shared" si="4"/>
        <v>2665.1800000000003</v>
      </c>
      <c r="Q187" s="17">
        <v>356.69</v>
      </c>
      <c r="R187" s="27">
        <f t="shared" si="5"/>
        <v>2308.4900000000002</v>
      </c>
    </row>
    <row r="188" spans="1:18" s="14" customFormat="1" ht="15.95" customHeight="1">
      <c r="A188" s="29">
        <v>6435</v>
      </c>
      <c r="B188" s="15" t="s">
        <v>687</v>
      </c>
      <c r="C188" s="48" t="s">
        <v>18</v>
      </c>
      <c r="D188" s="49" t="s">
        <v>759</v>
      </c>
      <c r="E188" s="17">
        <v>645.4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94.6</v>
      </c>
      <c r="M188" s="17">
        <v>0</v>
      </c>
      <c r="N188" s="17">
        <v>0</v>
      </c>
      <c r="O188" s="17">
        <v>0</v>
      </c>
      <c r="P188" s="27">
        <f t="shared" si="4"/>
        <v>740</v>
      </c>
      <c r="Q188" s="17">
        <v>0</v>
      </c>
      <c r="R188" s="27">
        <f t="shared" si="5"/>
        <v>740</v>
      </c>
    </row>
    <row r="189" spans="1:18" s="14" customFormat="1" ht="15.95" customHeight="1">
      <c r="A189" s="29">
        <v>5011</v>
      </c>
      <c r="B189" s="15" t="s">
        <v>275</v>
      </c>
      <c r="C189" s="48" t="s">
        <v>22</v>
      </c>
      <c r="D189" s="49" t="s">
        <v>30</v>
      </c>
      <c r="E189" s="17">
        <v>4969.16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27">
        <f t="shared" si="4"/>
        <v>4969.16</v>
      </c>
      <c r="Q189" s="17">
        <v>2003.48</v>
      </c>
      <c r="R189" s="27">
        <f t="shared" si="5"/>
        <v>2965.68</v>
      </c>
    </row>
    <row r="190" spans="1:18" s="14" customFormat="1" ht="15.95" customHeight="1">
      <c r="A190" s="29">
        <v>146</v>
      </c>
      <c r="B190" s="15" t="s">
        <v>276</v>
      </c>
      <c r="C190" s="48" t="s">
        <v>82</v>
      </c>
      <c r="D190" s="49" t="s">
        <v>30</v>
      </c>
      <c r="E190" s="17">
        <v>8669.18</v>
      </c>
      <c r="F190" s="17">
        <v>1285.18</v>
      </c>
      <c r="G190" s="17">
        <v>41.32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27">
        <f t="shared" si="4"/>
        <v>9995.68</v>
      </c>
      <c r="Q190" s="17">
        <v>3611.22</v>
      </c>
      <c r="R190" s="27">
        <f t="shared" si="5"/>
        <v>6384.4600000000009</v>
      </c>
    </row>
    <row r="191" spans="1:18" s="14" customFormat="1" ht="15.95" customHeight="1">
      <c r="A191" s="29">
        <v>443</v>
      </c>
      <c r="B191" s="15" t="s">
        <v>277</v>
      </c>
      <c r="C191" s="48" t="s">
        <v>74</v>
      </c>
      <c r="D191" s="49" t="s">
        <v>30</v>
      </c>
      <c r="E191" s="17">
        <v>3638.48</v>
      </c>
      <c r="F191" s="17">
        <v>0</v>
      </c>
      <c r="G191" s="17">
        <v>0</v>
      </c>
      <c r="H191" s="17">
        <v>808.55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27">
        <f t="shared" si="4"/>
        <v>4447.03</v>
      </c>
      <c r="Q191" s="17">
        <v>676.45</v>
      </c>
      <c r="R191" s="27">
        <f t="shared" si="5"/>
        <v>3770.58</v>
      </c>
    </row>
    <row r="192" spans="1:18" s="14" customFormat="1" ht="15.95" customHeight="1">
      <c r="A192" s="29">
        <v>6279</v>
      </c>
      <c r="B192" s="15" t="s">
        <v>278</v>
      </c>
      <c r="C192" s="48" t="s">
        <v>33</v>
      </c>
      <c r="D192" s="49" t="s">
        <v>19</v>
      </c>
      <c r="E192" s="17">
        <v>1855.72</v>
      </c>
      <c r="F192" s="17">
        <v>0</v>
      </c>
      <c r="G192" s="17">
        <v>282.39999999999998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193.8</v>
      </c>
      <c r="N192" s="17">
        <v>0</v>
      </c>
      <c r="O192" s="17">
        <v>0</v>
      </c>
      <c r="P192" s="27">
        <f t="shared" si="4"/>
        <v>2331.92</v>
      </c>
      <c r="Q192" s="17">
        <v>176.25</v>
      </c>
      <c r="R192" s="27">
        <f t="shared" si="5"/>
        <v>2155.67</v>
      </c>
    </row>
    <row r="193" spans="1:18" s="14" customFormat="1" ht="15.95" customHeight="1">
      <c r="A193" s="29">
        <v>6383</v>
      </c>
      <c r="B193" s="15" t="s">
        <v>708</v>
      </c>
      <c r="C193" s="48" t="s">
        <v>18</v>
      </c>
      <c r="D193" s="49">
        <v>0</v>
      </c>
      <c r="E193" s="17">
        <v>905.4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94.6</v>
      </c>
      <c r="M193" s="17">
        <v>0</v>
      </c>
      <c r="N193" s="17">
        <v>0</v>
      </c>
      <c r="O193" s="17">
        <v>0</v>
      </c>
      <c r="P193" s="27">
        <f t="shared" si="4"/>
        <v>1000</v>
      </c>
      <c r="Q193" s="17">
        <v>90.54</v>
      </c>
      <c r="R193" s="27">
        <f t="shared" si="5"/>
        <v>909.46</v>
      </c>
    </row>
    <row r="194" spans="1:18" s="14" customFormat="1" ht="15.95" customHeight="1">
      <c r="A194" s="29">
        <v>4369</v>
      </c>
      <c r="B194" s="15" t="s">
        <v>279</v>
      </c>
      <c r="C194" s="48" t="s">
        <v>86</v>
      </c>
      <c r="D194" s="49" t="s">
        <v>671</v>
      </c>
      <c r="E194" s="17">
        <v>3017.83</v>
      </c>
      <c r="F194" s="17">
        <v>0</v>
      </c>
      <c r="G194" s="17">
        <v>67.459999999999994</v>
      </c>
      <c r="H194" s="17">
        <v>0</v>
      </c>
      <c r="I194" s="17">
        <v>524.38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27">
        <f t="shared" si="4"/>
        <v>3609.67</v>
      </c>
      <c r="Q194" s="17">
        <v>1328.82</v>
      </c>
      <c r="R194" s="27">
        <f t="shared" si="5"/>
        <v>2280.8500000000004</v>
      </c>
    </row>
    <row r="195" spans="1:18" s="14" customFormat="1" ht="15.95" customHeight="1">
      <c r="A195" s="29">
        <v>6390</v>
      </c>
      <c r="B195" s="15" t="s">
        <v>709</v>
      </c>
      <c r="C195" s="48" t="s">
        <v>31</v>
      </c>
      <c r="D195" s="49" t="s">
        <v>19</v>
      </c>
      <c r="E195" s="17">
        <v>2438.92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27">
        <f t="shared" si="4"/>
        <v>2438.92</v>
      </c>
      <c r="Q195" s="17">
        <v>203.32</v>
      </c>
      <c r="R195" s="27">
        <f t="shared" si="5"/>
        <v>2235.6</v>
      </c>
    </row>
    <row r="196" spans="1:18" s="14" customFormat="1" ht="15.95" customHeight="1">
      <c r="A196" s="29">
        <v>5674</v>
      </c>
      <c r="B196" s="15" t="s">
        <v>280</v>
      </c>
      <c r="C196" s="48" t="s">
        <v>50</v>
      </c>
      <c r="D196" s="49" t="s">
        <v>670</v>
      </c>
      <c r="E196" s="17">
        <v>4500.74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4391.82</v>
      </c>
      <c r="L196" s="17">
        <v>0</v>
      </c>
      <c r="M196" s="17">
        <v>0</v>
      </c>
      <c r="N196" s="17">
        <v>0</v>
      </c>
      <c r="O196" s="17">
        <v>0</v>
      </c>
      <c r="P196" s="27">
        <f t="shared" si="4"/>
        <v>8892.56</v>
      </c>
      <c r="Q196" s="17">
        <v>2172.27</v>
      </c>
      <c r="R196" s="27">
        <f t="shared" si="5"/>
        <v>6720.2899999999991</v>
      </c>
    </row>
    <row r="197" spans="1:18" s="14" customFormat="1" ht="15.95" customHeight="1">
      <c r="A197" s="29">
        <v>6417</v>
      </c>
      <c r="B197" s="15" t="s">
        <v>710</v>
      </c>
      <c r="C197" s="48" t="s">
        <v>73</v>
      </c>
      <c r="D197" s="49" t="s">
        <v>19</v>
      </c>
      <c r="E197" s="17">
        <v>1474.04</v>
      </c>
      <c r="F197" s="17">
        <v>0</v>
      </c>
      <c r="G197" s="17">
        <v>0</v>
      </c>
      <c r="H197" s="17">
        <v>0</v>
      </c>
      <c r="I197" s="17">
        <v>76.25</v>
      </c>
      <c r="J197" s="17">
        <v>0</v>
      </c>
      <c r="K197" s="17">
        <v>0</v>
      </c>
      <c r="L197" s="17">
        <v>0</v>
      </c>
      <c r="M197" s="17">
        <v>198.69</v>
      </c>
      <c r="N197" s="17">
        <v>0</v>
      </c>
      <c r="O197" s="17">
        <v>0</v>
      </c>
      <c r="P197" s="27">
        <f t="shared" si="4"/>
        <v>1748.98</v>
      </c>
      <c r="Q197" s="17">
        <v>202.48</v>
      </c>
      <c r="R197" s="27">
        <f t="shared" si="5"/>
        <v>1546.5</v>
      </c>
    </row>
    <row r="198" spans="1:18" s="14" customFormat="1" ht="15.95" customHeight="1">
      <c r="A198" s="29">
        <v>6143</v>
      </c>
      <c r="B198" s="15" t="s">
        <v>281</v>
      </c>
      <c r="C198" s="48" t="s">
        <v>41</v>
      </c>
      <c r="D198" s="49" t="s">
        <v>19</v>
      </c>
      <c r="E198" s="17">
        <v>1855.72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308.33999999999997</v>
      </c>
      <c r="N198" s="17">
        <v>0</v>
      </c>
      <c r="O198" s="17">
        <v>0</v>
      </c>
      <c r="P198" s="27">
        <f t="shared" si="4"/>
        <v>2164.06</v>
      </c>
      <c r="Q198" s="17">
        <v>150.83000000000001</v>
      </c>
      <c r="R198" s="27">
        <f t="shared" si="5"/>
        <v>2013.23</v>
      </c>
    </row>
    <row r="199" spans="1:18" s="14" customFormat="1" ht="15.95" customHeight="1">
      <c r="A199" s="29">
        <v>5614</v>
      </c>
      <c r="B199" s="15" t="s">
        <v>282</v>
      </c>
      <c r="C199" s="48" t="s">
        <v>53</v>
      </c>
      <c r="D199" s="49">
        <v>3</v>
      </c>
      <c r="E199" s="17">
        <v>10149.99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27">
        <f t="shared" si="4"/>
        <v>10149.99</v>
      </c>
      <c r="Q199" s="17">
        <v>3000.7</v>
      </c>
      <c r="R199" s="27">
        <f t="shared" si="5"/>
        <v>7149.29</v>
      </c>
    </row>
    <row r="200" spans="1:18" s="14" customFormat="1" ht="15.95" customHeight="1">
      <c r="A200" s="29">
        <v>6421</v>
      </c>
      <c r="B200" s="15" t="s">
        <v>711</v>
      </c>
      <c r="C200" s="48" t="s">
        <v>90</v>
      </c>
      <c r="D200" s="49" t="s">
        <v>19</v>
      </c>
      <c r="E200" s="17">
        <v>4993.1899999999996</v>
      </c>
      <c r="F200" s="17">
        <v>0</v>
      </c>
      <c r="G200" s="17">
        <v>6.65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27">
        <f t="shared" si="4"/>
        <v>4999.8399999999992</v>
      </c>
      <c r="Q200" s="17">
        <v>878.22</v>
      </c>
      <c r="R200" s="27">
        <f t="shared" si="5"/>
        <v>4121.619999999999</v>
      </c>
    </row>
    <row r="201" spans="1:18" s="14" customFormat="1" ht="15.95" customHeight="1">
      <c r="A201" s="29">
        <v>5819</v>
      </c>
      <c r="B201" s="15" t="s">
        <v>283</v>
      </c>
      <c r="C201" s="48" t="s">
        <v>50</v>
      </c>
      <c r="D201" s="49" t="s">
        <v>19</v>
      </c>
      <c r="E201" s="17">
        <v>4412.47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4391.82</v>
      </c>
      <c r="L201" s="17">
        <v>0</v>
      </c>
      <c r="M201" s="17">
        <v>189.88</v>
      </c>
      <c r="N201" s="17">
        <v>0</v>
      </c>
      <c r="O201" s="17">
        <v>0</v>
      </c>
      <c r="P201" s="27">
        <f t="shared" si="4"/>
        <v>8994.17</v>
      </c>
      <c r="Q201" s="17">
        <v>2200.13</v>
      </c>
      <c r="R201" s="27">
        <f t="shared" si="5"/>
        <v>6794.04</v>
      </c>
    </row>
    <row r="202" spans="1:18" s="14" customFormat="1" ht="15.95" customHeight="1">
      <c r="A202" s="29">
        <v>5692</v>
      </c>
      <c r="B202" s="15" t="s">
        <v>284</v>
      </c>
      <c r="C202" s="48" t="s">
        <v>42</v>
      </c>
      <c r="D202" s="49">
        <v>0</v>
      </c>
      <c r="E202" s="17">
        <v>7319.7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27">
        <f t="shared" si="4"/>
        <v>7319.7</v>
      </c>
      <c r="Q202" s="17">
        <v>1744.54</v>
      </c>
      <c r="R202" s="27">
        <f t="shared" si="5"/>
        <v>5575.16</v>
      </c>
    </row>
    <row r="203" spans="1:18" s="14" customFormat="1" ht="15.95" customHeight="1">
      <c r="A203" s="29">
        <v>5990</v>
      </c>
      <c r="B203" s="15" t="s">
        <v>285</v>
      </c>
      <c r="C203" s="48" t="s">
        <v>31</v>
      </c>
      <c r="D203" s="49" t="s">
        <v>61</v>
      </c>
      <c r="E203" s="17">
        <v>1829.21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309.39999999999998</v>
      </c>
      <c r="O203" s="17">
        <v>0</v>
      </c>
      <c r="P203" s="27">
        <f t="shared" si="4"/>
        <v>2138.61</v>
      </c>
      <c r="Q203" s="17">
        <v>143.44</v>
      </c>
      <c r="R203" s="27">
        <f t="shared" si="5"/>
        <v>1995.17</v>
      </c>
    </row>
    <row r="204" spans="1:18" s="14" customFormat="1" ht="15.95" customHeight="1">
      <c r="A204" s="29">
        <v>5820</v>
      </c>
      <c r="B204" s="15" t="s">
        <v>286</v>
      </c>
      <c r="C204" s="48" t="s">
        <v>69</v>
      </c>
      <c r="D204" s="49" t="s">
        <v>670</v>
      </c>
      <c r="E204" s="17">
        <v>4500.74</v>
      </c>
      <c r="F204" s="17">
        <v>0</v>
      </c>
      <c r="G204" s="17">
        <v>114.67999999999999</v>
      </c>
      <c r="H204" s="17">
        <v>0</v>
      </c>
      <c r="I204" s="17">
        <v>1087.74</v>
      </c>
      <c r="J204" s="17">
        <v>0</v>
      </c>
      <c r="K204" s="17">
        <v>0</v>
      </c>
      <c r="L204" s="17">
        <v>0</v>
      </c>
      <c r="M204" s="17">
        <v>231.26</v>
      </c>
      <c r="N204" s="17">
        <v>0</v>
      </c>
      <c r="O204" s="17">
        <v>0</v>
      </c>
      <c r="P204" s="27">
        <f t="shared" si="4"/>
        <v>5934.42</v>
      </c>
      <c r="Q204" s="17">
        <v>1083.77</v>
      </c>
      <c r="R204" s="27">
        <f t="shared" si="5"/>
        <v>4850.6499999999996</v>
      </c>
    </row>
    <row r="205" spans="1:18" s="14" customFormat="1" ht="15.95" customHeight="1">
      <c r="A205" s="29">
        <v>5754</v>
      </c>
      <c r="B205" s="15" t="s">
        <v>287</v>
      </c>
      <c r="C205" s="48" t="s">
        <v>44</v>
      </c>
      <c r="D205" s="49">
        <v>0</v>
      </c>
      <c r="E205" s="17">
        <v>2927.88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1460.3</v>
      </c>
      <c r="O205" s="17">
        <v>0</v>
      </c>
      <c r="P205" s="27">
        <f t="shared" ref="P205:P268" si="6">SUM(E205:O205)</f>
        <v>4388.18</v>
      </c>
      <c r="Q205" s="17">
        <v>264.14999999999998</v>
      </c>
      <c r="R205" s="27">
        <f t="shared" ref="R205:R268" si="7">SUM(P205-Q205)</f>
        <v>4124.0300000000007</v>
      </c>
    </row>
    <row r="206" spans="1:18" s="14" customFormat="1" ht="15.95" customHeight="1">
      <c r="A206" s="29">
        <v>6392</v>
      </c>
      <c r="B206" s="15" t="s">
        <v>712</v>
      </c>
      <c r="C206" s="48" t="s">
        <v>31</v>
      </c>
      <c r="D206" s="49" t="s">
        <v>19</v>
      </c>
      <c r="E206" s="17">
        <v>2438.92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123.82</v>
      </c>
      <c r="N206" s="17">
        <v>0</v>
      </c>
      <c r="O206" s="17">
        <v>0</v>
      </c>
      <c r="P206" s="27">
        <f t="shared" si="6"/>
        <v>2562.7400000000002</v>
      </c>
      <c r="Q206" s="17">
        <v>203.32</v>
      </c>
      <c r="R206" s="27">
        <f t="shared" si="7"/>
        <v>2359.42</v>
      </c>
    </row>
    <row r="207" spans="1:18" s="14" customFormat="1" ht="15.95" customHeight="1">
      <c r="A207" s="29">
        <v>5055</v>
      </c>
      <c r="B207" s="15" t="s">
        <v>288</v>
      </c>
      <c r="C207" s="48" t="s">
        <v>33</v>
      </c>
      <c r="D207" s="49" t="s">
        <v>30</v>
      </c>
      <c r="E207" s="17">
        <v>2089.84</v>
      </c>
      <c r="F207" s="17">
        <v>0</v>
      </c>
      <c r="G207" s="17">
        <v>282.39999999999998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415.91</v>
      </c>
      <c r="N207" s="17">
        <v>0</v>
      </c>
      <c r="O207" s="17">
        <v>0</v>
      </c>
      <c r="P207" s="27">
        <f t="shared" si="6"/>
        <v>2788.15</v>
      </c>
      <c r="Q207" s="17">
        <v>341.22</v>
      </c>
      <c r="R207" s="27">
        <f t="shared" si="7"/>
        <v>2446.9300000000003</v>
      </c>
    </row>
    <row r="208" spans="1:18" s="14" customFormat="1" ht="15.95" customHeight="1">
      <c r="A208" s="29">
        <v>5454</v>
      </c>
      <c r="B208" s="15" t="s">
        <v>289</v>
      </c>
      <c r="C208" s="48" t="s">
        <v>22</v>
      </c>
      <c r="D208" s="49" t="s">
        <v>34</v>
      </c>
      <c r="E208" s="17">
        <v>4590.74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27">
        <f t="shared" si="6"/>
        <v>4590.74</v>
      </c>
      <c r="Q208" s="17">
        <v>696.19</v>
      </c>
      <c r="R208" s="27">
        <f t="shared" si="7"/>
        <v>3894.5499999999997</v>
      </c>
    </row>
    <row r="209" spans="1:18" s="14" customFormat="1" ht="15.95" customHeight="1">
      <c r="A209" s="29">
        <v>4763</v>
      </c>
      <c r="B209" s="15" t="s">
        <v>290</v>
      </c>
      <c r="C209" s="48" t="s">
        <v>60</v>
      </c>
      <c r="D209" s="49" t="s">
        <v>672</v>
      </c>
      <c r="E209" s="17">
        <v>6301.74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27">
        <f t="shared" si="6"/>
        <v>6301.74</v>
      </c>
      <c r="Q209" s="17">
        <v>1652.09</v>
      </c>
      <c r="R209" s="27">
        <f t="shared" si="7"/>
        <v>4649.6499999999996</v>
      </c>
    </row>
    <row r="210" spans="1:18" s="14" customFormat="1" ht="15.95" customHeight="1">
      <c r="A210" s="29">
        <v>6131</v>
      </c>
      <c r="B210" s="15" t="s">
        <v>291</v>
      </c>
      <c r="C210" s="48" t="s">
        <v>31</v>
      </c>
      <c r="D210" s="49" t="s">
        <v>19</v>
      </c>
      <c r="E210" s="17">
        <v>2438.92</v>
      </c>
      <c r="F210" s="17">
        <v>0</v>
      </c>
      <c r="G210" s="17">
        <v>0</v>
      </c>
      <c r="H210" s="17">
        <v>270.99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27">
        <f t="shared" si="6"/>
        <v>2709.91</v>
      </c>
      <c r="Q210" s="17">
        <v>234.24</v>
      </c>
      <c r="R210" s="27">
        <f t="shared" si="7"/>
        <v>2475.67</v>
      </c>
    </row>
    <row r="211" spans="1:18" s="14" customFormat="1" ht="15.95" customHeight="1">
      <c r="A211" s="29">
        <v>6171</v>
      </c>
      <c r="B211" s="15" t="s">
        <v>292</v>
      </c>
      <c r="C211" s="48" t="s">
        <v>31</v>
      </c>
      <c r="D211" s="49" t="s">
        <v>19</v>
      </c>
      <c r="E211" s="17">
        <v>2438.92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27">
        <f t="shared" si="6"/>
        <v>2438.92</v>
      </c>
      <c r="Q211" s="17">
        <v>203.32</v>
      </c>
      <c r="R211" s="27">
        <f t="shared" si="7"/>
        <v>2235.6</v>
      </c>
    </row>
    <row r="212" spans="1:18" s="14" customFormat="1" ht="15.95" customHeight="1">
      <c r="A212" s="29">
        <v>6238</v>
      </c>
      <c r="B212" s="15" t="s">
        <v>293</v>
      </c>
      <c r="C212" s="48" t="s">
        <v>39</v>
      </c>
      <c r="D212" s="49" t="s">
        <v>19</v>
      </c>
      <c r="E212" s="17">
        <v>1855.72</v>
      </c>
      <c r="F212" s="17">
        <v>0</v>
      </c>
      <c r="G212" s="17">
        <v>48.53</v>
      </c>
      <c r="H212" s="17">
        <v>0</v>
      </c>
      <c r="I212" s="17">
        <v>686.31999999999994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27">
        <f t="shared" si="6"/>
        <v>2590.5699999999997</v>
      </c>
      <c r="Q212" s="17">
        <v>347.13</v>
      </c>
      <c r="R212" s="27">
        <f t="shared" si="7"/>
        <v>2243.4399999999996</v>
      </c>
    </row>
    <row r="213" spans="1:18" s="14" customFormat="1" ht="15.95" customHeight="1">
      <c r="A213" s="29">
        <v>5592</v>
      </c>
      <c r="B213" s="15" t="s">
        <v>294</v>
      </c>
      <c r="C213" s="48" t="s">
        <v>55</v>
      </c>
      <c r="D213" s="49" t="s">
        <v>670</v>
      </c>
      <c r="E213" s="17">
        <v>1587.01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457.09</v>
      </c>
      <c r="N213" s="17">
        <v>0</v>
      </c>
      <c r="O213" s="17">
        <v>0</v>
      </c>
      <c r="P213" s="27">
        <f t="shared" si="6"/>
        <v>2044.1</v>
      </c>
      <c r="Q213" s="17">
        <v>207.65</v>
      </c>
      <c r="R213" s="27">
        <f t="shared" si="7"/>
        <v>1836.4499999999998</v>
      </c>
    </row>
    <row r="214" spans="1:18" s="14" customFormat="1" ht="15.95" customHeight="1">
      <c r="A214" s="29">
        <v>6262</v>
      </c>
      <c r="B214" s="15" t="s">
        <v>295</v>
      </c>
      <c r="C214" s="48" t="s">
        <v>41</v>
      </c>
      <c r="D214" s="49" t="s">
        <v>19</v>
      </c>
      <c r="E214" s="17">
        <v>1855.72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368.41</v>
      </c>
      <c r="N214" s="17">
        <v>0</v>
      </c>
      <c r="O214" s="17">
        <v>0</v>
      </c>
      <c r="P214" s="27">
        <f t="shared" si="6"/>
        <v>2224.13</v>
      </c>
      <c r="Q214" s="17">
        <v>262.17</v>
      </c>
      <c r="R214" s="27">
        <f t="shared" si="7"/>
        <v>1961.96</v>
      </c>
    </row>
    <row r="215" spans="1:18" s="14" customFormat="1" ht="15.95" customHeight="1">
      <c r="A215" s="29">
        <v>6296</v>
      </c>
      <c r="B215" s="15" t="s">
        <v>296</v>
      </c>
      <c r="C215" s="48" t="s">
        <v>53</v>
      </c>
      <c r="D215" s="49">
        <v>1</v>
      </c>
      <c r="E215" s="17">
        <v>3806.24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359.32</v>
      </c>
      <c r="N215" s="17">
        <v>0</v>
      </c>
      <c r="O215" s="17">
        <v>0</v>
      </c>
      <c r="P215" s="27">
        <f t="shared" si="6"/>
        <v>4165.5599999999995</v>
      </c>
      <c r="Q215" s="17">
        <v>535.89</v>
      </c>
      <c r="R215" s="27">
        <f t="shared" si="7"/>
        <v>3629.6699999999996</v>
      </c>
    </row>
    <row r="216" spans="1:18" s="14" customFormat="1" ht="15.95" customHeight="1">
      <c r="A216" s="29">
        <v>444</v>
      </c>
      <c r="B216" s="15" t="s">
        <v>297</v>
      </c>
      <c r="C216" s="48" t="s">
        <v>39</v>
      </c>
      <c r="D216" s="49" t="s">
        <v>30</v>
      </c>
      <c r="E216" s="17">
        <v>2089.84</v>
      </c>
      <c r="F216" s="17">
        <v>998.31</v>
      </c>
      <c r="G216" s="17">
        <v>16.64</v>
      </c>
      <c r="H216" s="17">
        <v>0</v>
      </c>
      <c r="I216" s="17">
        <v>733.37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27">
        <f t="shared" si="6"/>
        <v>3838.16</v>
      </c>
      <c r="Q216" s="17">
        <v>1249.5899999999999</v>
      </c>
      <c r="R216" s="27">
        <f t="shared" si="7"/>
        <v>2588.5699999999997</v>
      </c>
    </row>
    <row r="217" spans="1:18" s="14" customFormat="1" ht="15.95" customHeight="1">
      <c r="A217" s="29">
        <v>5825</v>
      </c>
      <c r="B217" s="15" t="s">
        <v>298</v>
      </c>
      <c r="C217" s="48" t="s">
        <v>69</v>
      </c>
      <c r="D217" s="49" t="s">
        <v>670</v>
      </c>
      <c r="E217" s="17">
        <v>4500.74</v>
      </c>
      <c r="F217" s="17">
        <v>0</v>
      </c>
      <c r="G217" s="17">
        <v>14.02</v>
      </c>
      <c r="H217" s="17">
        <v>0</v>
      </c>
      <c r="I217" s="17">
        <v>395.88</v>
      </c>
      <c r="J217" s="17">
        <v>0</v>
      </c>
      <c r="K217" s="17">
        <v>0</v>
      </c>
      <c r="L217" s="17">
        <v>0</v>
      </c>
      <c r="M217" s="17">
        <v>218.05</v>
      </c>
      <c r="N217" s="17">
        <v>0</v>
      </c>
      <c r="O217" s="17">
        <v>0</v>
      </c>
      <c r="P217" s="27">
        <f t="shared" si="6"/>
        <v>5128.6900000000005</v>
      </c>
      <c r="Q217" s="17">
        <v>845.66</v>
      </c>
      <c r="R217" s="27">
        <f t="shared" si="7"/>
        <v>4283.0300000000007</v>
      </c>
    </row>
    <row r="218" spans="1:18" s="14" customFormat="1" ht="15.95" customHeight="1">
      <c r="A218" s="29">
        <v>6140</v>
      </c>
      <c r="B218" s="15" t="s">
        <v>299</v>
      </c>
      <c r="C218" s="48" t="s">
        <v>41</v>
      </c>
      <c r="D218" s="49" t="s">
        <v>19</v>
      </c>
      <c r="E218" s="17">
        <v>1855.72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27">
        <f t="shared" si="6"/>
        <v>1855.72</v>
      </c>
      <c r="Q218" s="17">
        <v>150.83000000000001</v>
      </c>
      <c r="R218" s="27">
        <f t="shared" si="7"/>
        <v>1704.89</v>
      </c>
    </row>
    <row r="219" spans="1:18" s="14" customFormat="1" ht="15.95" customHeight="1">
      <c r="A219" s="29">
        <v>6153</v>
      </c>
      <c r="B219" s="15" t="s">
        <v>300</v>
      </c>
      <c r="C219" s="48" t="s">
        <v>62</v>
      </c>
      <c r="D219" s="49" t="s">
        <v>19</v>
      </c>
      <c r="E219" s="17">
        <v>10137.799999999999</v>
      </c>
      <c r="F219" s="17">
        <v>0</v>
      </c>
      <c r="G219" s="17">
        <v>77.44</v>
      </c>
      <c r="H219" s="17">
        <v>5068.8999999999996</v>
      </c>
      <c r="I219" s="17">
        <v>782.23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27">
        <f t="shared" si="6"/>
        <v>16066.369999999999</v>
      </c>
      <c r="Q219" s="17">
        <v>2958.14</v>
      </c>
      <c r="R219" s="27">
        <f t="shared" si="7"/>
        <v>13108.23</v>
      </c>
    </row>
    <row r="220" spans="1:18" s="14" customFormat="1" ht="15.95" customHeight="1">
      <c r="A220" s="29">
        <v>6305</v>
      </c>
      <c r="B220" s="15" t="s">
        <v>117</v>
      </c>
      <c r="C220" s="48" t="s">
        <v>53</v>
      </c>
      <c r="D220" s="49">
        <v>1</v>
      </c>
      <c r="E220" s="17">
        <v>3806.24</v>
      </c>
      <c r="F220" s="17">
        <v>0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27">
        <f t="shared" si="6"/>
        <v>3806.24</v>
      </c>
      <c r="Q220" s="17">
        <v>481.89</v>
      </c>
      <c r="R220" s="27">
        <f t="shared" si="7"/>
        <v>3324.35</v>
      </c>
    </row>
    <row r="221" spans="1:18" s="14" customFormat="1" ht="15.95" customHeight="1">
      <c r="A221" s="29">
        <v>6250</v>
      </c>
      <c r="B221" s="15" t="s">
        <v>301</v>
      </c>
      <c r="C221" s="48" t="s">
        <v>18</v>
      </c>
      <c r="D221" s="49">
        <v>0</v>
      </c>
      <c r="E221" s="17">
        <v>905.4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94.6</v>
      </c>
      <c r="M221" s="17">
        <v>0</v>
      </c>
      <c r="N221" s="17">
        <v>0</v>
      </c>
      <c r="O221" s="17">
        <v>0</v>
      </c>
      <c r="P221" s="27">
        <f t="shared" si="6"/>
        <v>1000</v>
      </c>
      <c r="Q221" s="17">
        <v>0</v>
      </c>
      <c r="R221" s="27">
        <f t="shared" si="7"/>
        <v>1000</v>
      </c>
    </row>
    <row r="222" spans="1:18" s="14" customFormat="1" ht="15.95" customHeight="1">
      <c r="A222" s="29">
        <v>5476</v>
      </c>
      <c r="B222" s="15" t="s">
        <v>302</v>
      </c>
      <c r="C222" s="48" t="s">
        <v>53</v>
      </c>
      <c r="D222" s="49">
        <v>3</v>
      </c>
      <c r="E222" s="17">
        <v>10149.99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27">
        <f t="shared" si="6"/>
        <v>10149.99</v>
      </c>
      <c r="Q222" s="17">
        <v>5385.05</v>
      </c>
      <c r="R222" s="27">
        <f t="shared" si="7"/>
        <v>4764.9399999999996</v>
      </c>
    </row>
    <row r="223" spans="1:18" s="14" customFormat="1" ht="15.95" customHeight="1">
      <c r="A223" s="29">
        <v>4346</v>
      </c>
      <c r="B223" s="15" t="s">
        <v>303</v>
      </c>
      <c r="C223" s="48" t="s">
        <v>57</v>
      </c>
      <c r="D223" s="49" t="s">
        <v>672</v>
      </c>
      <c r="E223" s="17">
        <v>4031.26</v>
      </c>
      <c r="F223" s="17">
        <v>0</v>
      </c>
      <c r="G223" s="17">
        <v>127.99</v>
      </c>
      <c r="H223" s="17">
        <v>0</v>
      </c>
      <c r="I223" s="17">
        <v>1766.17</v>
      </c>
      <c r="J223" s="17">
        <v>0</v>
      </c>
      <c r="K223" s="17">
        <v>0</v>
      </c>
      <c r="L223" s="17">
        <v>0</v>
      </c>
      <c r="M223" s="17">
        <v>359.32</v>
      </c>
      <c r="N223" s="17">
        <v>0</v>
      </c>
      <c r="O223" s="17">
        <v>0</v>
      </c>
      <c r="P223" s="27">
        <f t="shared" si="6"/>
        <v>6284.74</v>
      </c>
      <c r="Q223" s="17">
        <v>2239.5100000000002</v>
      </c>
      <c r="R223" s="27">
        <f t="shared" si="7"/>
        <v>4045.2299999999996</v>
      </c>
    </row>
    <row r="224" spans="1:18" s="14" customFormat="1" ht="15.95" customHeight="1">
      <c r="A224" s="29">
        <v>6220</v>
      </c>
      <c r="B224" s="15" t="s">
        <v>304</v>
      </c>
      <c r="C224" s="48" t="s">
        <v>18</v>
      </c>
      <c r="D224" s="49" t="s">
        <v>759</v>
      </c>
      <c r="E224" s="17">
        <v>645.4</v>
      </c>
      <c r="F224" s="17">
        <v>0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7">
        <v>94.6</v>
      </c>
      <c r="M224" s="17">
        <v>0</v>
      </c>
      <c r="N224" s="17">
        <v>0</v>
      </c>
      <c r="O224" s="17">
        <v>0</v>
      </c>
      <c r="P224" s="27">
        <f t="shared" si="6"/>
        <v>740</v>
      </c>
      <c r="Q224" s="17">
        <v>0</v>
      </c>
      <c r="R224" s="27">
        <f t="shared" si="7"/>
        <v>740</v>
      </c>
    </row>
    <row r="225" spans="1:18" s="14" customFormat="1" ht="15.95" customHeight="1">
      <c r="A225" s="29">
        <v>5731</v>
      </c>
      <c r="B225" s="15" t="s">
        <v>305</v>
      </c>
      <c r="C225" s="48" t="s">
        <v>31</v>
      </c>
      <c r="D225" s="49" t="s">
        <v>670</v>
      </c>
      <c r="E225" s="17">
        <v>2487.7199999999998</v>
      </c>
      <c r="F225" s="17">
        <v>0</v>
      </c>
      <c r="G225" s="17">
        <v>0</v>
      </c>
      <c r="H225" s="17">
        <v>0</v>
      </c>
      <c r="I225" s="17">
        <v>0</v>
      </c>
      <c r="J225" s="17">
        <v>0</v>
      </c>
      <c r="K225" s="17">
        <v>2195.91</v>
      </c>
      <c r="L225" s="17">
        <v>0</v>
      </c>
      <c r="M225" s="17">
        <v>0</v>
      </c>
      <c r="N225" s="17">
        <v>0</v>
      </c>
      <c r="O225" s="17">
        <v>0</v>
      </c>
      <c r="P225" s="27">
        <f t="shared" si="6"/>
        <v>4683.6299999999992</v>
      </c>
      <c r="Q225" s="17">
        <v>762.8</v>
      </c>
      <c r="R225" s="27">
        <f t="shared" si="7"/>
        <v>3920.829999999999</v>
      </c>
    </row>
    <row r="226" spans="1:18" s="14" customFormat="1" ht="15.95" customHeight="1">
      <c r="A226" s="29">
        <v>5578</v>
      </c>
      <c r="B226" s="15" t="s">
        <v>306</v>
      </c>
      <c r="C226" s="48" t="s">
        <v>33</v>
      </c>
      <c r="D226" s="49" t="s">
        <v>670</v>
      </c>
      <c r="E226" s="17">
        <v>1892.83</v>
      </c>
      <c r="F226" s="17">
        <v>0</v>
      </c>
      <c r="G226" s="17">
        <v>282.39999999999998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27">
        <f t="shared" si="6"/>
        <v>2175.23</v>
      </c>
      <c r="Q226" s="17">
        <v>293.16000000000003</v>
      </c>
      <c r="R226" s="27">
        <f t="shared" si="7"/>
        <v>1882.07</v>
      </c>
    </row>
    <row r="227" spans="1:18" s="14" customFormat="1" ht="15.95" customHeight="1">
      <c r="A227" s="29">
        <v>6420</v>
      </c>
      <c r="B227" s="15" t="s">
        <v>713</v>
      </c>
      <c r="C227" s="48" t="s">
        <v>31</v>
      </c>
      <c r="D227" s="49" t="s">
        <v>19</v>
      </c>
      <c r="E227" s="17">
        <v>2438.92</v>
      </c>
      <c r="F227" s="17">
        <v>0</v>
      </c>
      <c r="G227" s="17">
        <v>10.3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193.8</v>
      </c>
      <c r="N227" s="17">
        <v>0</v>
      </c>
      <c r="O227" s="17">
        <v>0</v>
      </c>
      <c r="P227" s="27">
        <f t="shared" si="6"/>
        <v>2643.0200000000004</v>
      </c>
      <c r="Q227" s="17">
        <v>204.24</v>
      </c>
      <c r="R227" s="27">
        <f t="shared" si="7"/>
        <v>2438.7800000000007</v>
      </c>
    </row>
    <row r="228" spans="1:18" s="14" customFormat="1" ht="15.95" customHeight="1">
      <c r="A228" s="29">
        <v>5462</v>
      </c>
      <c r="B228" s="15" t="s">
        <v>17</v>
      </c>
      <c r="C228" s="48" t="s">
        <v>90</v>
      </c>
      <c r="D228" s="49" t="s">
        <v>34</v>
      </c>
      <c r="E228" s="17">
        <v>5194.8900000000003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27">
        <f t="shared" si="6"/>
        <v>5194.8900000000003</v>
      </c>
      <c r="Q228" s="17">
        <v>1616.27</v>
      </c>
      <c r="R228" s="27">
        <f t="shared" si="7"/>
        <v>3578.6200000000003</v>
      </c>
    </row>
    <row r="229" spans="1:18" s="14" customFormat="1" ht="15.95" customHeight="1">
      <c r="A229" s="29">
        <v>5547</v>
      </c>
      <c r="B229" s="15" t="s">
        <v>307</v>
      </c>
      <c r="C229" s="48" t="s">
        <v>31</v>
      </c>
      <c r="D229" s="49" t="s">
        <v>670</v>
      </c>
      <c r="E229" s="17">
        <v>2487.7199999999998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P229" s="27">
        <f t="shared" si="6"/>
        <v>2487.7199999999998</v>
      </c>
      <c r="Q229" s="17">
        <v>342.71</v>
      </c>
      <c r="R229" s="27">
        <f t="shared" si="7"/>
        <v>2145.0099999999998</v>
      </c>
    </row>
    <row r="230" spans="1:18" s="14" customFormat="1" ht="15.95" customHeight="1">
      <c r="A230" s="29">
        <v>5666</v>
      </c>
      <c r="B230" s="15" t="s">
        <v>308</v>
      </c>
      <c r="C230" s="48" t="s">
        <v>31</v>
      </c>
      <c r="D230" s="49" t="s">
        <v>670</v>
      </c>
      <c r="E230" s="17">
        <v>2487.7199999999998</v>
      </c>
      <c r="F230" s="17">
        <v>0</v>
      </c>
      <c r="G230" s="17">
        <v>0</v>
      </c>
      <c r="H230" s="17">
        <v>276.41000000000003</v>
      </c>
      <c r="I230" s="17">
        <v>0</v>
      </c>
      <c r="J230" s="17">
        <v>0</v>
      </c>
      <c r="K230" s="17">
        <v>0</v>
      </c>
      <c r="L230" s="17">
        <v>0</v>
      </c>
      <c r="M230" s="17">
        <v>444.22</v>
      </c>
      <c r="N230" s="17">
        <v>0</v>
      </c>
      <c r="O230" s="17">
        <v>0</v>
      </c>
      <c r="P230" s="27">
        <f t="shared" si="6"/>
        <v>3208.3499999999995</v>
      </c>
      <c r="Q230" s="17">
        <v>244.81</v>
      </c>
      <c r="R230" s="27">
        <f t="shared" si="7"/>
        <v>2963.5399999999995</v>
      </c>
    </row>
    <row r="231" spans="1:18" s="14" customFormat="1" ht="15.95" customHeight="1">
      <c r="A231" s="29">
        <v>5321</v>
      </c>
      <c r="B231" s="15" t="s">
        <v>309</v>
      </c>
      <c r="C231" s="48" t="s">
        <v>33</v>
      </c>
      <c r="D231" s="49" t="s">
        <v>19</v>
      </c>
      <c r="E231" s="17">
        <v>1855.72</v>
      </c>
      <c r="F231" s="17">
        <v>0</v>
      </c>
      <c r="G231" s="17">
        <v>282.39999999999998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222.11</v>
      </c>
      <c r="N231" s="17">
        <v>0</v>
      </c>
      <c r="O231" s="17">
        <v>0</v>
      </c>
      <c r="P231" s="27">
        <f t="shared" si="6"/>
        <v>2360.23</v>
      </c>
      <c r="Q231" s="17">
        <v>284.25</v>
      </c>
      <c r="R231" s="27">
        <f t="shared" si="7"/>
        <v>2075.98</v>
      </c>
    </row>
    <row r="232" spans="1:18" s="14" customFormat="1" ht="15.95" customHeight="1">
      <c r="A232" s="29">
        <v>6041</v>
      </c>
      <c r="B232" s="15" t="s">
        <v>310</v>
      </c>
      <c r="C232" s="48" t="s">
        <v>89</v>
      </c>
      <c r="D232" s="49" t="s">
        <v>19</v>
      </c>
      <c r="E232" s="17">
        <v>2130.2399999999998</v>
      </c>
      <c r="F232" s="17">
        <v>0</v>
      </c>
      <c r="G232" s="17">
        <v>0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27">
        <f t="shared" si="6"/>
        <v>2130.2399999999998</v>
      </c>
      <c r="Q232" s="17">
        <v>175.54</v>
      </c>
      <c r="R232" s="27">
        <f t="shared" si="7"/>
        <v>1954.6999999999998</v>
      </c>
    </row>
    <row r="233" spans="1:18" s="14" customFormat="1" ht="15.95" customHeight="1">
      <c r="A233" s="29">
        <v>6104</v>
      </c>
      <c r="B233" s="15" t="s">
        <v>311</v>
      </c>
      <c r="C233" s="48" t="s">
        <v>43</v>
      </c>
      <c r="D233" s="49">
        <v>0</v>
      </c>
      <c r="E233" s="17">
        <v>9759.6</v>
      </c>
      <c r="F233" s="17">
        <v>0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27">
        <f t="shared" si="6"/>
        <v>9759.6</v>
      </c>
      <c r="Q233" s="17">
        <v>2462.84</v>
      </c>
      <c r="R233" s="27">
        <f t="shared" si="7"/>
        <v>7296.76</v>
      </c>
    </row>
    <row r="234" spans="1:18" s="14" customFormat="1" ht="15.95" customHeight="1">
      <c r="A234" s="29">
        <v>66</v>
      </c>
      <c r="B234" s="15" t="s">
        <v>312</v>
      </c>
      <c r="C234" s="48" t="s">
        <v>91</v>
      </c>
      <c r="D234" s="49" t="s">
        <v>675</v>
      </c>
      <c r="E234" s="17">
        <v>2811.56</v>
      </c>
      <c r="F234" s="17">
        <v>3377.76</v>
      </c>
      <c r="G234" s="17">
        <v>0</v>
      </c>
      <c r="H234" s="17">
        <v>343.85</v>
      </c>
      <c r="I234" s="17">
        <v>0</v>
      </c>
      <c r="J234" s="17">
        <v>0</v>
      </c>
      <c r="K234" s="17">
        <v>0</v>
      </c>
      <c r="L234" s="17">
        <v>0</v>
      </c>
      <c r="M234" s="17">
        <v>239.55</v>
      </c>
      <c r="N234" s="17">
        <v>0</v>
      </c>
      <c r="O234" s="17">
        <v>0</v>
      </c>
      <c r="P234" s="27">
        <f t="shared" si="6"/>
        <v>6772.72</v>
      </c>
      <c r="Q234" s="17">
        <v>1443.41</v>
      </c>
      <c r="R234" s="27">
        <f t="shared" si="7"/>
        <v>5329.31</v>
      </c>
    </row>
    <row r="235" spans="1:18" s="14" customFormat="1" ht="15.95" customHeight="1">
      <c r="A235" s="29">
        <v>5313</v>
      </c>
      <c r="B235" s="15" t="s">
        <v>313</v>
      </c>
      <c r="C235" s="48" t="s">
        <v>35</v>
      </c>
      <c r="D235" s="49" t="s">
        <v>34</v>
      </c>
      <c r="E235" s="17">
        <v>2958.65</v>
      </c>
      <c r="F235" s="17">
        <v>0</v>
      </c>
      <c r="G235" s="17">
        <v>4.18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27">
        <f t="shared" si="6"/>
        <v>2962.83</v>
      </c>
      <c r="Q235" s="17">
        <v>283.56</v>
      </c>
      <c r="R235" s="27">
        <f t="shared" si="7"/>
        <v>2679.27</v>
      </c>
    </row>
    <row r="236" spans="1:18" s="14" customFormat="1" ht="15.95" customHeight="1">
      <c r="A236" s="29">
        <v>5912</v>
      </c>
      <c r="B236" s="15" t="s">
        <v>314</v>
      </c>
      <c r="C236" s="48" t="s">
        <v>22</v>
      </c>
      <c r="D236" s="49" t="s">
        <v>19</v>
      </c>
      <c r="E236" s="17">
        <v>4412.47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371.13</v>
      </c>
      <c r="N236" s="17">
        <v>0</v>
      </c>
      <c r="O236" s="17">
        <v>0</v>
      </c>
      <c r="P236" s="27">
        <f t="shared" si="6"/>
        <v>4783.6000000000004</v>
      </c>
      <c r="Q236" s="17">
        <v>712.83</v>
      </c>
      <c r="R236" s="27">
        <f t="shared" si="7"/>
        <v>4070.7700000000004</v>
      </c>
    </row>
    <row r="237" spans="1:18" s="14" customFormat="1" ht="15.95" customHeight="1">
      <c r="A237" s="29">
        <v>6429</v>
      </c>
      <c r="B237" s="15" t="s">
        <v>688</v>
      </c>
      <c r="C237" s="48" t="s">
        <v>18</v>
      </c>
      <c r="D237" s="49">
        <v>0</v>
      </c>
      <c r="E237" s="17">
        <v>905.4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94.6</v>
      </c>
      <c r="M237" s="17">
        <v>0</v>
      </c>
      <c r="N237" s="17">
        <v>0</v>
      </c>
      <c r="O237" s="17">
        <v>0</v>
      </c>
      <c r="P237" s="27">
        <f t="shared" si="6"/>
        <v>1000</v>
      </c>
      <c r="Q237" s="17">
        <v>0</v>
      </c>
      <c r="R237" s="27">
        <f t="shared" si="7"/>
        <v>1000</v>
      </c>
    </row>
    <row r="238" spans="1:18" s="14" customFormat="1" ht="15.95" customHeight="1">
      <c r="A238" s="29">
        <v>5822</v>
      </c>
      <c r="B238" s="15" t="s">
        <v>315</v>
      </c>
      <c r="C238" s="48" t="s">
        <v>69</v>
      </c>
      <c r="D238" s="49" t="s">
        <v>670</v>
      </c>
      <c r="E238" s="17">
        <v>4500.74</v>
      </c>
      <c r="F238" s="17">
        <v>0</v>
      </c>
      <c r="G238" s="17">
        <v>114.31</v>
      </c>
      <c r="H238" s="17">
        <v>700.12</v>
      </c>
      <c r="I238" s="17">
        <v>1490.64</v>
      </c>
      <c r="J238" s="17">
        <v>0</v>
      </c>
      <c r="K238" s="17">
        <v>0</v>
      </c>
      <c r="L238" s="17">
        <v>0</v>
      </c>
      <c r="M238" s="17">
        <v>380.21</v>
      </c>
      <c r="N238" s="17">
        <v>0</v>
      </c>
      <c r="O238" s="17">
        <v>0</v>
      </c>
      <c r="P238" s="27">
        <f t="shared" si="6"/>
        <v>7186.02</v>
      </c>
      <c r="Q238" s="17">
        <v>2218.06</v>
      </c>
      <c r="R238" s="27">
        <f t="shared" si="7"/>
        <v>4967.9600000000009</v>
      </c>
    </row>
    <row r="239" spans="1:18" s="14" customFormat="1" ht="15.95" customHeight="1">
      <c r="A239" s="29">
        <v>6272</v>
      </c>
      <c r="B239" s="15" t="s">
        <v>316</v>
      </c>
      <c r="C239" s="48" t="s">
        <v>42</v>
      </c>
      <c r="D239" s="49">
        <v>0</v>
      </c>
      <c r="E239" s="17">
        <v>7319.7</v>
      </c>
      <c r="F239" s="17">
        <v>0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27">
        <f t="shared" si="6"/>
        <v>7319.7</v>
      </c>
      <c r="Q239" s="17">
        <v>1640.27</v>
      </c>
      <c r="R239" s="27">
        <f t="shared" si="7"/>
        <v>5679.43</v>
      </c>
    </row>
    <row r="240" spans="1:18" s="14" customFormat="1" ht="15.95" customHeight="1">
      <c r="A240" s="29">
        <v>5702</v>
      </c>
      <c r="B240" s="15" t="s">
        <v>317</v>
      </c>
      <c r="C240" s="48" t="s">
        <v>92</v>
      </c>
      <c r="D240" s="49" t="s">
        <v>19</v>
      </c>
      <c r="E240" s="17">
        <v>4993.1899999999996</v>
      </c>
      <c r="F240" s="17">
        <v>0</v>
      </c>
      <c r="G240" s="17">
        <v>282.39999999999998</v>
      </c>
      <c r="H240" s="17">
        <v>0</v>
      </c>
      <c r="I240" s="17">
        <v>0</v>
      </c>
      <c r="J240" s="17">
        <v>166.44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27">
        <f t="shared" si="6"/>
        <v>5442.0299999999988</v>
      </c>
      <c r="Q240" s="17">
        <v>1064.5999999999999</v>
      </c>
      <c r="R240" s="27">
        <f t="shared" si="7"/>
        <v>4377.4299999999985</v>
      </c>
    </row>
    <row r="241" spans="1:18" s="14" customFormat="1" ht="15.95" customHeight="1">
      <c r="A241" s="29">
        <v>6391</v>
      </c>
      <c r="B241" s="15" t="s">
        <v>714</v>
      </c>
      <c r="C241" s="48" t="s">
        <v>31</v>
      </c>
      <c r="D241" s="49" t="s">
        <v>19</v>
      </c>
      <c r="E241" s="17">
        <v>2438.92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27">
        <f t="shared" si="6"/>
        <v>2438.92</v>
      </c>
      <c r="Q241" s="17">
        <v>203.32</v>
      </c>
      <c r="R241" s="27">
        <f t="shared" si="7"/>
        <v>2235.6</v>
      </c>
    </row>
    <row r="242" spans="1:18" s="14" customFormat="1" ht="15.95" customHeight="1">
      <c r="A242" s="29">
        <v>6271</v>
      </c>
      <c r="B242" s="15" t="s">
        <v>318</v>
      </c>
      <c r="C242" s="48" t="s">
        <v>18</v>
      </c>
      <c r="D242" s="49">
        <v>0</v>
      </c>
      <c r="E242" s="17">
        <v>905.4</v>
      </c>
      <c r="F242" s="17">
        <v>0</v>
      </c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17">
        <v>94.6</v>
      </c>
      <c r="M242" s="17">
        <v>0</v>
      </c>
      <c r="N242" s="17">
        <v>0</v>
      </c>
      <c r="O242" s="17">
        <v>0</v>
      </c>
      <c r="P242" s="27">
        <f t="shared" si="6"/>
        <v>1000</v>
      </c>
      <c r="Q242" s="17">
        <v>0</v>
      </c>
      <c r="R242" s="27">
        <f t="shared" si="7"/>
        <v>1000</v>
      </c>
    </row>
    <row r="243" spans="1:18" s="14" customFormat="1" ht="15.95" customHeight="1">
      <c r="A243" s="29">
        <v>5784</v>
      </c>
      <c r="B243" s="15" t="s">
        <v>319</v>
      </c>
      <c r="C243" s="48" t="s">
        <v>31</v>
      </c>
      <c r="D243" s="49" t="s">
        <v>670</v>
      </c>
      <c r="E243" s="17">
        <v>2487.7199999999998</v>
      </c>
      <c r="F243" s="17">
        <v>0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1741.4</v>
      </c>
      <c r="P243" s="27">
        <f t="shared" si="6"/>
        <v>4229.12</v>
      </c>
      <c r="Q243" s="17">
        <v>207.71</v>
      </c>
      <c r="R243" s="27">
        <f t="shared" si="7"/>
        <v>4021.41</v>
      </c>
    </row>
    <row r="244" spans="1:18" s="14" customFormat="1" ht="15.95" customHeight="1">
      <c r="A244" s="29">
        <v>5667</v>
      </c>
      <c r="B244" s="15" t="s">
        <v>320</v>
      </c>
      <c r="C244" s="48" t="s">
        <v>50</v>
      </c>
      <c r="D244" s="49" t="s">
        <v>670</v>
      </c>
      <c r="E244" s="17">
        <v>4500.74</v>
      </c>
      <c r="F244" s="17">
        <v>0</v>
      </c>
      <c r="G244" s="17">
        <v>0</v>
      </c>
      <c r="H244" s="17">
        <v>5928.37</v>
      </c>
      <c r="I244" s="17">
        <v>0</v>
      </c>
      <c r="J244" s="17">
        <v>0</v>
      </c>
      <c r="K244" s="17">
        <v>4391.82</v>
      </c>
      <c r="L244" s="17">
        <v>0</v>
      </c>
      <c r="M244" s="17">
        <v>0</v>
      </c>
      <c r="N244" s="17">
        <v>0</v>
      </c>
      <c r="O244" s="17">
        <v>0</v>
      </c>
      <c r="P244" s="27">
        <f t="shared" si="6"/>
        <v>14820.93</v>
      </c>
      <c r="Q244" s="17">
        <v>3253.79</v>
      </c>
      <c r="R244" s="27">
        <f t="shared" si="7"/>
        <v>11567.14</v>
      </c>
    </row>
    <row r="245" spans="1:18" s="14" customFormat="1" ht="15.95" customHeight="1">
      <c r="A245" s="29">
        <v>5699</v>
      </c>
      <c r="B245" s="15" t="s">
        <v>321</v>
      </c>
      <c r="C245" s="48" t="s">
        <v>22</v>
      </c>
      <c r="D245" s="49" t="s">
        <v>670</v>
      </c>
      <c r="E245" s="17">
        <v>4500.74</v>
      </c>
      <c r="F245" s="17">
        <v>0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276.31</v>
      </c>
      <c r="N245" s="17">
        <v>0</v>
      </c>
      <c r="O245" s="17">
        <v>3150.52</v>
      </c>
      <c r="P245" s="27">
        <f t="shared" si="6"/>
        <v>7927.57</v>
      </c>
      <c r="Q245" s="17">
        <v>691.04</v>
      </c>
      <c r="R245" s="27">
        <f t="shared" si="7"/>
        <v>7236.53</v>
      </c>
    </row>
    <row r="246" spans="1:18" s="14" customFormat="1" ht="15.95" customHeight="1">
      <c r="A246" s="29">
        <v>4399</v>
      </c>
      <c r="B246" s="15" t="s">
        <v>322</v>
      </c>
      <c r="C246" s="48" t="s">
        <v>83</v>
      </c>
      <c r="D246" s="49" t="s">
        <v>30</v>
      </c>
      <c r="E246" s="17">
        <v>3202.55</v>
      </c>
      <c r="F246" s="17">
        <v>0</v>
      </c>
      <c r="G246" s="17">
        <v>65.569999999999993</v>
      </c>
      <c r="H246" s="17">
        <v>0</v>
      </c>
      <c r="I246" s="17">
        <v>727.09999999999991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27">
        <f t="shared" si="6"/>
        <v>3995.2200000000003</v>
      </c>
      <c r="Q246" s="17">
        <v>1089.77</v>
      </c>
      <c r="R246" s="27">
        <f t="shared" si="7"/>
        <v>2905.4500000000003</v>
      </c>
    </row>
    <row r="247" spans="1:18" s="14" customFormat="1" ht="15.95" customHeight="1">
      <c r="A247" s="29">
        <v>246</v>
      </c>
      <c r="B247" s="15" t="s">
        <v>323</v>
      </c>
      <c r="C247" s="48" t="s">
        <v>57</v>
      </c>
      <c r="D247" s="49" t="s">
        <v>30</v>
      </c>
      <c r="E247" s="17">
        <v>4194.13</v>
      </c>
      <c r="F247" s="17">
        <v>3072.5</v>
      </c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239.55</v>
      </c>
      <c r="N247" s="17">
        <v>0</v>
      </c>
      <c r="O247" s="17">
        <v>0</v>
      </c>
      <c r="P247" s="27">
        <f t="shared" si="6"/>
        <v>7506.18</v>
      </c>
      <c r="Q247" s="17">
        <v>1778.56</v>
      </c>
      <c r="R247" s="27">
        <f t="shared" si="7"/>
        <v>5727.6200000000008</v>
      </c>
    </row>
    <row r="248" spans="1:18" s="14" customFormat="1" ht="15.95" customHeight="1">
      <c r="A248" s="29">
        <v>5479</v>
      </c>
      <c r="B248" s="15" t="s">
        <v>324</v>
      </c>
      <c r="C248" s="48" t="s">
        <v>53</v>
      </c>
      <c r="D248" s="49">
        <v>4</v>
      </c>
      <c r="E248" s="17">
        <v>12687.48</v>
      </c>
      <c r="F248" s="17">
        <v>0</v>
      </c>
      <c r="G248" s="17">
        <v>0</v>
      </c>
      <c r="H248" s="17">
        <v>8458.32</v>
      </c>
      <c r="I248" s="17">
        <v>0</v>
      </c>
      <c r="J248" s="17">
        <v>0</v>
      </c>
      <c r="K248" s="17">
        <v>0</v>
      </c>
      <c r="L248" s="17">
        <v>0</v>
      </c>
      <c r="M248" s="17">
        <v>217.34</v>
      </c>
      <c r="N248" s="17">
        <v>0</v>
      </c>
      <c r="O248" s="17">
        <v>0</v>
      </c>
      <c r="P248" s="27">
        <f t="shared" si="6"/>
        <v>21363.14</v>
      </c>
      <c r="Q248" s="17">
        <v>6820.52</v>
      </c>
      <c r="R248" s="27">
        <f t="shared" si="7"/>
        <v>14542.619999999999</v>
      </c>
    </row>
    <row r="249" spans="1:18" s="14" customFormat="1" ht="15.95" customHeight="1">
      <c r="A249" s="29">
        <v>5890</v>
      </c>
      <c r="B249" s="15" t="s">
        <v>325</v>
      </c>
      <c r="C249" s="48" t="s">
        <v>51</v>
      </c>
      <c r="D249" s="49" t="s">
        <v>19</v>
      </c>
      <c r="E249" s="17">
        <v>4993.1899999999996</v>
      </c>
      <c r="F249" s="17">
        <v>0</v>
      </c>
      <c r="G249" s="17">
        <v>0</v>
      </c>
      <c r="H249" s="17">
        <v>0</v>
      </c>
      <c r="I249" s="17">
        <v>0</v>
      </c>
      <c r="J249" s="17">
        <v>0</v>
      </c>
      <c r="K249" s="17">
        <v>4879.7999999999993</v>
      </c>
      <c r="L249" s="17">
        <v>0</v>
      </c>
      <c r="M249" s="17">
        <v>244.7</v>
      </c>
      <c r="N249" s="17">
        <v>0</v>
      </c>
      <c r="O249" s="17">
        <v>0</v>
      </c>
      <c r="P249" s="27">
        <f t="shared" si="6"/>
        <v>10117.689999999999</v>
      </c>
      <c r="Q249" s="17">
        <v>2441.89</v>
      </c>
      <c r="R249" s="27">
        <f t="shared" si="7"/>
        <v>7675.7999999999993</v>
      </c>
    </row>
    <row r="250" spans="1:18" s="14" customFormat="1" ht="15.95" customHeight="1">
      <c r="A250" s="29">
        <v>5280</v>
      </c>
      <c r="B250" s="15" t="s">
        <v>326</v>
      </c>
      <c r="C250" s="48" t="s">
        <v>93</v>
      </c>
      <c r="D250" s="49" t="s">
        <v>670</v>
      </c>
      <c r="E250" s="17">
        <v>3295.49</v>
      </c>
      <c r="F250" s="17">
        <v>0</v>
      </c>
      <c r="G250" s="17">
        <v>11.66</v>
      </c>
      <c r="H250" s="17">
        <v>0</v>
      </c>
      <c r="I250" s="17">
        <v>252.3</v>
      </c>
      <c r="J250" s="17">
        <v>0</v>
      </c>
      <c r="K250" s="17">
        <v>0</v>
      </c>
      <c r="L250" s="17">
        <v>0</v>
      </c>
      <c r="M250" s="17">
        <v>425.06</v>
      </c>
      <c r="N250" s="17">
        <v>0</v>
      </c>
      <c r="O250" s="17">
        <v>0</v>
      </c>
      <c r="P250" s="27">
        <f t="shared" si="6"/>
        <v>3984.5099999999998</v>
      </c>
      <c r="Q250" s="17">
        <v>415.26</v>
      </c>
      <c r="R250" s="27">
        <f t="shared" si="7"/>
        <v>3569.25</v>
      </c>
    </row>
    <row r="251" spans="1:18" s="14" customFormat="1" ht="15.95" customHeight="1">
      <c r="A251" s="29">
        <v>5987</v>
      </c>
      <c r="B251" s="15" t="s">
        <v>327</v>
      </c>
      <c r="C251" s="48" t="s">
        <v>22</v>
      </c>
      <c r="D251" s="49" t="s">
        <v>19</v>
      </c>
      <c r="E251" s="17">
        <v>4412.47</v>
      </c>
      <c r="F251" s="17">
        <v>0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27">
        <f t="shared" si="6"/>
        <v>4412.47</v>
      </c>
      <c r="Q251" s="17">
        <v>658.83</v>
      </c>
      <c r="R251" s="27">
        <f t="shared" si="7"/>
        <v>3753.6400000000003</v>
      </c>
    </row>
    <row r="252" spans="1:18" s="14" customFormat="1" ht="15.95" customHeight="1">
      <c r="A252" s="29">
        <v>5887</v>
      </c>
      <c r="B252" s="15" t="s">
        <v>328</v>
      </c>
      <c r="C252" s="48" t="s">
        <v>51</v>
      </c>
      <c r="D252" s="49" t="s">
        <v>19</v>
      </c>
      <c r="E252" s="17">
        <v>4993.1899999999996</v>
      </c>
      <c r="F252" s="17">
        <v>0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82.54</v>
      </c>
      <c r="N252" s="17">
        <v>0</v>
      </c>
      <c r="O252" s="17">
        <v>0</v>
      </c>
      <c r="P252" s="27">
        <f t="shared" si="6"/>
        <v>5075.7299999999996</v>
      </c>
      <c r="Q252" s="17">
        <v>875.79</v>
      </c>
      <c r="R252" s="27">
        <f t="shared" si="7"/>
        <v>4199.9399999999996</v>
      </c>
    </row>
    <row r="253" spans="1:18" s="14" customFormat="1" ht="15.95" customHeight="1">
      <c r="A253" s="29">
        <v>5575</v>
      </c>
      <c r="B253" s="15" t="s">
        <v>329</v>
      </c>
      <c r="C253" s="48" t="s">
        <v>43</v>
      </c>
      <c r="D253" s="49">
        <v>0</v>
      </c>
      <c r="E253" s="17">
        <v>9759.6</v>
      </c>
      <c r="F253" s="17">
        <v>0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7">
        <v>0</v>
      </c>
      <c r="M253" s="17">
        <v>129.19999999999999</v>
      </c>
      <c r="N253" s="17">
        <v>0</v>
      </c>
      <c r="O253" s="17">
        <v>0</v>
      </c>
      <c r="P253" s="27">
        <f t="shared" si="6"/>
        <v>9888.8000000000011</v>
      </c>
      <c r="Q253" s="17">
        <v>2462.84</v>
      </c>
      <c r="R253" s="27">
        <f t="shared" si="7"/>
        <v>7425.9600000000009</v>
      </c>
    </row>
    <row r="254" spans="1:18" s="14" customFormat="1" ht="15.95" customHeight="1">
      <c r="A254" s="29">
        <v>294</v>
      </c>
      <c r="B254" s="15" t="s">
        <v>330</v>
      </c>
      <c r="C254" s="48" t="s">
        <v>88</v>
      </c>
      <c r="D254" s="49" t="s">
        <v>30</v>
      </c>
      <c r="E254" s="17">
        <v>2398.9899999999998</v>
      </c>
      <c r="F254" s="17">
        <v>1329.95</v>
      </c>
      <c r="G254" s="17">
        <v>0</v>
      </c>
      <c r="H254" s="17">
        <v>828.65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27">
        <f t="shared" si="6"/>
        <v>4557.5899999999992</v>
      </c>
      <c r="Q254" s="17">
        <v>1416.79</v>
      </c>
      <c r="R254" s="27">
        <f t="shared" si="7"/>
        <v>3140.7999999999993</v>
      </c>
    </row>
    <row r="255" spans="1:18" s="14" customFormat="1" ht="15.95" customHeight="1">
      <c r="A255" s="29">
        <v>5918</v>
      </c>
      <c r="B255" s="15" t="s">
        <v>331</v>
      </c>
      <c r="C255" s="48" t="s">
        <v>22</v>
      </c>
      <c r="D255" s="49" t="s">
        <v>19</v>
      </c>
      <c r="E255" s="17">
        <v>4412.47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149.02000000000001</v>
      </c>
      <c r="N255" s="17">
        <v>0</v>
      </c>
      <c r="O255" s="17">
        <v>0</v>
      </c>
      <c r="P255" s="27">
        <f t="shared" si="6"/>
        <v>4561.4900000000007</v>
      </c>
      <c r="Q255" s="17">
        <v>636.75</v>
      </c>
      <c r="R255" s="27">
        <f t="shared" si="7"/>
        <v>3924.7400000000007</v>
      </c>
    </row>
    <row r="256" spans="1:18" s="14" customFormat="1" ht="15.95" customHeight="1">
      <c r="A256" s="29">
        <v>4730</v>
      </c>
      <c r="B256" s="15" t="s">
        <v>332</v>
      </c>
      <c r="C256" s="48" t="s">
        <v>60</v>
      </c>
      <c r="D256" s="49" t="s">
        <v>672</v>
      </c>
      <c r="E256" s="17">
        <v>6301.74</v>
      </c>
      <c r="F256" s="17">
        <v>0</v>
      </c>
      <c r="G256" s="17">
        <v>0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27">
        <f t="shared" si="6"/>
        <v>6301.74</v>
      </c>
      <c r="Q256" s="17">
        <v>1361.27</v>
      </c>
      <c r="R256" s="27">
        <f t="shared" si="7"/>
        <v>4940.4699999999993</v>
      </c>
    </row>
    <row r="257" spans="1:18" s="14" customFormat="1" ht="15.95" customHeight="1">
      <c r="A257" s="29">
        <v>6497</v>
      </c>
      <c r="B257" s="15" t="s">
        <v>764</v>
      </c>
      <c r="C257" s="48" t="s">
        <v>101</v>
      </c>
      <c r="D257" s="49" t="s">
        <v>19</v>
      </c>
      <c r="E257" s="17">
        <v>2663.03</v>
      </c>
      <c r="F257" s="17">
        <v>0</v>
      </c>
      <c r="G257" s="17">
        <v>0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27">
        <f t="shared" si="6"/>
        <v>2663.03</v>
      </c>
      <c r="Q257" s="17">
        <v>218.49</v>
      </c>
      <c r="R257" s="27">
        <f t="shared" si="7"/>
        <v>2444.54</v>
      </c>
    </row>
    <row r="258" spans="1:18" s="14" customFormat="1" ht="15.95" customHeight="1">
      <c r="A258" s="29">
        <v>4986</v>
      </c>
      <c r="B258" s="15" t="s">
        <v>333</v>
      </c>
      <c r="C258" s="48" t="s">
        <v>94</v>
      </c>
      <c r="D258" s="49" t="s">
        <v>672</v>
      </c>
      <c r="E258" s="17">
        <v>6301.74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27">
        <f t="shared" si="6"/>
        <v>6301.74</v>
      </c>
      <c r="Q258" s="17">
        <v>1456.73</v>
      </c>
      <c r="R258" s="27">
        <f t="shared" si="7"/>
        <v>4845.01</v>
      </c>
    </row>
    <row r="259" spans="1:18" s="14" customFormat="1" ht="15.95" customHeight="1">
      <c r="A259" s="29">
        <v>6283</v>
      </c>
      <c r="B259" s="15" t="s">
        <v>334</v>
      </c>
      <c r="C259" s="48" t="s">
        <v>43</v>
      </c>
      <c r="D259" s="49">
        <v>0</v>
      </c>
      <c r="E259" s="17">
        <v>9759.6</v>
      </c>
      <c r="F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v>0</v>
      </c>
      <c r="P259" s="27">
        <f t="shared" si="6"/>
        <v>9759.6</v>
      </c>
      <c r="Q259" s="17">
        <v>2462.84</v>
      </c>
      <c r="R259" s="27">
        <f t="shared" si="7"/>
        <v>7296.76</v>
      </c>
    </row>
    <row r="260" spans="1:18" s="14" customFormat="1" ht="15.95" customHeight="1">
      <c r="A260" s="29">
        <v>496</v>
      </c>
      <c r="B260" s="15" t="s">
        <v>335</v>
      </c>
      <c r="C260" s="48" t="s">
        <v>57</v>
      </c>
      <c r="D260" s="49" t="s">
        <v>672</v>
      </c>
      <c r="E260" s="17">
        <v>4031.26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276.31</v>
      </c>
      <c r="N260" s="17">
        <v>0</v>
      </c>
      <c r="O260" s="17">
        <v>0</v>
      </c>
      <c r="P260" s="27">
        <f t="shared" si="6"/>
        <v>4307.5700000000006</v>
      </c>
      <c r="Q260" s="17">
        <v>624.27</v>
      </c>
      <c r="R260" s="27">
        <f t="shared" si="7"/>
        <v>3683.3000000000006</v>
      </c>
    </row>
    <row r="261" spans="1:18" s="14" customFormat="1" ht="15.95" customHeight="1">
      <c r="A261" s="29">
        <v>6432</v>
      </c>
      <c r="B261" s="15" t="s">
        <v>689</v>
      </c>
      <c r="C261" s="48" t="s">
        <v>18</v>
      </c>
      <c r="D261" s="49">
        <v>0</v>
      </c>
      <c r="E261" s="17">
        <v>905.4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94.6</v>
      </c>
      <c r="M261" s="17">
        <v>0</v>
      </c>
      <c r="N261" s="17">
        <v>0</v>
      </c>
      <c r="O261" s="17">
        <v>0</v>
      </c>
      <c r="P261" s="27">
        <f t="shared" si="6"/>
        <v>1000</v>
      </c>
      <c r="Q261" s="17">
        <v>0</v>
      </c>
      <c r="R261" s="27">
        <f t="shared" si="7"/>
        <v>1000</v>
      </c>
    </row>
    <row r="262" spans="1:18" s="14" customFormat="1" ht="15.95" customHeight="1">
      <c r="A262" s="29">
        <v>188</v>
      </c>
      <c r="B262" s="15" t="s">
        <v>336</v>
      </c>
      <c r="C262" s="48" t="s">
        <v>57</v>
      </c>
      <c r="D262" s="49" t="s">
        <v>30</v>
      </c>
      <c r="E262" s="17">
        <v>4194.13</v>
      </c>
      <c r="F262" s="17">
        <v>5371.01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27">
        <f t="shared" si="6"/>
        <v>9565.14</v>
      </c>
      <c r="Q262" s="17">
        <v>2409.36</v>
      </c>
      <c r="R262" s="27">
        <f t="shared" si="7"/>
        <v>7155.7799999999988</v>
      </c>
    </row>
    <row r="263" spans="1:18" s="14" customFormat="1" ht="15.95" customHeight="1">
      <c r="A263" s="29">
        <v>6412</v>
      </c>
      <c r="B263" s="15" t="s">
        <v>715</v>
      </c>
      <c r="C263" s="48" t="s">
        <v>31</v>
      </c>
      <c r="D263" s="49" t="s">
        <v>19</v>
      </c>
      <c r="E263" s="17">
        <v>2438.92</v>
      </c>
      <c r="F263" s="17">
        <v>0</v>
      </c>
      <c r="G263" s="17">
        <v>3.6799999999999997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27">
        <f t="shared" si="6"/>
        <v>2442.6</v>
      </c>
      <c r="Q263" s="17">
        <v>203.65</v>
      </c>
      <c r="R263" s="27">
        <f t="shared" si="7"/>
        <v>2238.9499999999998</v>
      </c>
    </row>
    <row r="264" spans="1:18" s="14" customFormat="1" ht="15.95" customHeight="1">
      <c r="A264" s="29">
        <v>57</v>
      </c>
      <c r="B264" s="15" t="s">
        <v>337</v>
      </c>
      <c r="C264" s="48" t="s">
        <v>95</v>
      </c>
      <c r="D264" s="49" t="s">
        <v>672</v>
      </c>
      <c r="E264" s="17">
        <v>9714.27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6516.9699999999993</v>
      </c>
      <c r="L264" s="17">
        <v>0</v>
      </c>
      <c r="M264" s="17">
        <v>0</v>
      </c>
      <c r="N264" s="17">
        <v>0</v>
      </c>
      <c r="O264" s="17">
        <v>0</v>
      </c>
      <c r="P264" s="27">
        <f t="shared" si="6"/>
        <v>16231.24</v>
      </c>
      <c r="Q264" s="17">
        <v>4190.41</v>
      </c>
      <c r="R264" s="27">
        <f t="shared" si="7"/>
        <v>12040.83</v>
      </c>
    </row>
    <row r="265" spans="1:18" s="14" customFormat="1" ht="15.95" customHeight="1">
      <c r="A265" s="29">
        <v>6394</v>
      </c>
      <c r="B265" s="15" t="s">
        <v>716</v>
      </c>
      <c r="C265" s="48" t="s">
        <v>31</v>
      </c>
      <c r="D265" s="49" t="s">
        <v>19</v>
      </c>
      <c r="E265" s="17">
        <v>2438.92</v>
      </c>
      <c r="F265" s="17">
        <v>0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27">
        <f t="shared" si="6"/>
        <v>2438.92</v>
      </c>
      <c r="Q265" s="17">
        <v>349.66</v>
      </c>
      <c r="R265" s="27">
        <f t="shared" si="7"/>
        <v>2089.2600000000002</v>
      </c>
    </row>
    <row r="266" spans="1:18" s="14" customFormat="1" ht="15.95" customHeight="1">
      <c r="A266" s="29">
        <v>5826</v>
      </c>
      <c r="B266" s="15" t="s">
        <v>338</v>
      </c>
      <c r="C266" s="48" t="s">
        <v>69</v>
      </c>
      <c r="D266" s="49" t="s">
        <v>670</v>
      </c>
      <c r="E266" s="17">
        <v>4500.74</v>
      </c>
      <c r="F266" s="17">
        <v>0</v>
      </c>
      <c r="G266" s="17">
        <v>27.47</v>
      </c>
      <c r="H266" s="17">
        <v>0</v>
      </c>
      <c r="I266" s="17">
        <v>389.94</v>
      </c>
      <c r="J266" s="17">
        <v>0</v>
      </c>
      <c r="K266" s="17">
        <v>0</v>
      </c>
      <c r="L266" s="17">
        <v>0</v>
      </c>
      <c r="M266" s="17">
        <v>123.82</v>
      </c>
      <c r="N266" s="17">
        <v>0</v>
      </c>
      <c r="O266" s="17">
        <v>0</v>
      </c>
      <c r="P266" s="27">
        <f t="shared" si="6"/>
        <v>5041.9699999999993</v>
      </c>
      <c r="Q266" s="17">
        <v>2047.83</v>
      </c>
      <c r="R266" s="27">
        <f t="shared" si="7"/>
        <v>2994.1399999999994</v>
      </c>
    </row>
    <row r="267" spans="1:18" s="14" customFormat="1" ht="15.95" customHeight="1">
      <c r="A267" s="29">
        <v>6381</v>
      </c>
      <c r="B267" s="15" t="s">
        <v>717</v>
      </c>
      <c r="C267" s="48" t="s">
        <v>73</v>
      </c>
      <c r="D267" s="49" t="s">
        <v>19</v>
      </c>
      <c r="E267" s="17">
        <v>1412</v>
      </c>
      <c r="F267" s="17">
        <v>0</v>
      </c>
      <c r="G267" s="17">
        <v>0</v>
      </c>
      <c r="H267" s="17">
        <v>0</v>
      </c>
      <c r="I267" s="17">
        <v>76.25</v>
      </c>
      <c r="J267" s="17">
        <v>0</v>
      </c>
      <c r="K267" s="17">
        <v>0</v>
      </c>
      <c r="L267" s="17">
        <v>0</v>
      </c>
      <c r="M267" s="17">
        <v>181.08</v>
      </c>
      <c r="N267" s="17">
        <v>0</v>
      </c>
      <c r="O267" s="17">
        <v>0</v>
      </c>
      <c r="P267" s="27">
        <f t="shared" si="6"/>
        <v>1669.33</v>
      </c>
      <c r="Q267" s="17">
        <v>202.48</v>
      </c>
      <c r="R267" s="27">
        <f t="shared" si="7"/>
        <v>1466.85</v>
      </c>
    </row>
    <row r="268" spans="1:18" s="14" customFormat="1" ht="15.95" customHeight="1">
      <c r="A268" s="29">
        <v>4746</v>
      </c>
      <c r="B268" s="15" t="s">
        <v>339</v>
      </c>
      <c r="C268" s="48" t="s">
        <v>80</v>
      </c>
      <c r="D268" s="49" t="s">
        <v>30</v>
      </c>
      <c r="E268" s="17">
        <v>7606.35</v>
      </c>
      <c r="F268" s="17">
        <v>518.46</v>
      </c>
      <c r="G268" s="17">
        <v>0</v>
      </c>
      <c r="H268" s="17">
        <v>0</v>
      </c>
      <c r="I268" s="17">
        <v>0</v>
      </c>
      <c r="J268" s="17">
        <v>0</v>
      </c>
      <c r="K268" s="17">
        <v>5855.76</v>
      </c>
      <c r="L268" s="17">
        <v>0</v>
      </c>
      <c r="M268" s="17">
        <v>0</v>
      </c>
      <c r="N268" s="17">
        <v>0</v>
      </c>
      <c r="O268" s="17">
        <v>0</v>
      </c>
      <c r="P268" s="27">
        <f t="shared" si="6"/>
        <v>13980.57</v>
      </c>
      <c r="Q268" s="17">
        <v>6085.12</v>
      </c>
      <c r="R268" s="27">
        <f t="shared" si="7"/>
        <v>7895.45</v>
      </c>
    </row>
    <row r="269" spans="1:18" s="14" customFormat="1" ht="15.95" customHeight="1">
      <c r="A269" s="29">
        <v>6239</v>
      </c>
      <c r="B269" s="15" t="s">
        <v>340</v>
      </c>
      <c r="C269" s="48" t="s">
        <v>39</v>
      </c>
      <c r="D269" s="49" t="s">
        <v>19</v>
      </c>
      <c r="E269" s="17">
        <v>1855.72</v>
      </c>
      <c r="F269" s="17">
        <v>0</v>
      </c>
      <c r="G269" s="17">
        <v>5.6800000000000006</v>
      </c>
      <c r="H269" s="17">
        <v>0</v>
      </c>
      <c r="I269" s="17">
        <v>174.36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1299</v>
      </c>
      <c r="P269" s="27">
        <f t="shared" ref="P269:P332" si="8">SUM(E269:O269)</f>
        <v>3334.76</v>
      </c>
      <c r="Q269" s="17">
        <v>167.03</v>
      </c>
      <c r="R269" s="27">
        <f t="shared" ref="R269:R332" si="9">SUM(P269-Q269)</f>
        <v>3167.73</v>
      </c>
    </row>
    <row r="270" spans="1:18" s="14" customFormat="1" ht="15.95" customHeight="1">
      <c r="A270" s="29">
        <v>6227</v>
      </c>
      <c r="B270" s="15" t="s">
        <v>341</v>
      </c>
      <c r="C270" s="48" t="s">
        <v>39</v>
      </c>
      <c r="D270" s="49" t="s">
        <v>19</v>
      </c>
      <c r="E270" s="17">
        <v>1855.72</v>
      </c>
      <c r="F270" s="17">
        <v>0</v>
      </c>
      <c r="G270" s="17">
        <v>282.39999999999998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27">
        <f t="shared" si="8"/>
        <v>2138.12</v>
      </c>
      <c r="Q270" s="17">
        <v>176.25</v>
      </c>
      <c r="R270" s="27">
        <f t="shared" si="9"/>
        <v>1961.87</v>
      </c>
    </row>
    <row r="271" spans="1:18" s="14" customFormat="1" ht="15.95" customHeight="1">
      <c r="A271" s="29">
        <v>6266</v>
      </c>
      <c r="B271" s="15" t="s">
        <v>342</v>
      </c>
      <c r="C271" s="48" t="s">
        <v>43</v>
      </c>
      <c r="D271" s="49">
        <v>0</v>
      </c>
      <c r="E271" s="17">
        <v>9759.6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27">
        <f t="shared" si="8"/>
        <v>9759.6</v>
      </c>
      <c r="Q271" s="17">
        <v>2462.84</v>
      </c>
      <c r="R271" s="27">
        <f t="shared" si="9"/>
        <v>7296.76</v>
      </c>
    </row>
    <row r="272" spans="1:18" s="14" customFormat="1" ht="15.95" customHeight="1">
      <c r="A272" s="29">
        <v>4377</v>
      </c>
      <c r="B272" s="15" t="s">
        <v>343</v>
      </c>
      <c r="C272" s="48" t="s">
        <v>90</v>
      </c>
      <c r="D272" s="49" t="s">
        <v>676</v>
      </c>
      <c r="E272" s="17">
        <v>4217.3599999999997</v>
      </c>
      <c r="F272" s="17">
        <v>744.11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27">
        <f t="shared" si="8"/>
        <v>4961.4699999999993</v>
      </c>
      <c r="Q272" s="17">
        <v>859.22</v>
      </c>
      <c r="R272" s="27">
        <f t="shared" si="9"/>
        <v>4102.2499999999991</v>
      </c>
    </row>
    <row r="273" spans="1:18" s="14" customFormat="1" ht="15.95" customHeight="1">
      <c r="A273" s="29">
        <v>4473</v>
      </c>
      <c r="B273" s="15" t="s">
        <v>344</v>
      </c>
      <c r="C273" s="48" t="s">
        <v>57</v>
      </c>
      <c r="D273" s="49" t="s">
        <v>30</v>
      </c>
      <c r="E273" s="17">
        <v>4194.13</v>
      </c>
      <c r="F273" s="17">
        <v>1896.84</v>
      </c>
      <c r="G273" s="17">
        <v>0</v>
      </c>
      <c r="H273" s="17">
        <v>0</v>
      </c>
      <c r="I273" s="17">
        <v>0</v>
      </c>
      <c r="J273" s="17">
        <v>0</v>
      </c>
      <c r="K273" s="17">
        <v>499.29</v>
      </c>
      <c r="L273" s="17">
        <v>0</v>
      </c>
      <c r="M273" s="17">
        <v>239.55</v>
      </c>
      <c r="N273" s="17">
        <v>0</v>
      </c>
      <c r="O273" s="17">
        <v>4613.18</v>
      </c>
      <c r="P273" s="27">
        <f t="shared" si="8"/>
        <v>11442.990000000002</v>
      </c>
      <c r="Q273" s="17">
        <v>2840.49</v>
      </c>
      <c r="R273" s="27">
        <f t="shared" si="9"/>
        <v>8602.5000000000018</v>
      </c>
    </row>
    <row r="274" spans="1:18" s="14" customFormat="1" ht="15.95" customHeight="1">
      <c r="A274" s="29">
        <v>6423</v>
      </c>
      <c r="B274" s="15" t="s">
        <v>718</v>
      </c>
      <c r="C274" s="48" t="s">
        <v>31</v>
      </c>
      <c r="D274" s="49" t="s">
        <v>61</v>
      </c>
      <c r="E274" s="17">
        <v>1829.21</v>
      </c>
      <c r="F274" s="17">
        <v>0</v>
      </c>
      <c r="G274" s="17">
        <v>0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312.74</v>
      </c>
      <c r="O274" s="17">
        <v>0</v>
      </c>
      <c r="P274" s="27">
        <f t="shared" si="8"/>
        <v>2141.9499999999998</v>
      </c>
      <c r="Q274" s="17">
        <v>143.44</v>
      </c>
      <c r="R274" s="27">
        <f t="shared" si="9"/>
        <v>1998.5099999999998</v>
      </c>
    </row>
    <row r="275" spans="1:18" s="14" customFormat="1" ht="15.95" customHeight="1">
      <c r="A275" s="29">
        <v>5024</v>
      </c>
      <c r="B275" s="15" t="s">
        <v>345</v>
      </c>
      <c r="C275" s="48" t="s">
        <v>35</v>
      </c>
      <c r="D275" s="49" t="s">
        <v>30</v>
      </c>
      <c r="E275" s="17">
        <v>3202.55</v>
      </c>
      <c r="F275" s="17">
        <v>0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222.11</v>
      </c>
      <c r="N275" s="17">
        <v>0</v>
      </c>
      <c r="O275" s="17">
        <v>0</v>
      </c>
      <c r="P275" s="27">
        <f t="shared" si="8"/>
        <v>3424.6600000000003</v>
      </c>
      <c r="Q275" s="17">
        <v>504.89</v>
      </c>
      <c r="R275" s="27">
        <f t="shared" si="9"/>
        <v>2919.7700000000004</v>
      </c>
    </row>
    <row r="276" spans="1:18" s="14" customFormat="1" ht="15.95" customHeight="1">
      <c r="A276" s="29">
        <v>6382</v>
      </c>
      <c r="B276" s="15" t="s">
        <v>346</v>
      </c>
      <c r="C276" s="48" t="s">
        <v>73</v>
      </c>
      <c r="D276" s="49" t="s">
        <v>19</v>
      </c>
      <c r="E276" s="17">
        <v>1474.04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0</v>
      </c>
      <c r="P276" s="27">
        <f t="shared" si="8"/>
        <v>1474.04</v>
      </c>
      <c r="Q276" s="17">
        <v>110.9</v>
      </c>
      <c r="R276" s="27">
        <f t="shared" si="9"/>
        <v>1363.1399999999999</v>
      </c>
    </row>
    <row r="277" spans="1:18" s="14" customFormat="1" ht="15.95" customHeight="1">
      <c r="A277" s="29">
        <v>5904</v>
      </c>
      <c r="B277" s="15" t="s">
        <v>347</v>
      </c>
      <c r="C277" s="48" t="s">
        <v>69</v>
      </c>
      <c r="D277" s="49" t="s">
        <v>19</v>
      </c>
      <c r="E277" s="17">
        <v>4412.47</v>
      </c>
      <c r="F277" s="17">
        <v>0</v>
      </c>
      <c r="G277" s="17">
        <v>49.440000000000005</v>
      </c>
      <c r="H277" s="17">
        <v>0</v>
      </c>
      <c r="I277" s="17">
        <v>564.97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27">
        <f t="shared" si="8"/>
        <v>5026.88</v>
      </c>
      <c r="Q277" s="17">
        <v>1296.6400000000001</v>
      </c>
      <c r="R277" s="27">
        <f t="shared" si="9"/>
        <v>3730.24</v>
      </c>
    </row>
    <row r="278" spans="1:18" s="14" customFormat="1" ht="15.95" customHeight="1">
      <c r="A278" s="29">
        <v>6395</v>
      </c>
      <c r="B278" s="15" t="s">
        <v>719</v>
      </c>
      <c r="C278" s="48" t="s">
        <v>88</v>
      </c>
      <c r="D278" s="49" t="s">
        <v>19</v>
      </c>
      <c r="E278" s="17">
        <v>2130.2399999999998</v>
      </c>
      <c r="F278" s="17">
        <v>0</v>
      </c>
      <c r="G278" s="17">
        <v>0</v>
      </c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27">
        <f t="shared" si="8"/>
        <v>2130.2399999999998</v>
      </c>
      <c r="Q278" s="17">
        <v>303.35000000000002</v>
      </c>
      <c r="R278" s="27">
        <f t="shared" si="9"/>
        <v>1826.8899999999999</v>
      </c>
    </row>
    <row r="279" spans="1:18" s="14" customFormat="1" ht="15.95" customHeight="1">
      <c r="A279" s="29">
        <v>6319</v>
      </c>
      <c r="B279" s="15" t="s">
        <v>348</v>
      </c>
      <c r="C279" s="48" t="s">
        <v>44</v>
      </c>
      <c r="D279" s="49">
        <v>0</v>
      </c>
      <c r="E279" s="17">
        <v>2927.88</v>
      </c>
      <c r="F279" s="17">
        <v>0</v>
      </c>
      <c r="G279" s="17">
        <v>0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17">
        <v>0</v>
      </c>
      <c r="P279" s="27">
        <f t="shared" si="8"/>
        <v>2927.88</v>
      </c>
      <c r="Q279" s="17">
        <v>271.75</v>
      </c>
      <c r="R279" s="27">
        <f t="shared" si="9"/>
        <v>2656.13</v>
      </c>
    </row>
    <row r="280" spans="1:18" s="14" customFormat="1" ht="15.95" customHeight="1">
      <c r="A280" s="29">
        <v>4458</v>
      </c>
      <c r="B280" s="15" t="s">
        <v>349</v>
      </c>
      <c r="C280" s="48" t="s">
        <v>39</v>
      </c>
      <c r="D280" s="49" t="s">
        <v>30</v>
      </c>
      <c r="E280" s="17">
        <v>2089.84</v>
      </c>
      <c r="F280" s="17">
        <v>722.47</v>
      </c>
      <c r="G280" s="17">
        <v>16.739999999999998</v>
      </c>
      <c r="H280" s="17">
        <v>0</v>
      </c>
      <c r="I280" s="17">
        <v>771.04</v>
      </c>
      <c r="J280" s="17">
        <v>0</v>
      </c>
      <c r="K280" s="17">
        <v>1500</v>
      </c>
      <c r="L280" s="17">
        <v>0</v>
      </c>
      <c r="M280" s="17">
        <v>313.5</v>
      </c>
      <c r="N280" s="17">
        <v>0</v>
      </c>
      <c r="O280" s="17">
        <v>0</v>
      </c>
      <c r="P280" s="27">
        <f t="shared" si="8"/>
        <v>5413.59</v>
      </c>
      <c r="Q280" s="17">
        <v>828.41</v>
      </c>
      <c r="R280" s="27">
        <f t="shared" si="9"/>
        <v>4585.18</v>
      </c>
    </row>
    <row r="281" spans="1:18" s="14" customFormat="1" ht="15.95" customHeight="1">
      <c r="A281" s="29">
        <v>6393</v>
      </c>
      <c r="B281" s="15" t="s">
        <v>683</v>
      </c>
      <c r="C281" s="48" t="s">
        <v>31</v>
      </c>
      <c r="D281" s="49" t="s">
        <v>19</v>
      </c>
      <c r="E281" s="17">
        <v>2438.92</v>
      </c>
      <c r="F281" s="17">
        <v>0</v>
      </c>
      <c r="G281" s="17">
        <v>0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0</v>
      </c>
      <c r="P281" s="27">
        <f t="shared" si="8"/>
        <v>2438.92</v>
      </c>
      <c r="Q281" s="17">
        <v>203.32</v>
      </c>
      <c r="R281" s="27">
        <f t="shared" si="9"/>
        <v>2235.6</v>
      </c>
    </row>
    <row r="282" spans="1:18" s="14" customFormat="1" ht="15.95" customHeight="1">
      <c r="A282" s="29">
        <v>6044</v>
      </c>
      <c r="B282" s="15" t="s">
        <v>350</v>
      </c>
      <c r="C282" s="48" t="s">
        <v>96</v>
      </c>
      <c r="D282" s="49" t="s">
        <v>19</v>
      </c>
      <c r="E282" s="17">
        <v>4412.47</v>
      </c>
      <c r="F282" s="17">
        <v>0</v>
      </c>
      <c r="G282" s="17">
        <v>282.39999999999998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17">
        <v>3286.41</v>
      </c>
      <c r="P282" s="27">
        <f t="shared" si="8"/>
        <v>7981.28</v>
      </c>
      <c r="Q282" s="17">
        <v>692.9</v>
      </c>
      <c r="R282" s="27">
        <f t="shared" si="9"/>
        <v>7288.38</v>
      </c>
    </row>
    <row r="283" spans="1:18" s="14" customFormat="1" ht="15.95" customHeight="1">
      <c r="A283" s="29">
        <v>759</v>
      </c>
      <c r="B283" s="15" t="s">
        <v>351</v>
      </c>
      <c r="C283" s="48" t="s">
        <v>57</v>
      </c>
      <c r="D283" s="49" t="s">
        <v>30</v>
      </c>
      <c r="E283" s="17">
        <v>4194.13</v>
      </c>
      <c r="F283" s="17">
        <v>2506.23</v>
      </c>
      <c r="G283" s="17">
        <v>160.99</v>
      </c>
      <c r="H283" s="17">
        <v>0</v>
      </c>
      <c r="I283" s="17">
        <v>2454.7399999999998</v>
      </c>
      <c r="J283" s="17">
        <v>0</v>
      </c>
      <c r="K283" s="17">
        <v>0</v>
      </c>
      <c r="L283" s="17">
        <v>0</v>
      </c>
      <c r="M283" s="17">
        <v>148.07</v>
      </c>
      <c r="N283" s="17">
        <v>0</v>
      </c>
      <c r="O283" s="17">
        <v>0</v>
      </c>
      <c r="P283" s="27">
        <f t="shared" si="8"/>
        <v>9464.16</v>
      </c>
      <c r="Q283" s="17">
        <v>2367.88</v>
      </c>
      <c r="R283" s="27">
        <f t="shared" si="9"/>
        <v>7096.28</v>
      </c>
    </row>
    <row r="284" spans="1:18" s="14" customFormat="1" ht="15.95" customHeight="1">
      <c r="A284" s="29">
        <v>5087</v>
      </c>
      <c r="B284" s="15" t="s">
        <v>352</v>
      </c>
      <c r="C284" s="48" t="s">
        <v>22</v>
      </c>
      <c r="D284" s="49" t="s">
        <v>672</v>
      </c>
      <c r="E284" s="17">
        <v>4776.21</v>
      </c>
      <c r="F284" s="17">
        <v>0</v>
      </c>
      <c r="G284" s="17">
        <v>0</v>
      </c>
      <c r="H284" s="17">
        <v>0</v>
      </c>
      <c r="I284" s="17">
        <v>0</v>
      </c>
      <c r="J284" s="17">
        <v>0</v>
      </c>
      <c r="K284" s="17">
        <v>0</v>
      </c>
      <c r="L284" s="17">
        <v>0</v>
      </c>
      <c r="M284" s="17">
        <v>90.54</v>
      </c>
      <c r="N284" s="17">
        <v>0</v>
      </c>
      <c r="O284" s="17">
        <v>0</v>
      </c>
      <c r="P284" s="27">
        <f t="shared" si="8"/>
        <v>4866.75</v>
      </c>
      <c r="Q284" s="17">
        <v>845.59</v>
      </c>
      <c r="R284" s="27">
        <f t="shared" si="9"/>
        <v>4021.16</v>
      </c>
    </row>
    <row r="285" spans="1:18" s="14" customFormat="1" ht="15.95" customHeight="1">
      <c r="A285" s="29">
        <v>6416</v>
      </c>
      <c r="B285" s="15" t="s">
        <v>720</v>
      </c>
      <c r="C285" s="48" t="s">
        <v>31</v>
      </c>
      <c r="D285" s="49" t="s">
        <v>19</v>
      </c>
      <c r="E285" s="17">
        <v>2438.92</v>
      </c>
      <c r="F285" s="17">
        <v>0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27">
        <f t="shared" si="8"/>
        <v>2438.92</v>
      </c>
      <c r="Q285" s="17">
        <v>203.32</v>
      </c>
      <c r="R285" s="27">
        <f t="shared" si="9"/>
        <v>2235.6</v>
      </c>
    </row>
    <row r="286" spans="1:18" s="14" customFormat="1" ht="15.95" customHeight="1">
      <c r="A286" s="29">
        <v>5668</v>
      </c>
      <c r="B286" s="15" t="s">
        <v>353</v>
      </c>
      <c r="C286" s="48" t="s">
        <v>31</v>
      </c>
      <c r="D286" s="49" t="s">
        <v>670</v>
      </c>
      <c r="E286" s="17">
        <v>2487.7199999999998</v>
      </c>
      <c r="F286" s="17">
        <v>0</v>
      </c>
      <c r="G286" s="17">
        <v>0</v>
      </c>
      <c r="H286" s="17">
        <v>0</v>
      </c>
      <c r="I286" s="17">
        <v>0</v>
      </c>
      <c r="J286" s="17">
        <v>0</v>
      </c>
      <c r="K286" s="17">
        <v>1500</v>
      </c>
      <c r="L286" s="17">
        <v>0</v>
      </c>
      <c r="M286" s="17">
        <v>149.02000000000001</v>
      </c>
      <c r="N286" s="17">
        <v>0</v>
      </c>
      <c r="O286" s="17">
        <v>0</v>
      </c>
      <c r="P286" s="27">
        <f t="shared" si="8"/>
        <v>4136.74</v>
      </c>
      <c r="Q286" s="17">
        <v>755.31</v>
      </c>
      <c r="R286" s="27">
        <f t="shared" si="9"/>
        <v>3381.43</v>
      </c>
    </row>
    <row r="287" spans="1:18" s="14" customFormat="1" ht="15.95" customHeight="1">
      <c r="A287" s="29">
        <v>6119</v>
      </c>
      <c r="B287" s="15" t="s">
        <v>354</v>
      </c>
      <c r="C287" s="48" t="s">
        <v>55</v>
      </c>
      <c r="D287" s="49" t="s">
        <v>19</v>
      </c>
      <c r="E287" s="17">
        <v>1555.89</v>
      </c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1089.1199999999999</v>
      </c>
      <c r="P287" s="27">
        <f t="shared" si="8"/>
        <v>2645.01</v>
      </c>
      <c r="Q287" s="17">
        <v>217.2</v>
      </c>
      <c r="R287" s="27">
        <f t="shared" si="9"/>
        <v>2427.8100000000004</v>
      </c>
    </row>
    <row r="288" spans="1:18" s="14" customFormat="1" ht="15.95" customHeight="1">
      <c r="A288" s="29">
        <v>6318</v>
      </c>
      <c r="B288" s="15" t="s">
        <v>355</v>
      </c>
      <c r="C288" s="48" t="s">
        <v>44</v>
      </c>
      <c r="D288" s="49">
        <v>0</v>
      </c>
      <c r="E288" s="17">
        <v>2927.88</v>
      </c>
      <c r="F288" s="17">
        <v>0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1535.1</v>
      </c>
      <c r="O288" s="17">
        <v>0</v>
      </c>
      <c r="P288" s="27">
        <f t="shared" si="8"/>
        <v>4462.9799999999996</v>
      </c>
      <c r="Q288" s="17">
        <v>271.75</v>
      </c>
      <c r="R288" s="27">
        <f t="shared" si="9"/>
        <v>4191.2299999999996</v>
      </c>
    </row>
    <row r="289" spans="1:18" s="14" customFormat="1" ht="15.95" customHeight="1">
      <c r="A289" s="29">
        <v>6399</v>
      </c>
      <c r="B289" s="15" t="s">
        <v>721</v>
      </c>
      <c r="C289" s="48" t="s">
        <v>31</v>
      </c>
      <c r="D289" s="49" t="s">
        <v>19</v>
      </c>
      <c r="E289" s="17">
        <v>2438.92</v>
      </c>
      <c r="F289" s="17">
        <v>0</v>
      </c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  <c r="N289" s="17">
        <v>0</v>
      </c>
      <c r="O289" s="17">
        <v>0</v>
      </c>
      <c r="P289" s="27">
        <f t="shared" si="8"/>
        <v>2438.92</v>
      </c>
      <c r="Q289" s="17">
        <v>203.32</v>
      </c>
      <c r="R289" s="27">
        <f t="shared" si="9"/>
        <v>2235.6</v>
      </c>
    </row>
    <row r="290" spans="1:18" s="14" customFormat="1" ht="15.95" customHeight="1">
      <c r="A290" s="29">
        <v>5443</v>
      </c>
      <c r="B290" s="15" t="s">
        <v>356</v>
      </c>
      <c r="C290" s="48" t="s">
        <v>50</v>
      </c>
      <c r="D290" s="49" t="s">
        <v>34</v>
      </c>
      <c r="E290" s="17">
        <v>4590.74</v>
      </c>
      <c r="F290" s="17">
        <v>0</v>
      </c>
      <c r="G290" s="17">
        <v>0</v>
      </c>
      <c r="H290" s="17">
        <v>0</v>
      </c>
      <c r="I290" s="17">
        <v>0</v>
      </c>
      <c r="J290" s="17">
        <v>0</v>
      </c>
      <c r="K290" s="17">
        <v>3903.84</v>
      </c>
      <c r="L290" s="17">
        <v>0</v>
      </c>
      <c r="M290" s="17">
        <v>0</v>
      </c>
      <c r="N290" s="17">
        <v>0</v>
      </c>
      <c r="O290" s="17">
        <v>0</v>
      </c>
      <c r="P290" s="27">
        <f t="shared" si="8"/>
        <v>8494.58</v>
      </c>
      <c r="Q290" s="17">
        <v>2114.96</v>
      </c>
      <c r="R290" s="27">
        <f t="shared" si="9"/>
        <v>6379.62</v>
      </c>
    </row>
    <row r="291" spans="1:18" s="14" customFormat="1" ht="15.95" customHeight="1">
      <c r="A291" s="29">
        <v>5843</v>
      </c>
      <c r="B291" s="15" t="s">
        <v>357</v>
      </c>
      <c r="C291" s="48" t="s">
        <v>43</v>
      </c>
      <c r="D291" s="49">
        <v>0</v>
      </c>
      <c r="E291" s="17">
        <v>9759.6</v>
      </c>
      <c r="F291" s="17">
        <v>0</v>
      </c>
      <c r="G291" s="17">
        <v>0</v>
      </c>
      <c r="H291" s="17">
        <v>2168.8000000000002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27">
        <f t="shared" si="8"/>
        <v>11928.400000000001</v>
      </c>
      <c r="Q291" s="17">
        <v>3059.26</v>
      </c>
      <c r="R291" s="27">
        <f t="shared" si="9"/>
        <v>8869.1400000000012</v>
      </c>
    </row>
    <row r="292" spans="1:18" s="14" customFormat="1" ht="15.95" customHeight="1">
      <c r="A292" s="29">
        <v>5789</v>
      </c>
      <c r="B292" s="15" t="s">
        <v>358</v>
      </c>
      <c r="C292" s="48" t="s">
        <v>90</v>
      </c>
      <c r="D292" s="49" t="s">
        <v>670</v>
      </c>
      <c r="E292" s="17">
        <v>5093.05</v>
      </c>
      <c r="F292" s="17">
        <v>0</v>
      </c>
      <c r="G292" s="17">
        <v>0</v>
      </c>
      <c r="H292" s="17">
        <v>1697.68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27">
        <f t="shared" si="8"/>
        <v>6790.7300000000005</v>
      </c>
      <c r="Q292" s="17">
        <v>1545.38</v>
      </c>
      <c r="R292" s="27">
        <f t="shared" si="9"/>
        <v>5245.35</v>
      </c>
    </row>
    <row r="293" spans="1:18" s="14" customFormat="1" ht="15.95" customHeight="1">
      <c r="A293" s="29">
        <v>5713</v>
      </c>
      <c r="B293" s="15" t="s">
        <v>359</v>
      </c>
      <c r="C293" s="48" t="s">
        <v>43</v>
      </c>
      <c r="D293" s="49">
        <v>0</v>
      </c>
      <c r="E293" s="17">
        <v>9759.6</v>
      </c>
      <c r="F293" s="17">
        <v>0</v>
      </c>
      <c r="G293" s="17">
        <v>0</v>
      </c>
      <c r="H293" s="17">
        <v>0</v>
      </c>
      <c r="I293" s="17">
        <v>0</v>
      </c>
      <c r="J293" s="17">
        <v>0</v>
      </c>
      <c r="K293" s="17">
        <v>0</v>
      </c>
      <c r="L293" s="17">
        <v>0</v>
      </c>
      <c r="M293" s="17">
        <v>0</v>
      </c>
      <c r="N293" s="17">
        <v>0</v>
      </c>
      <c r="O293" s="17">
        <v>0</v>
      </c>
      <c r="P293" s="27">
        <f t="shared" si="8"/>
        <v>9759.6</v>
      </c>
      <c r="Q293" s="17">
        <v>2462.84</v>
      </c>
      <c r="R293" s="27">
        <f t="shared" si="9"/>
        <v>7296.76</v>
      </c>
    </row>
    <row r="294" spans="1:18" s="14" customFormat="1" ht="15.95" customHeight="1">
      <c r="A294" s="29">
        <v>6032</v>
      </c>
      <c r="B294" s="15" t="s">
        <v>360</v>
      </c>
      <c r="C294" s="48" t="s">
        <v>33</v>
      </c>
      <c r="D294" s="49" t="s">
        <v>19</v>
      </c>
      <c r="E294" s="17">
        <v>1855.72</v>
      </c>
      <c r="F294" s="17">
        <v>0</v>
      </c>
      <c r="G294" s="17">
        <v>282.39999999999998</v>
      </c>
      <c r="H294" s="17">
        <v>0</v>
      </c>
      <c r="I294" s="17">
        <v>0</v>
      </c>
      <c r="J294" s="17">
        <v>61.86</v>
      </c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27">
        <f t="shared" si="8"/>
        <v>2199.98</v>
      </c>
      <c r="Q294" s="17">
        <v>441.24</v>
      </c>
      <c r="R294" s="27">
        <f t="shared" si="9"/>
        <v>1758.74</v>
      </c>
    </row>
    <row r="295" spans="1:18" s="14" customFormat="1" ht="15.95" customHeight="1">
      <c r="A295" s="29">
        <v>6221</v>
      </c>
      <c r="B295" s="15" t="s">
        <v>361</v>
      </c>
      <c r="C295" s="48" t="s">
        <v>18</v>
      </c>
      <c r="D295" s="49" t="s">
        <v>759</v>
      </c>
      <c r="E295" s="17">
        <v>645.4</v>
      </c>
      <c r="F295" s="17">
        <v>0</v>
      </c>
      <c r="G295" s="17">
        <v>0</v>
      </c>
      <c r="H295" s="17">
        <v>0</v>
      </c>
      <c r="I295" s="17">
        <v>0</v>
      </c>
      <c r="J295" s="17">
        <v>0</v>
      </c>
      <c r="K295" s="17">
        <v>0</v>
      </c>
      <c r="L295" s="17">
        <v>94.6</v>
      </c>
      <c r="M295" s="17">
        <v>0</v>
      </c>
      <c r="N295" s="17">
        <v>0</v>
      </c>
      <c r="O295" s="17">
        <v>0</v>
      </c>
      <c r="P295" s="27">
        <f t="shared" si="8"/>
        <v>740</v>
      </c>
      <c r="Q295" s="17">
        <v>0</v>
      </c>
      <c r="R295" s="27">
        <f t="shared" si="9"/>
        <v>740</v>
      </c>
    </row>
    <row r="296" spans="1:18" s="14" customFormat="1" ht="15.95" customHeight="1">
      <c r="A296" s="29">
        <v>5256</v>
      </c>
      <c r="B296" s="15" t="s">
        <v>362</v>
      </c>
      <c r="C296" s="48" t="s">
        <v>71</v>
      </c>
      <c r="D296" s="49" t="s">
        <v>30</v>
      </c>
      <c r="E296" s="17">
        <v>2089.84</v>
      </c>
      <c r="F296" s="17">
        <v>0</v>
      </c>
      <c r="G296" s="17">
        <v>0</v>
      </c>
      <c r="H296" s="17">
        <v>696.61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  <c r="O296" s="17">
        <v>0</v>
      </c>
      <c r="P296" s="27">
        <f t="shared" si="8"/>
        <v>2786.4500000000003</v>
      </c>
      <c r="Q296" s="17">
        <v>838.24</v>
      </c>
      <c r="R296" s="27">
        <f t="shared" si="9"/>
        <v>1948.2100000000003</v>
      </c>
    </row>
    <row r="297" spans="1:18" s="14" customFormat="1" ht="15.95" customHeight="1">
      <c r="A297" s="29">
        <v>6241</v>
      </c>
      <c r="B297" s="15" t="s">
        <v>363</v>
      </c>
      <c r="C297" s="48" t="s">
        <v>40</v>
      </c>
      <c r="D297" s="49" t="s">
        <v>19</v>
      </c>
      <c r="E297" s="17">
        <v>2041.28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27">
        <f t="shared" si="8"/>
        <v>2041.28</v>
      </c>
      <c r="Q297" s="17">
        <v>290.01</v>
      </c>
      <c r="R297" s="27">
        <f t="shared" si="9"/>
        <v>1751.27</v>
      </c>
    </row>
    <row r="298" spans="1:18" s="14" customFormat="1" ht="15.95" customHeight="1">
      <c r="A298" s="29">
        <v>6141</v>
      </c>
      <c r="B298" s="15" t="s">
        <v>364</v>
      </c>
      <c r="C298" s="48" t="s">
        <v>73</v>
      </c>
      <c r="D298" s="49" t="s">
        <v>19</v>
      </c>
      <c r="E298" s="17">
        <v>1412</v>
      </c>
      <c r="F298" s="17">
        <v>0</v>
      </c>
      <c r="G298" s="17">
        <v>0</v>
      </c>
      <c r="H298" s="17">
        <v>0</v>
      </c>
      <c r="I298" s="17">
        <v>76.25</v>
      </c>
      <c r="J298" s="17">
        <v>0</v>
      </c>
      <c r="K298" s="17">
        <v>0</v>
      </c>
      <c r="L298" s="17">
        <v>0</v>
      </c>
      <c r="M298" s="17">
        <v>181.08</v>
      </c>
      <c r="N298" s="17">
        <v>0</v>
      </c>
      <c r="O298" s="17">
        <v>0</v>
      </c>
      <c r="P298" s="27">
        <f t="shared" si="8"/>
        <v>1669.33</v>
      </c>
      <c r="Q298" s="17">
        <v>199.06</v>
      </c>
      <c r="R298" s="27">
        <f t="shared" si="9"/>
        <v>1470.27</v>
      </c>
    </row>
    <row r="299" spans="1:18" s="14" customFormat="1" ht="15.95" customHeight="1">
      <c r="A299" s="29">
        <v>365</v>
      </c>
      <c r="B299" s="15" t="s">
        <v>365</v>
      </c>
      <c r="C299" s="48" t="s">
        <v>57</v>
      </c>
      <c r="D299" s="49" t="s">
        <v>30</v>
      </c>
      <c r="E299" s="17">
        <v>4194.13</v>
      </c>
      <c r="F299" s="17">
        <v>639.12</v>
      </c>
      <c r="G299" s="17">
        <v>0</v>
      </c>
      <c r="H299" s="17">
        <v>268.51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27">
        <f t="shared" si="8"/>
        <v>5101.76</v>
      </c>
      <c r="Q299" s="17">
        <v>2073.65</v>
      </c>
      <c r="R299" s="27">
        <f t="shared" si="9"/>
        <v>3028.11</v>
      </c>
    </row>
    <row r="300" spans="1:18" s="14" customFormat="1" ht="15.95" customHeight="1">
      <c r="A300" s="29">
        <v>5878</v>
      </c>
      <c r="B300" s="15" t="s">
        <v>366</v>
      </c>
      <c r="C300" s="48" t="s">
        <v>22</v>
      </c>
      <c r="D300" s="49" t="s">
        <v>19</v>
      </c>
      <c r="E300" s="17">
        <v>4412.47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135.81</v>
      </c>
      <c r="N300" s="17">
        <v>0</v>
      </c>
      <c r="O300" s="17">
        <v>0</v>
      </c>
      <c r="P300" s="27">
        <f t="shared" si="8"/>
        <v>4548.2800000000007</v>
      </c>
      <c r="Q300" s="17">
        <v>658.83</v>
      </c>
      <c r="R300" s="27">
        <f t="shared" si="9"/>
        <v>3889.4500000000007</v>
      </c>
    </row>
    <row r="301" spans="1:18" s="14" customFormat="1" ht="15.95" customHeight="1">
      <c r="A301" s="29">
        <v>505</v>
      </c>
      <c r="B301" s="15" t="s">
        <v>367</v>
      </c>
      <c r="C301" s="48" t="s">
        <v>49</v>
      </c>
      <c r="D301" s="49" t="s">
        <v>30</v>
      </c>
      <c r="E301" s="17">
        <v>3202.55</v>
      </c>
      <c r="F301" s="17">
        <v>0</v>
      </c>
      <c r="G301" s="17">
        <v>784.35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408.25</v>
      </c>
      <c r="N301" s="17">
        <v>0</v>
      </c>
      <c r="O301" s="17">
        <v>0</v>
      </c>
      <c r="P301" s="27">
        <f t="shared" si="8"/>
        <v>4395.1499999999996</v>
      </c>
      <c r="Q301" s="17">
        <v>496.41</v>
      </c>
      <c r="R301" s="27">
        <f t="shared" si="9"/>
        <v>3898.74</v>
      </c>
    </row>
    <row r="302" spans="1:18" s="14" customFormat="1" ht="15.95" customHeight="1">
      <c r="A302" s="29">
        <v>4984</v>
      </c>
      <c r="B302" s="15" t="s">
        <v>368</v>
      </c>
      <c r="C302" s="48" t="s">
        <v>22</v>
      </c>
      <c r="D302" s="49" t="s">
        <v>30</v>
      </c>
      <c r="E302" s="17">
        <v>4969.16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27">
        <f t="shared" si="8"/>
        <v>4969.16</v>
      </c>
      <c r="Q302" s="17">
        <v>916.02</v>
      </c>
      <c r="R302" s="27">
        <f t="shared" si="9"/>
        <v>4053.14</v>
      </c>
    </row>
    <row r="303" spans="1:18" s="14" customFormat="1" ht="15.95" customHeight="1">
      <c r="A303" s="29">
        <v>5676</v>
      </c>
      <c r="B303" s="15" t="s">
        <v>369</v>
      </c>
      <c r="C303" s="48" t="s">
        <v>31</v>
      </c>
      <c r="D303" s="49" t="s">
        <v>670</v>
      </c>
      <c r="E303" s="17">
        <v>2487.7199999999998</v>
      </c>
      <c r="F303" s="17">
        <v>0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193.8</v>
      </c>
      <c r="N303" s="17">
        <v>0</v>
      </c>
      <c r="O303" s="17">
        <v>0</v>
      </c>
      <c r="P303" s="27">
        <f t="shared" si="8"/>
        <v>2681.52</v>
      </c>
      <c r="Q303" s="17">
        <v>480.21</v>
      </c>
      <c r="R303" s="27">
        <f t="shared" si="9"/>
        <v>2201.31</v>
      </c>
    </row>
    <row r="304" spans="1:18" s="14" customFormat="1" ht="15.95" customHeight="1">
      <c r="A304" s="29">
        <v>6037</v>
      </c>
      <c r="B304" s="15" t="s">
        <v>370</v>
      </c>
      <c r="C304" s="48" t="s">
        <v>33</v>
      </c>
      <c r="D304" s="49" t="s">
        <v>19</v>
      </c>
      <c r="E304" s="17">
        <v>1855.72</v>
      </c>
      <c r="F304" s="17">
        <v>0</v>
      </c>
      <c r="G304" s="17">
        <v>282.39999999999998</v>
      </c>
      <c r="H304" s="17">
        <v>0</v>
      </c>
      <c r="I304" s="17">
        <v>0</v>
      </c>
      <c r="J304" s="17">
        <v>61.86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27">
        <f t="shared" si="8"/>
        <v>2199.98</v>
      </c>
      <c r="Q304" s="17">
        <v>539.84</v>
      </c>
      <c r="R304" s="27">
        <f t="shared" si="9"/>
        <v>1660.1399999999999</v>
      </c>
    </row>
    <row r="305" spans="1:18" s="14" customFormat="1" ht="15.95" customHeight="1">
      <c r="A305" s="29">
        <v>5828</v>
      </c>
      <c r="B305" s="15" t="s">
        <v>371</v>
      </c>
      <c r="C305" s="48" t="s">
        <v>69</v>
      </c>
      <c r="D305" s="49" t="s">
        <v>670</v>
      </c>
      <c r="E305" s="17">
        <v>4500.74</v>
      </c>
      <c r="F305" s="17">
        <v>0</v>
      </c>
      <c r="G305" s="17">
        <v>0</v>
      </c>
      <c r="H305" s="17">
        <v>494.03</v>
      </c>
      <c r="I305" s="17">
        <v>0</v>
      </c>
      <c r="J305" s="17">
        <v>0</v>
      </c>
      <c r="K305" s="17">
        <v>4391.82</v>
      </c>
      <c r="L305" s="17">
        <v>0</v>
      </c>
      <c r="M305" s="17">
        <v>189.88</v>
      </c>
      <c r="N305" s="17">
        <v>0</v>
      </c>
      <c r="O305" s="17">
        <v>0</v>
      </c>
      <c r="P305" s="27">
        <f t="shared" si="8"/>
        <v>9576.4699999999993</v>
      </c>
      <c r="Q305" s="17">
        <v>2360.2600000000002</v>
      </c>
      <c r="R305" s="27">
        <f t="shared" si="9"/>
        <v>7216.2099999999991</v>
      </c>
    </row>
    <row r="306" spans="1:18" s="14" customFormat="1" ht="15.95" customHeight="1">
      <c r="A306" s="29">
        <v>5560</v>
      </c>
      <c r="B306" s="15" t="s">
        <v>372</v>
      </c>
      <c r="C306" s="48" t="s">
        <v>98</v>
      </c>
      <c r="D306" s="49" t="s">
        <v>670</v>
      </c>
      <c r="E306" s="17">
        <v>4500.74</v>
      </c>
      <c r="F306" s="17">
        <v>0</v>
      </c>
      <c r="G306" s="17">
        <v>0</v>
      </c>
      <c r="H306" s="17">
        <v>0</v>
      </c>
      <c r="I306" s="17">
        <v>0</v>
      </c>
      <c r="J306" s="17">
        <v>0</v>
      </c>
      <c r="K306" s="17">
        <v>2195.91</v>
      </c>
      <c r="L306" s="17">
        <v>0</v>
      </c>
      <c r="M306" s="17">
        <v>0</v>
      </c>
      <c r="N306" s="17">
        <v>0</v>
      </c>
      <c r="O306" s="17">
        <v>0</v>
      </c>
      <c r="P306" s="27">
        <f t="shared" si="8"/>
        <v>6696.65</v>
      </c>
      <c r="Q306" s="17">
        <v>1536.96</v>
      </c>
      <c r="R306" s="27">
        <f t="shared" si="9"/>
        <v>5159.6899999999996</v>
      </c>
    </row>
    <row r="307" spans="1:18" s="14" customFormat="1" ht="15.95" customHeight="1">
      <c r="A307" s="29">
        <v>6256</v>
      </c>
      <c r="B307" s="15" t="s">
        <v>373</v>
      </c>
      <c r="C307" s="48" t="s">
        <v>18</v>
      </c>
      <c r="D307" s="49" t="s">
        <v>759</v>
      </c>
      <c r="E307" s="17">
        <v>645.4</v>
      </c>
      <c r="F307" s="17">
        <v>0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94.6</v>
      </c>
      <c r="M307" s="17">
        <v>0</v>
      </c>
      <c r="N307" s="17">
        <v>0</v>
      </c>
      <c r="O307" s="17">
        <v>0</v>
      </c>
      <c r="P307" s="27">
        <f t="shared" si="8"/>
        <v>740</v>
      </c>
      <c r="Q307" s="17">
        <v>21.51</v>
      </c>
      <c r="R307" s="27">
        <f t="shared" si="9"/>
        <v>718.49</v>
      </c>
    </row>
    <row r="308" spans="1:18" s="14" customFormat="1" ht="15.95" customHeight="1">
      <c r="A308" s="29">
        <v>5600</v>
      </c>
      <c r="B308" s="15" t="s">
        <v>374</v>
      </c>
      <c r="C308" s="48" t="s">
        <v>31</v>
      </c>
      <c r="D308" s="49" t="s">
        <v>673</v>
      </c>
      <c r="E308" s="17">
        <v>1865.79</v>
      </c>
      <c r="F308" s="17">
        <v>0</v>
      </c>
      <c r="G308" s="17">
        <v>0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676.39</v>
      </c>
      <c r="N308" s="17">
        <v>212.5</v>
      </c>
      <c r="O308" s="17">
        <v>0</v>
      </c>
      <c r="P308" s="27">
        <f t="shared" si="8"/>
        <v>2754.68</v>
      </c>
      <c r="Q308" s="17">
        <v>146.74</v>
      </c>
      <c r="R308" s="27">
        <f t="shared" si="9"/>
        <v>2607.9399999999996</v>
      </c>
    </row>
    <row r="309" spans="1:18" s="14" customFormat="1" ht="15.95" customHeight="1">
      <c r="A309" s="49">
        <v>6485</v>
      </c>
      <c r="B309" s="48" t="s">
        <v>722</v>
      </c>
      <c r="C309" s="48" t="s">
        <v>31</v>
      </c>
      <c r="D309" s="49" t="s">
        <v>19</v>
      </c>
      <c r="E309" s="17">
        <v>2438.92</v>
      </c>
      <c r="F309" s="17">
        <v>0</v>
      </c>
      <c r="G309" s="17">
        <v>0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27">
        <f t="shared" si="8"/>
        <v>2438.92</v>
      </c>
      <c r="Q309" s="17">
        <v>475.06</v>
      </c>
      <c r="R309" s="27">
        <f t="shared" si="9"/>
        <v>1963.8600000000001</v>
      </c>
    </row>
    <row r="310" spans="1:18" s="14" customFormat="1" ht="15.95" customHeight="1">
      <c r="A310" s="29">
        <v>6375</v>
      </c>
      <c r="B310" s="15" t="s">
        <v>375</v>
      </c>
      <c r="C310" s="48" t="s">
        <v>31</v>
      </c>
      <c r="D310" s="49" t="s">
        <v>19</v>
      </c>
      <c r="E310" s="17">
        <v>2438.92</v>
      </c>
      <c r="F310" s="17">
        <v>0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27">
        <f t="shared" si="8"/>
        <v>2438.92</v>
      </c>
      <c r="Q310" s="17">
        <v>203.32</v>
      </c>
      <c r="R310" s="27">
        <f t="shared" si="9"/>
        <v>2235.6</v>
      </c>
    </row>
    <row r="311" spans="1:18" s="14" customFormat="1" ht="15.95" customHeight="1">
      <c r="A311" s="29">
        <v>5992</v>
      </c>
      <c r="B311" s="15" t="s">
        <v>376</v>
      </c>
      <c r="C311" s="48" t="s">
        <v>18</v>
      </c>
      <c r="D311" s="49">
        <v>0</v>
      </c>
      <c r="E311" s="17">
        <v>754.5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78.83</v>
      </c>
      <c r="M311" s="17">
        <v>0</v>
      </c>
      <c r="N311" s="17">
        <v>0</v>
      </c>
      <c r="O311" s="17">
        <v>0</v>
      </c>
      <c r="P311" s="27">
        <f t="shared" si="8"/>
        <v>833.33</v>
      </c>
      <c r="Q311" s="17">
        <v>0</v>
      </c>
      <c r="R311" s="27">
        <f t="shared" si="9"/>
        <v>833.33</v>
      </c>
    </row>
    <row r="312" spans="1:18" s="14" customFormat="1" ht="15.95" customHeight="1">
      <c r="A312" s="29">
        <v>4636</v>
      </c>
      <c r="B312" s="15" t="s">
        <v>377</v>
      </c>
      <c r="C312" s="48" t="s">
        <v>87</v>
      </c>
      <c r="D312" s="49" t="s">
        <v>30</v>
      </c>
      <c r="E312" s="17">
        <v>6556.3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27">
        <f t="shared" si="8"/>
        <v>6556.3</v>
      </c>
      <c r="Q312" s="17">
        <v>3158.36</v>
      </c>
      <c r="R312" s="27">
        <f t="shared" si="9"/>
        <v>3397.94</v>
      </c>
    </row>
    <row r="313" spans="1:18" s="14" customFormat="1" ht="15.95" customHeight="1">
      <c r="A313" s="29">
        <v>6396</v>
      </c>
      <c r="B313" s="15" t="s">
        <v>723</v>
      </c>
      <c r="C313" s="48" t="s">
        <v>31</v>
      </c>
      <c r="D313" s="49" t="s">
        <v>19</v>
      </c>
      <c r="E313" s="17">
        <v>2438.92</v>
      </c>
      <c r="F313" s="17">
        <v>0</v>
      </c>
      <c r="G313" s="17">
        <v>0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113.91</v>
      </c>
      <c r="N313" s="17">
        <v>0</v>
      </c>
      <c r="O313" s="17">
        <v>0</v>
      </c>
      <c r="P313" s="27">
        <f t="shared" si="8"/>
        <v>2552.83</v>
      </c>
      <c r="Q313" s="17">
        <v>203.32</v>
      </c>
      <c r="R313" s="27">
        <f t="shared" si="9"/>
        <v>2349.5099999999998</v>
      </c>
    </row>
    <row r="314" spans="1:18" s="14" customFormat="1" ht="15.95" customHeight="1">
      <c r="A314" s="29">
        <v>6058</v>
      </c>
      <c r="B314" s="15" t="s">
        <v>378</v>
      </c>
      <c r="C314" s="48" t="s">
        <v>18</v>
      </c>
      <c r="D314" s="49">
        <v>0</v>
      </c>
      <c r="E314" s="17">
        <v>905.4</v>
      </c>
      <c r="F314" s="17">
        <v>0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94.6</v>
      </c>
      <c r="M314" s="17">
        <v>0</v>
      </c>
      <c r="N314" s="17">
        <v>0</v>
      </c>
      <c r="O314" s="17">
        <v>0</v>
      </c>
      <c r="P314" s="27">
        <f t="shared" si="8"/>
        <v>1000</v>
      </c>
      <c r="Q314" s="17">
        <v>0</v>
      </c>
      <c r="R314" s="27">
        <f t="shared" si="9"/>
        <v>1000</v>
      </c>
    </row>
    <row r="315" spans="1:18" s="14" customFormat="1" ht="15.95" customHeight="1">
      <c r="A315" s="29">
        <v>5453</v>
      </c>
      <c r="B315" s="15" t="s">
        <v>379</v>
      </c>
      <c r="C315" s="48" t="s">
        <v>50</v>
      </c>
      <c r="D315" s="49" t="s">
        <v>34</v>
      </c>
      <c r="E315" s="17">
        <v>4590.74</v>
      </c>
      <c r="F315" s="17">
        <v>0</v>
      </c>
      <c r="G315" s="17">
        <v>10.02</v>
      </c>
      <c r="H315" s="17">
        <v>0</v>
      </c>
      <c r="I315" s="17">
        <v>0</v>
      </c>
      <c r="J315" s="17">
        <v>0</v>
      </c>
      <c r="K315" s="17">
        <v>1500</v>
      </c>
      <c r="L315" s="17">
        <v>0</v>
      </c>
      <c r="M315" s="17">
        <v>90.54</v>
      </c>
      <c r="N315" s="17">
        <v>0</v>
      </c>
      <c r="O315" s="17">
        <v>0</v>
      </c>
      <c r="P315" s="27">
        <f t="shared" si="8"/>
        <v>6191.3</v>
      </c>
      <c r="Q315" s="17">
        <v>2129.09</v>
      </c>
      <c r="R315" s="27">
        <f t="shared" si="9"/>
        <v>4062.21</v>
      </c>
    </row>
    <row r="316" spans="1:18" s="14" customFormat="1" ht="15.95" customHeight="1">
      <c r="A316" s="29">
        <v>5886</v>
      </c>
      <c r="B316" s="15" t="s">
        <v>380</v>
      </c>
      <c r="C316" s="48" t="s">
        <v>22</v>
      </c>
      <c r="D316" s="49" t="s">
        <v>19</v>
      </c>
      <c r="E316" s="17">
        <v>4412.47</v>
      </c>
      <c r="F316" s="17">
        <v>0</v>
      </c>
      <c r="G316" s="17">
        <v>15.97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0</v>
      </c>
      <c r="N316" s="17">
        <v>0</v>
      </c>
      <c r="O316" s="17">
        <v>3088.73</v>
      </c>
      <c r="P316" s="27">
        <f t="shared" si="8"/>
        <v>7517.17</v>
      </c>
      <c r="Q316" s="17">
        <v>664.65</v>
      </c>
      <c r="R316" s="27">
        <f t="shared" si="9"/>
        <v>6852.52</v>
      </c>
    </row>
    <row r="317" spans="1:18" s="14" customFormat="1" ht="15.95" customHeight="1">
      <c r="A317" s="29">
        <v>6218</v>
      </c>
      <c r="B317" s="15" t="s">
        <v>381</v>
      </c>
      <c r="C317" s="48" t="s">
        <v>31</v>
      </c>
      <c r="D317" s="49" t="s">
        <v>19</v>
      </c>
      <c r="E317" s="17">
        <v>2438.92</v>
      </c>
      <c r="F317" s="17">
        <v>0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103.9</v>
      </c>
      <c r="N317" s="17">
        <v>0</v>
      </c>
      <c r="O317" s="17">
        <v>0</v>
      </c>
      <c r="P317" s="27">
        <f t="shared" si="8"/>
        <v>2542.8200000000002</v>
      </c>
      <c r="Q317" s="17">
        <v>203.32</v>
      </c>
      <c r="R317" s="27">
        <f t="shared" si="9"/>
        <v>2339.5</v>
      </c>
    </row>
    <row r="318" spans="1:18" s="14" customFormat="1" ht="15.95" customHeight="1">
      <c r="A318" s="29">
        <v>111</v>
      </c>
      <c r="B318" s="15" t="s">
        <v>382</v>
      </c>
      <c r="C318" s="48" t="s">
        <v>60</v>
      </c>
      <c r="D318" s="49" t="s">
        <v>30</v>
      </c>
      <c r="E318" s="17">
        <v>6556.3</v>
      </c>
      <c r="F318" s="17">
        <v>3073.45</v>
      </c>
      <c r="G318" s="17">
        <v>0</v>
      </c>
      <c r="H318" s="17">
        <v>0</v>
      </c>
      <c r="I318" s="17">
        <v>0</v>
      </c>
      <c r="J318" s="17">
        <v>0</v>
      </c>
      <c r="K318" s="17">
        <v>7158.8</v>
      </c>
      <c r="L318" s="17">
        <v>0</v>
      </c>
      <c r="M318" s="17">
        <v>239.02</v>
      </c>
      <c r="N318" s="17">
        <v>0</v>
      </c>
      <c r="O318" s="17">
        <v>0</v>
      </c>
      <c r="P318" s="27">
        <f t="shared" si="8"/>
        <v>17027.57</v>
      </c>
      <c r="Q318" s="17">
        <v>5416.64</v>
      </c>
      <c r="R318" s="27">
        <f t="shared" si="9"/>
        <v>11610.93</v>
      </c>
    </row>
    <row r="319" spans="1:18" s="14" customFormat="1" ht="15.95" customHeight="1">
      <c r="A319" s="29">
        <v>5679</v>
      </c>
      <c r="B319" s="15" t="s">
        <v>383</v>
      </c>
      <c r="C319" s="48" t="s">
        <v>22</v>
      </c>
      <c r="D319" s="49" t="s">
        <v>670</v>
      </c>
      <c r="E319" s="17">
        <v>4500.74</v>
      </c>
      <c r="F319" s="17">
        <v>0</v>
      </c>
      <c r="G319" s="17">
        <v>9.6199999999999992</v>
      </c>
      <c r="H319" s="17">
        <v>0</v>
      </c>
      <c r="I319" s="17">
        <v>553.05999999999995</v>
      </c>
      <c r="J319" s="17">
        <v>0</v>
      </c>
      <c r="K319" s="17">
        <v>0</v>
      </c>
      <c r="L319" s="17">
        <v>0</v>
      </c>
      <c r="M319" s="17">
        <v>425.06</v>
      </c>
      <c r="N319" s="17">
        <v>0</v>
      </c>
      <c r="O319" s="17">
        <v>0</v>
      </c>
      <c r="P319" s="27">
        <f t="shared" si="8"/>
        <v>5488.4800000000005</v>
      </c>
      <c r="Q319" s="17">
        <v>1513.86</v>
      </c>
      <c r="R319" s="27">
        <f t="shared" si="9"/>
        <v>3974.6200000000008</v>
      </c>
    </row>
    <row r="320" spans="1:18" s="14" customFormat="1" ht="15.95" customHeight="1">
      <c r="A320" s="29">
        <v>6257</v>
      </c>
      <c r="B320" s="15" t="s">
        <v>384</v>
      </c>
      <c r="C320" s="48" t="s">
        <v>18</v>
      </c>
      <c r="D320" s="49">
        <v>0</v>
      </c>
      <c r="E320" s="17">
        <v>905.4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94.6</v>
      </c>
      <c r="M320" s="17">
        <v>0</v>
      </c>
      <c r="N320" s="17">
        <v>0</v>
      </c>
      <c r="O320" s="17">
        <v>0</v>
      </c>
      <c r="P320" s="27">
        <f t="shared" si="8"/>
        <v>1000</v>
      </c>
      <c r="Q320" s="17">
        <v>0</v>
      </c>
      <c r="R320" s="27">
        <f t="shared" si="9"/>
        <v>1000</v>
      </c>
    </row>
    <row r="321" spans="1:18" s="14" customFormat="1" ht="15.95" customHeight="1">
      <c r="A321" s="29">
        <v>6265</v>
      </c>
      <c r="B321" s="15" t="s">
        <v>385</v>
      </c>
      <c r="C321" s="48" t="s">
        <v>31</v>
      </c>
      <c r="D321" s="49" t="s">
        <v>19</v>
      </c>
      <c r="E321" s="17">
        <v>2438.92</v>
      </c>
      <c r="F321" s="17">
        <v>0</v>
      </c>
      <c r="G321" s="17">
        <v>3.58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113.91</v>
      </c>
      <c r="N321" s="17">
        <v>0</v>
      </c>
      <c r="O321" s="17">
        <v>1707.24</v>
      </c>
      <c r="P321" s="27">
        <f t="shared" si="8"/>
        <v>4263.6499999999996</v>
      </c>
      <c r="Q321" s="17">
        <v>203.64</v>
      </c>
      <c r="R321" s="27">
        <f t="shared" si="9"/>
        <v>4060.0099999999998</v>
      </c>
    </row>
    <row r="322" spans="1:18" s="14" customFormat="1" ht="15.95" customHeight="1">
      <c r="A322" s="29">
        <v>6114</v>
      </c>
      <c r="B322" s="15" t="s">
        <v>386</v>
      </c>
      <c r="C322" s="48" t="s">
        <v>50</v>
      </c>
      <c r="D322" s="49" t="s">
        <v>19</v>
      </c>
      <c r="E322" s="17">
        <v>4412.47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4391.82</v>
      </c>
      <c r="L322" s="17">
        <v>0</v>
      </c>
      <c r="M322" s="17">
        <v>0</v>
      </c>
      <c r="N322" s="17">
        <v>0</v>
      </c>
      <c r="O322" s="17">
        <v>0</v>
      </c>
      <c r="P322" s="27">
        <f t="shared" si="8"/>
        <v>8804.2900000000009</v>
      </c>
      <c r="Q322" s="17">
        <v>2147.9899999999998</v>
      </c>
      <c r="R322" s="27">
        <f t="shared" si="9"/>
        <v>6656.3000000000011</v>
      </c>
    </row>
    <row r="323" spans="1:18" s="14" customFormat="1" ht="15.95" customHeight="1">
      <c r="A323" s="29">
        <v>6281</v>
      </c>
      <c r="B323" s="15" t="s">
        <v>387</v>
      </c>
      <c r="C323" s="48" t="s">
        <v>33</v>
      </c>
      <c r="D323" s="49" t="s">
        <v>19</v>
      </c>
      <c r="E323" s="17">
        <v>1855.72</v>
      </c>
      <c r="F323" s="17">
        <v>0</v>
      </c>
      <c r="G323" s="17">
        <v>282.39999999999998</v>
      </c>
      <c r="H323" s="17">
        <v>0</v>
      </c>
      <c r="I323" s="17">
        <v>0</v>
      </c>
      <c r="J323" s="17">
        <v>61.86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27">
        <f t="shared" si="8"/>
        <v>2199.98</v>
      </c>
      <c r="Q323" s="17">
        <v>293.14999999999998</v>
      </c>
      <c r="R323" s="27">
        <f t="shared" si="9"/>
        <v>1906.83</v>
      </c>
    </row>
    <row r="324" spans="1:18" s="14" customFormat="1" ht="15.95" customHeight="1">
      <c r="A324" s="29">
        <v>433</v>
      </c>
      <c r="B324" s="15" t="s">
        <v>388</v>
      </c>
      <c r="C324" s="48" t="s">
        <v>39</v>
      </c>
      <c r="D324" s="49" t="s">
        <v>30</v>
      </c>
      <c r="E324" s="17">
        <v>2089.84</v>
      </c>
      <c r="F324" s="17">
        <v>1418.44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v>0</v>
      </c>
      <c r="P324" s="27">
        <f t="shared" si="8"/>
        <v>3508.28</v>
      </c>
      <c r="Q324" s="17">
        <v>531.61</v>
      </c>
      <c r="R324" s="27">
        <f t="shared" si="9"/>
        <v>2976.67</v>
      </c>
    </row>
    <row r="325" spans="1:18" s="14" customFormat="1" ht="15.95" customHeight="1">
      <c r="A325" s="29">
        <v>4525</v>
      </c>
      <c r="B325" s="15" t="s">
        <v>389</v>
      </c>
      <c r="C325" s="48" t="s">
        <v>60</v>
      </c>
      <c r="D325" s="49" t="s">
        <v>30</v>
      </c>
      <c r="E325" s="17">
        <v>6556.3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27">
        <f t="shared" si="8"/>
        <v>6556.3</v>
      </c>
      <c r="Q325" s="17">
        <v>2708.84</v>
      </c>
      <c r="R325" s="27">
        <f t="shared" si="9"/>
        <v>3847.46</v>
      </c>
    </row>
    <row r="326" spans="1:18" s="14" customFormat="1" ht="15.95" customHeight="1">
      <c r="A326" s="29">
        <v>6160</v>
      </c>
      <c r="B326" s="15" t="s">
        <v>390</v>
      </c>
      <c r="C326" s="48" t="s">
        <v>18</v>
      </c>
      <c r="D326" s="49">
        <v>0</v>
      </c>
      <c r="E326" s="17">
        <v>905.4</v>
      </c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94.6</v>
      </c>
      <c r="M326" s="17">
        <v>0</v>
      </c>
      <c r="N326" s="17">
        <v>0</v>
      </c>
      <c r="O326" s="17">
        <v>0</v>
      </c>
      <c r="P326" s="27">
        <f t="shared" si="8"/>
        <v>1000</v>
      </c>
      <c r="Q326" s="17">
        <v>0</v>
      </c>
      <c r="R326" s="27">
        <f t="shared" si="9"/>
        <v>1000</v>
      </c>
    </row>
    <row r="327" spans="1:18" s="14" customFormat="1" ht="15.95" customHeight="1">
      <c r="A327" s="29">
        <v>757</v>
      </c>
      <c r="B327" s="15" t="s">
        <v>391</v>
      </c>
      <c r="C327" s="48" t="s">
        <v>57</v>
      </c>
      <c r="D327" s="49" t="s">
        <v>30</v>
      </c>
      <c r="E327" s="17">
        <v>4194.13</v>
      </c>
      <c r="F327" s="17">
        <v>2506.23</v>
      </c>
      <c r="G327" s="17">
        <v>9.3699999999999992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217.34</v>
      </c>
      <c r="N327" s="17">
        <v>0</v>
      </c>
      <c r="O327" s="17">
        <v>0</v>
      </c>
      <c r="P327" s="27">
        <f t="shared" si="8"/>
        <v>6927.0700000000006</v>
      </c>
      <c r="Q327" s="17">
        <v>1543.75</v>
      </c>
      <c r="R327" s="27">
        <f t="shared" si="9"/>
        <v>5383.3200000000006</v>
      </c>
    </row>
    <row r="328" spans="1:18" s="14" customFormat="1" ht="15.95" customHeight="1">
      <c r="A328" s="29">
        <v>6031</v>
      </c>
      <c r="B328" s="15" t="s">
        <v>392</v>
      </c>
      <c r="C328" s="48" t="s">
        <v>58</v>
      </c>
      <c r="D328" s="49" t="s">
        <v>19</v>
      </c>
      <c r="E328" s="17">
        <v>4993.1899999999996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82.54</v>
      </c>
      <c r="N328" s="17">
        <v>0</v>
      </c>
      <c r="O328" s="17">
        <v>0</v>
      </c>
      <c r="P328" s="27">
        <f t="shared" si="8"/>
        <v>5075.7299999999996</v>
      </c>
      <c r="Q328" s="17">
        <v>875.79</v>
      </c>
      <c r="R328" s="27">
        <f t="shared" si="9"/>
        <v>4199.9399999999996</v>
      </c>
    </row>
    <row r="329" spans="1:18" s="14" customFormat="1" ht="15.95" customHeight="1">
      <c r="A329" s="29">
        <v>6397</v>
      </c>
      <c r="B329" s="15" t="s">
        <v>724</v>
      </c>
      <c r="C329" s="48" t="s">
        <v>31</v>
      </c>
      <c r="D329" s="49" t="s">
        <v>19</v>
      </c>
      <c r="E329" s="17">
        <v>2438.92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135.81</v>
      </c>
      <c r="N329" s="17">
        <v>0</v>
      </c>
      <c r="O329" s="17">
        <v>0</v>
      </c>
      <c r="P329" s="27">
        <f t="shared" si="8"/>
        <v>2574.73</v>
      </c>
      <c r="Q329" s="17">
        <v>203.32</v>
      </c>
      <c r="R329" s="27">
        <f t="shared" si="9"/>
        <v>2371.41</v>
      </c>
    </row>
    <row r="330" spans="1:18" s="14" customFormat="1" ht="15.95" customHeight="1">
      <c r="A330" s="29">
        <v>6441</v>
      </c>
      <c r="B330" s="15" t="s">
        <v>725</v>
      </c>
      <c r="C330" s="48" t="s">
        <v>44</v>
      </c>
      <c r="D330" s="49">
        <v>0</v>
      </c>
      <c r="E330" s="17">
        <v>2927.88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  <c r="O330" s="17">
        <v>0</v>
      </c>
      <c r="P330" s="27">
        <f t="shared" si="8"/>
        <v>2927.88</v>
      </c>
      <c r="Q330" s="17">
        <v>264.14999999999998</v>
      </c>
      <c r="R330" s="27">
        <f t="shared" si="9"/>
        <v>2663.73</v>
      </c>
    </row>
    <row r="331" spans="1:18" s="14" customFormat="1" ht="15.95" customHeight="1">
      <c r="A331" s="29">
        <v>5481</v>
      </c>
      <c r="B331" s="15" t="s">
        <v>393</v>
      </c>
      <c r="C331" s="48" t="s">
        <v>53</v>
      </c>
      <c r="D331" s="49">
        <v>4</v>
      </c>
      <c r="E331" s="17">
        <v>12687.48</v>
      </c>
      <c r="F331" s="17">
        <v>0</v>
      </c>
      <c r="G331" s="17">
        <v>0</v>
      </c>
      <c r="H331" s="17">
        <v>1409.72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27">
        <f t="shared" si="8"/>
        <v>14097.199999999999</v>
      </c>
      <c r="Q331" s="17">
        <v>3655.68</v>
      </c>
      <c r="R331" s="27">
        <f t="shared" si="9"/>
        <v>10441.519999999999</v>
      </c>
    </row>
    <row r="332" spans="1:18" s="14" customFormat="1" ht="15.95" customHeight="1">
      <c r="A332" s="29">
        <v>5898</v>
      </c>
      <c r="B332" s="15" t="s">
        <v>394</v>
      </c>
      <c r="C332" s="48" t="s">
        <v>31</v>
      </c>
      <c r="D332" s="49" t="s">
        <v>19</v>
      </c>
      <c r="E332" s="17">
        <v>2438.92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27">
        <f t="shared" si="8"/>
        <v>2438.92</v>
      </c>
      <c r="Q332" s="17">
        <v>257.32</v>
      </c>
      <c r="R332" s="27">
        <f t="shared" si="9"/>
        <v>2181.6</v>
      </c>
    </row>
    <row r="333" spans="1:18" s="14" customFormat="1" ht="15.95" customHeight="1">
      <c r="A333" s="29">
        <v>4701</v>
      </c>
      <c r="B333" s="15" t="s">
        <v>395</v>
      </c>
      <c r="C333" s="48" t="s">
        <v>60</v>
      </c>
      <c r="D333" s="49" t="s">
        <v>30</v>
      </c>
      <c r="E333" s="17">
        <v>6556.3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27">
        <f t="shared" ref="P333:P396" si="10">SUM(E333:O333)</f>
        <v>6556.3</v>
      </c>
      <c r="Q333" s="17">
        <v>1457.12</v>
      </c>
      <c r="R333" s="27">
        <f t="shared" ref="R333:R396" si="11">SUM(P333-Q333)</f>
        <v>5099.18</v>
      </c>
    </row>
    <row r="334" spans="1:18" s="14" customFormat="1" ht="15.95" customHeight="1">
      <c r="A334" s="29">
        <v>5414</v>
      </c>
      <c r="B334" s="15" t="s">
        <v>396</v>
      </c>
      <c r="C334" s="48" t="s">
        <v>53</v>
      </c>
      <c r="D334" s="49">
        <v>3</v>
      </c>
      <c r="E334" s="17">
        <v>10149.99</v>
      </c>
      <c r="F334" s="17">
        <v>0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145.36000000000001</v>
      </c>
      <c r="N334" s="17">
        <v>535.5</v>
      </c>
      <c r="O334" s="17">
        <v>0</v>
      </c>
      <c r="P334" s="27">
        <f t="shared" si="10"/>
        <v>10830.85</v>
      </c>
      <c r="Q334" s="17">
        <v>2710.83</v>
      </c>
      <c r="R334" s="27">
        <f t="shared" si="11"/>
        <v>8120.02</v>
      </c>
    </row>
    <row r="335" spans="1:18" s="14" customFormat="1" ht="15.95" customHeight="1">
      <c r="A335" s="29">
        <v>5740</v>
      </c>
      <c r="B335" s="15" t="s">
        <v>397</v>
      </c>
      <c r="C335" s="48" t="s">
        <v>42</v>
      </c>
      <c r="D335" s="49">
        <v>0</v>
      </c>
      <c r="E335" s="17">
        <v>7319.7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27">
        <f t="shared" si="10"/>
        <v>7319.7</v>
      </c>
      <c r="Q335" s="17">
        <v>1744.54</v>
      </c>
      <c r="R335" s="27">
        <f t="shared" si="11"/>
        <v>5575.16</v>
      </c>
    </row>
    <row r="336" spans="1:18" s="14" customFormat="1" ht="15.95" customHeight="1">
      <c r="A336" s="29">
        <v>6314</v>
      </c>
      <c r="B336" s="15" t="s">
        <v>398</v>
      </c>
      <c r="C336" s="48" t="s">
        <v>31</v>
      </c>
      <c r="D336" s="49" t="s">
        <v>19</v>
      </c>
      <c r="E336" s="17">
        <v>2438.92</v>
      </c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>
        <v>0</v>
      </c>
      <c r="P336" s="27">
        <f t="shared" si="10"/>
        <v>2438.92</v>
      </c>
      <c r="Q336" s="17">
        <v>203.32</v>
      </c>
      <c r="R336" s="27">
        <f t="shared" si="11"/>
        <v>2235.6</v>
      </c>
    </row>
    <row r="337" spans="1:18" s="14" customFormat="1" ht="15.95" customHeight="1">
      <c r="A337" s="29">
        <v>283</v>
      </c>
      <c r="B337" s="15" t="s">
        <v>399</v>
      </c>
      <c r="C337" s="48" t="s">
        <v>60</v>
      </c>
      <c r="D337" s="49" t="s">
        <v>30</v>
      </c>
      <c r="E337" s="17">
        <v>6556.3</v>
      </c>
      <c r="F337" s="17">
        <v>1006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387.62</v>
      </c>
      <c r="N337" s="17">
        <v>0</v>
      </c>
      <c r="O337" s="17">
        <v>0</v>
      </c>
      <c r="P337" s="27">
        <f t="shared" si="10"/>
        <v>7949.92</v>
      </c>
      <c r="Q337" s="17">
        <v>1916.88</v>
      </c>
      <c r="R337" s="27">
        <f t="shared" si="11"/>
        <v>6033.04</v>
      </c>
    </row>
    <row r="338" spans="1:18" s="14" customFormat="1" ht="15.95" customHeight="1">
      <c r="A338" s="29">
        <v>6306</v>
      </c>
      <c r="B338" s="15" t="s">
        <v>400</v>
      </c>
      <c r="C338" s="48" t="s">
        <v>18</v>
      </c>
      <c r="D338" s="49" t="s">
        <v>759</v>
      </c>
      <c r="E338" s="17">
        <v>645.4</v>
      </c>
      <c r="F338" s="17">
        <v>0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94.6</v>
      </c>
      <c r="M338" s="17">
        <v>0</v>
      </c>
      <c r="N338" s="17">
        <v>0</v>
      </c>
      <c r="O338" s="17">
        <v>0</v>
      </c>
      <c r="P338" s="27">
        <f t="shared" si="10"/>
        <v>740</v>
      </c>
      <c r="Q338" s="17">
        <v>0</v>
      </c>
      <c r="R338" s="27">
        <f t="shared" si="11"/>
        <v>740</v>
      </c>
    </row>
    <row r="339" spans="1:18" s="14" customFormat="1" ht="15.95" customHeight="1">
      <c r="A339" s="29">
        <v>5102</v>
      </c>
      <c r="B339" s="15" t="s">
        <v>401</v>
      </c>
      <c r="C339" s="48" t="s">
        <v>22</v>
      </c>
      <c r="D339" s="49" t="s">
        <v>672</v>
      </c>
      <c r="E339" s="17">
        <v>4776.21</v>
      </c>
      <c r="F339" s="17">
        <v>0</v>
      </c>
      <c r="G339" s="17">
        <v>0</v>
      </c>
      <c r="H339" s="17">
        <v>0</v>
      </c>
      <c r="I339" s="17">
        <v>0</v>
      </c>
      <c r="J339" s="17">
        <v>0</v>
      </c>
      <c r="K339" s="17">
        <v>4391.82</v>
      </c>
      <c r="L339" s="17">
        <v>0</v>
      </c>
      <c r="M339" s="17">
        <v>0</v>
      </c>
      <c r="N339" s="17">
        <v>0</v>
      </c>
      <c r="O339" s="17">
        <v>0</v>
      </c>
      <c r="P339" s="27">
        <f t="shared" si="10"/>
        <v>9168.0299999999988</v>
      </c>
      <c r="Q339" s="17">
        <v>2354.16</v>
      </c>
      <c r="R339" s="27">
        <f t="shared" si="11"/>
        <v>6813.869999999999</v>
      </c>
    </row>
    <row r="340" spans="1:18" s="14" customFormat="1" ht="15.95" customHeight="1">
      <c r="A340" s="29">
        <v>4917</v>
      </c>
      <c r="B340" s="15" t="s">
        <v>402</v>
      </c>
      <c r="C340" s="48" t="s">
        <v>96</v>
      </c>
      <c r="D340" s="49" t="s">
        <v>672</v>
      </c>
      <c r="E340" s="17">
        <v>4776.21</v>
      </c>
      <c r="F340" s="17">
        <v>0</v>
      </c>
      <c r="G340" s="17">
        <v>282.39999999999998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27">
        <f t="shared" si="10"/>
        <v>5058.6099999999997</v>
      </c>
      <c r="Q340" s="17">
        <v>2449.8200000000002</v>
      </c>
      <c r="R340" s="27">
        <f t="shared" si="11"/>
        <v>2608.7899999999995</v>
      </c>
    </row>
    <row r="341" spans="1:18" s="14" customFormat="1" ht="15.95" customHeight="1">
      <c r="A341" s="49">
        <v>6484</v>
      </c>
      <c r="B341" s="48" t="s">
        <v>726</v>
      </c>
      <c r="C341" s="48" t="s">
        <v>44</v>
      </c>
      <c r="D341" s="49">
        <v>0</v>
      </c>
      <c r="E341" s="17">
        <v>2927.88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27">
        <f t="shared" si="10"/>
        <v>2927.88</v>
      </c>
      <c r="Q341" s="17">
        <v>271.75</v>
      </c>
      <c r="R341" s="27">
        <f t="shared" si="11"/>
        <v>2656.13</v>
      </c>
    </row>
    <row r="342" spans="1:18" s="14" customFormat="1" ht="15.95" customHeight="1">
      <c r="A342" s="29">
        <v>6039</v>
      </c>
      <c r="B342" s="15" t="s">
        <v>403</v>
      </c>
      <c r="C342" s="48" t="s">
        <v>88</v>
      </c>
      <c r="D342" s="49" t="s">
        <v>19</v>
      </c>
      <c r="E342" s="17">
        <v>2130.2399999999998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27">
        <f t="shared" si="10"/>
        <v>2130.2399999999998</v>
      </c>
      <c r="Q342" s="17">
        <v>175.54</v>
      </c>
      <c r="R342" s="27">
        <f t="shared" si="11"/>
        <v>1954.6999999999998</v>
      </c>
    </row>
    <row r="343" spans="1:18" s="14" customFormat="1" ht="15.95" customHeight="1">
      <c r="A343" s="29">
        <v>6275</v>
      </c>
      <c r="B343" s="15" t="s">
        <v>404</v>
      </c>
      <c r="C343" s="48" t="s">
        <v>53</v>
      </c>
      <c r="D343" s="49">
        <v>2</v>
      </c>
      <c r="E343" s="17">
        <v>6343.75</v>
      </c>
      <c r="F343" s="17">
        <v>0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27">
        <f t="shared" si="10"/>
        <v>6343.75</v>
      </c>
      <c r="Q343" s="17">
        <v>1377.1</v>
      </c>
      <c r="R343" s="27">
        <f t="shared" si="11"/>
        <v>4966.6499999999996</v>
      </c>
    </row>
    <row r="344" spans="1:18" s="14" customFormat="1" ht="15.95" customHeight="1">
      <c r="A344" s="29">
        <v>6398</v>
      </c>
      <c r="B344" s="15" t="s">
        <v>684</v>
      </c>
      <c r="C344" s="48" t="s">
        <v>31</v>
      </c>
      <c r="D344" s="49" t="s">
        <v>19</v>
      </c>
      <c r="E344" s="17">
        <v>2438.92</v>
      </c>
      <c r="F344" s="17">
        <v>0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113.91</v>
      </c>
      <c r="N344" s="17">
        <v>0</v>
      </c>
      <c r="O344" s="17">
        <v>1707.24</v>
      </c>
      <c r="P344" s="27">
        <f t="shared" si="10"/>
        <v>4260.07</v>
      </c>
      <c r="Q344" s="17">
        <v>349.66</v>
      </c>
      <c r="R344" s="27">
        <f t="shared" si="11"/>
        <v>3910.41</v>
      </c>
    </row>
    <row r="345" spans="1:18" s="14" customFormat="1" ht="15.95" customHeight="1">
      <c r="A345" s="29">
        <v>4361</v>
      </c>
      <c r="B345" s="15" t="s">
        <v>405</v>
      </c>
      <c r="C345" s="48" t="s">
        <v>50</v>
      </c>
      <c r="D345" s="49" t="s">
        <v>670</v>
      </c>
      <c r="E345" s="17">
        <v>4500.74</v>
      </c>
      <c r="F345" s="17">
        <v>0</v>
      </c>
      <c r="G345" s="17">
        <v>153.07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222.11</v>
      </c>
      <c r="N345" s="17">
        <v>0</v>
      </c>
      <c r="O345" s="17">
        <v>0</v>
      </c>
      <c r="P345" s="27">
        <f t="shared" si="10"/>
        <v>4875.9199999999992</v>
      </c>
      <c r="Q345" s="17">
        <v>2013.12</v>
      </c>
      <c r="R345" s="27">
        <f t="shared" si="11"/>
        <v>2862.7999999999993</v>
      </c>
    </row>
    <row r="346" spans="1:18" s="14" customFormat="1" ht="15.95" customHeight="1">
      <c r="A346" s="29">
        <v>6401</v>
      </c>
      <c r="B346" s="15" t="s">
        <v>727</v>
      </c>
      <c r="C346" s="48" t="s">
        <v>31</v>
      </c>
      <c r="D346" s="49" t="s">
        <v>19</v>
      </c>
      <c r="E346" s="17">
        <v>2438.92</v>
      </c>
      <c r="F346" s="17">
        <v>0</v>
      </c>
      <c r="G346" s="17">
        <v>0</v>
      </c>
      <c r="H346" s="17">
        <v>0</v>
      </c>
      <c r="I346" s="17">
        <v>0</v>
      </c>
      <c r="J346" s="17">
        <v>0</v>
      </c>
      <c r="K346" s="17">
        <v>0</v>
      </c>
      <c r="L346" s="17">
        <v>0</v>
      </c>
      <c r="M346" s="17">
        <v>0</v>
      </c>
      <c r="N346" s="17">
        <v>0</v>
      </c>
      <c r="O346" s="17">
        <v>0</v>
      </c>
      <c r="P346" s="27">
        <f t="shared" si="10"/>
        <v>2438.92</v>
      </c>
      <c r="Q346" s="17">
        <v>349.66</v>
      </c>
      <c r="R346" s="27">
        <f t="shared" si="11"/>
        <v>2089.2600000000002</v>
      </c>
    </row>
    <row r="347" spans="1:18" s="14" customFormat="1" ht="15.95" customHeight="1">
      <c r="A347" s="29">
        <v>5921</v>
      </c>
      <c r="B347" s="15" t="s">
        <v>406</v>
      </c>
      <c r="C347" s="48" t="s">
        <v>22</v>
      </c>
      <c r="D347" s="49" t="s">
        <v>19</v>
      </c>
      <c r="E347" s="17">
        <v>4412.47</v>
      </c>
      <c r="F347" s="17">
        <v>0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222.11</v>
      </c>
      <c r="N347" s="17">
        <v>0</v>
      </c>
      <c r="O347" s="17">
        <v>0</v>
      </c>
      <c r="P347" s="27">
        <f t="shared" si="10"/>
        <v>4634.58</v>
      </c>
      <c r="Q347" s="17">
        <v>658.83</v>
      </c>
      <c r="R347" s="27">
        <f t="shared" si="11"/>
        <v>3975.75</v>
      </c>
    </row>
    <row r="348" spans="1:18" s="14" customFormat="1" ht="15.95" customHeight="1">
      <c r="A348" s="29">
        <v>6400</v>
      </c>
      <c r="B348" s="15" t="s">
        <v>728</v>
      </c>
      <c r="C348" s="48" t="s">
        <v>31</v>
      </c>
      <c r="D348" s="49" t="s">
        <v>19</v>
      </c>
      <c r="E348" s="17">
        <v>2438.92</v>
      </c>
      <c r="F348" s="17">
        <v>0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v>0</v>
      </c>
      <c r="P348" s="27">
        <f t="shared" si="10"/>
        <v>2438.92</v>
      </c>
      <c r="Q348" s="17">
        <v>203.32</v>
      </c>
      <c r="R348" s="27">
        <f t="shared" si="11"/>
        <v>2235.6</v>
      </c>
    </row>
    <row r="349" spans="1:18" s="14" customFormat="1" ht="15.95" customHeight="1">
      <c r="A349" s="29">
        <v>5756</v>
      </c>
      <c r="B349" s="15" t="s">
        <v>407</v>
      </c>
      <c r="C349" s="48" t="s">
        <v>44</v>
      </c>
      <c r="D349" s="49">
        <v>0</v>
      </c>
      <c r="E349" s="17">
        <v>2927.88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2096.1</v>
      </c>
      <c r="O349" s="17">
        <v>0</v>
      </c>
      <c r="P349" s="27">
        <f t="shared" si="10"/>
        <v>5023.9799999999996</v>
      </c>
      <c r="Q349" s="17">
        <v>271.75</v>
      </c>
      <c r="R349" s="27">
        <f t="shared" si="11"/>
        <v>4752.2299999999996</v>
      </c>
    </row>
    <row r="350" spans="1:18" s="14" customFormat="1" ht="15.95" customHeight="1">
      <c r="A350" s="29">
        <v>5672</v>
      </c>
      <c r="B350" s="15" t="s">
        <v>408</v>
      </c>
      <c r="C350" s="48" t="s">
        <v>99</v>
      </c>
      <c r="D350" s="49" t="s">
        <v>670</v>
      </c>
      <c r="E350" s="17">
        <v>5093.05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v>0</v>
      </c>
      <c r="P350" s="27">
        <f t="shared" si="10"/>
        <v>5093.05</v>
      </c>
      <c r="Q350" s="17">
        <v>911.38</v>
      </c>
      <c r="R350" s="27">
        <f t="shared" si="11"/>
        <v>4181.67</v>
      </c>
    </row>
    <row r="351" spans="1:18" s="14" customFormat="1" ht="15.95" customHeight="1">
      <c r="A351" s="29">
        <v>5923</v>
      </c>
      <c r="B351" s="15" t="s">
        <v>729</v>
      </c>
      <c r="C351" s="48" t="s">
        <v>22</v>
      </c>
      <c r="D351" s="49" t="s">
        <v>19</v>
      </c>
      <c r="E351" s="17">
        <v>4412.47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247.64</v>
      </c>
      <c r="N351" s="17">
        <v>0</v>
      </c>
      <c r="O351" s="17">
        <v>0</v>
      </c>
      <c r="P351" s="27">
        <f t="shared" si="10"/>
        <v>4660.1100000000006</v>
      </c>
      <c r="Q351" s="17">
        <v>658.83</v>
      </c>
      <c r="R351" s="27">
        <f t="shared" si="11"/>
        <v>4001.2800000000007</v>
      </c>
    </row>
    <row r="352" spans="1:18" s="14" customFormat="1" ht="15.95" customHeight="1">
      <c r="A352" s="29">
        <v>6402</v>
      </c>
      <c r="B352" s="15" t="s">
        <v>730</v>
      </c>
      <c r="C352" s="48" t="s">
        <v>31</v>
      </c>
      <c r="D352" s="49" t="s">
        <v>19</v>
      </c>
      <c r="E352" s="17">
        <v>2438.92</v>
      </c>
      <c r="F352" s="17">
        <v>0</v>
      </c>
      <c r="G352" s="17">
        <v>3.52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27">
        <f t="shared" si="10"/>
        <v>2442.44</v>
      </c>
      <c r="Q352" s="17">
        <v>203.63</v>
      </c>
      <c r="R352" s="27">
        <f t="shared" si="11"/>
        <v>2238.81</v>
      </c>
    </row>
    <row r="353" spans="1:18" s="14" customFormat="1" ht="15.95" customHeight="1">
      <c r="A353" s="29">
        <v>5867</v>
      </c>
      <c r="B353" s="15" t="s">
        <v>409</v>
      </c>
      <c r="C353" s="48" t="s">
        <v>31</v>
      </c>
      <c r="D353" s="49" t="s">
        <v>19</v>
      </c>
      <c r="E353" s="17">
        <v>2438.92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27">
        <f t="shared" si="10"/>
        <v>2438.92</v>
      </c>
      <c r="Q353" s="17">
        <v>203.32</v>
      </c>
      <c r="R353" s="27">
        <f t="shared" si="11"/>
        <v>2235.6</v>
      </c>
    </row>
    <row r="354" spans="1:18" s="14" customFormat="1" ht="15.95" customHeight="1">
      <c r="A354" s="29">
        <v>5793</v>
      </c>
      <c r="B354" s="15" t="s">
        <v>410</v>
      </c>
      <c r="C354" s="48" t="s">
        <v>53</v>
      </c>
      <c r="D354" s="49">
        <v>3</v>
      </c>
      <c r="E354" s="17">
        <v>10149.99</v>
      </c>
      <c r="F354" s="17">
        <v>0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27">
        <f t="shared" si="10"/>
        <v>10149.99</v>
      </c>
      <c r="Q354" s="17">
        <v>2570.1999999999998</v>
      </c>
      <c r="R354" s="27">
        <f t="shared" si="11"/>
        <v>7579.79</v>
      </c>
    </row>
    <row r="355" spans="1:18" s="14" customFormat="1" ht="15.95" customHeight="1">
      <c r="A355" s="29">
        <v>5829</v>
      </c>
      <c r="B355" s="15" t="s">
        <v>411</v>
      </c>
      <c r="C355" s="48" t="s">
        <v>69</v>
      </c>
      <c r="D355" s="49" t="s">
        <v>670</v>
      </c>
      <c r="E355" s="17">
        <v>4500.74</v>
      </c>
      <c r="F355" s="17">
        <v>0</v>
      </c>
      <c r="G355" s="17">
        <v>18.95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27">
        <f t="shared" si="10"/>
        <v>4519.6899999999996</v>
      </c>
      <c r="Q355" s="17">
        <v>702.97</v>
      </c>
      <c r="R355" s="27">
        <f t="shared" si="11"/>
        <v>3816.7199999999993</v>
      </c>
    </row>
    <row r="356" spans="1:18" s="14" customFormat="1" ht="15.95" customHeight="1">
      <c r="A356" s="29">
        <v>6049</v>
      </c>
      <c r="B356" s="15" t="s">
        <v>412</v>
      </c>
      <c r="C356" s="48" t="s">
        <v>100</v>
      </c>
      <c r="D356" s="49" t="s">
        <v>19</v>
      </c>
      <c r="E356" s="17">
        <v>8974.48</v>
      </c>
      <c r="F356" s="17">
        <v>0</v>
      </c>
      <c r="G356" s="17">
        <v>282.39999999999998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v>0</v>
      </c>
      <c r="P356" s="27">
        <f t="shared" si="10"/>
        <v>9256.8799999999992</v>
      </c>
      <c r="Q356" s="17">
        <v>2267.46</v>
      </c>
      <c r="R356" s="27">
        <f t="shared" si="11"/>
        <v>6989.4199999999992</v>
      </c>
    </row>
    <row r="357" spans="1:18" s="14" customFormat="1" ht="15.95" customHeight="1">
      <c r="A357" s="29">
        <v>6105</v>
      </c>
      <c r="B357" s="15" t="s">
        <v>413</v>
      </c>
      <c r="C357" s="48" t="s">
        <v>50</v>
      </c>
      <c r="D357" s="49" t="s">
        <v>19</v>
      </c>
      <c r="E357" s="17">
        <v>4412.47</v>
      </c>
      <c r="F357" s="17">
        <v>0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27">
        <f t="shared" si="10"/>
        <v>4412.47</v>
      </c>
      <c r="Q357" s="17">
        <v>663.83</v>
      </c>
      <c r="R357" s="27">
        <f t="shared" si="11"/>
        <v>3748.6400000000003</v>
      </c>
    </row>
    <row r="358" spans="1:18" s="14" customFormat="1" ht="15.95" customHeight="1">
      <c r="A358" s="29">
        <v>5970</v>
      </c>
      <c r="B358" s="15" t="s">
        <v>414</v>
      </c>
      <c r="C358" s="48" t="s">
        <v>53</v>
      </c>
      <c r="D358" s="49">
        <v>2</v>
      </c>
      <c r="E358" s="17">
        <v>6343.75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99.34</v>
      </c>
      <c r="N358" s="17">
        <v>0</v>
      </c>
      <c r="O358" s="17">
        <v>0</v>
      </c>
      <c r="P358" s="27">
        <f t="shared" si="10"/>
        <v>6443.09</v>
      </c>
      <c r="Q358" s="17">
        <v>1513.96</v>
      </c>
      <c r="R358" s="27">
        <f t="shared" si="11"/>
        <v>4929.13</v>
      </c>
    </row>
    <row r="359" spans="1:18" s="14" customFormat="1" ht="15.95" customHeight="1">
      <c r="A359" s="29">
        <v>4322</v>
      </c>
      <c r="B359" s="15" t="s">
        <v>415</v>
      </c>
      <c r="C359" s="48" t="s">
        <v>50</v>
      </c>
      <c r="D359" s="49" t="s">
        <v>670</v>
      </c>
      <c r="E359" s="17">
        <v>4500.74</v>
      </c>
      <c r="F359" s="17">
        <v>0</v>
      </c>
      <c r="G359" s="17">
        <v>0</v>
      </c>
      <c r="H359" s="17">
        <v>0</v>
      </c>
      <c r="I359" s="17">
        <v>0</v>
      </c>
      <c r="J359" s="17">
        <v>0</v>
      </c>
      <c r="K359" s="17">
        <v>4391.82</v>
      </c>
      <c r="L359" s="17">
        <v>0</v>
      </c>
      <c r="M359" s="17">
        <v>0</v>
      </c>
      <c r="N359" s="17">
        <v>0</v>
      </c>
      <c r="O359" s="17">
        <v>0</v>
      </c>
      <c r="P359" s="27">
        <f t="shared" si="10"/>
        <v>8892.56</v>
      </c>
      <c r="Q359" s="17">
        <v>3463.83</v>
      </c>
      <c r="R359" s="27">
        <f t="shared" si="11"/>
        <v>5428.73</v>
      </c>
    </row>
    <row r="360" spans="1:18" s="14" customFormat="1" ht="15.95" customHeight="1">
      <c r="A360" s="29">
        <v>6439</v>
      </c>
      <c r="B360" s="15" t="s">
        <v>694</v>
      </c>
      <c r="C360" s="17" t="s">
        <v>31</v>
      </c>
      <c r="D360" s="50" t="s">
        <v>19</v>
      </c>
      <c r="E360" s="17">
        <v>2438.92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27">
        <f t="shared" si="10"/>
        <v>2438.92</v>
      </c>
      <c r="Q360" s="17">
        <v>349.66</v>
      </c>
      <c r="R360" s="27">
        <f t="shared" si="11"/>
        <v>2089.2600000000002</v>
      </c>
    </row>
    <row r="361" spans="1:18" s="14" customFormat="1" ht="15.95" customHeight="1">
      <c r="A361" s="29">
        <v>6495</v>
      </c>
      <c r="B361" s="15" t="s">
        <v>765</v>
      </c>
      <c r="C361" s="17" t="s">
        <v>36</v>
      </c>
      <c r="D361" s="50" t="s">
        <v>19</v>
      </c>
      <c r="E361" s="17">
        <v>1140.99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27">
        <f t="shared" si="10"/>
        <v>1140.99</v>
      </c>
      <c r="Q361" s="17">
        <v>85.57</v>
      </c>
      <c r="R361" s="27">
        <f t="shared" si="11"/>
        <v>1055.42</v>
      </c>
    </row>
    <row r="362" spans="1:18" s="14" customFormat="1" ht="15.95" customHeight="1">
      <c r="A362" s="29">
        <v>5746</v>
      </c>
      <c r="B362" s="15" t="s">
        <v>416</v>
      </c>
      <c r="C362" s="48" t="s">
        <v>58</v>
      </c>
      <c r="D362" s="49" t="s">
        <v>670</v>
      </c>
      <c r="E362" s="17">
        <v>5093.05</v>
      </c>
      <c r="F362" s="17">
        <v>0</v>
      </c>
      <c r="G362" s="17">
        <v>11.39</v>
      </c>
      <c r="H362" s="17">
        <v>0</v>
      </c>
      <c r="I362" s="17">
        <v>700.39</v>
      </c>
      <c r="J362" s="17">
        <v>0</v>
      </c>
      <c r="K362" s="17">
        <v>0</v>
      </c>
      <c r="L362" s="17">
        <v>0</v>
      </c>
      <c r="M362" s="17">
        <v>82.54</v>
      </c>
      <c r="N362" s="17">
        <v>0</v>
      </c>
      <c r="O362" s="17">
        <v>0</v>
      </c>
      <c r="P362" s="27">
        <f t="shared" si="10"/>
        <v>5887.3700000000008</v>
      </c>
      <c r="Q362" s="17">
        <v>1174.19</v>
      </c>
      <c r="R362" s="27">
        <f t="shared" si="11"/>
        <v>4713.18</v>
      </c>
    </row>
    <row r="363" spans="1:18" s="14" customFormat="1" ht="15.95" customHeight="1">
      <c r="A363" s="29">
        <v>6249</v>
      </c>
      <c r="B363" s="15" t="s">
        <v>417</v>
      </c>
      <c r="C363" s="48" t="s">
        <v>18</v>
      </c>
      <c r="D363" s="49" t="s">
        <v>759</v>
      </c>
      <c r="E363" s="17">
        <v>645.4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94.6</v>
      </c>
      <c r="M363" s="17">
        <v>0</v>
      </c>
      <c r="N363" s="17">
        <v>0</v>
      </c>
      <c r="O363" s="17">
        <v>0</v>
      </c>
      <c r="P363" s="27">
        <f t="shared" si="10"/>
        <v>740</v>
      </c>
      <c r="Q363" s="17">
        <v>0</v>
      </c>
      <c r="R363" s="27">
        <f t="shared" si="11"/>
        <v>740</v>
      </c>
    </row>
    <row r="364" spans="1:18" s="14" customFormat="1" ht="15.95" customHeight="1">
      <c r="A364" s="29">
        <v>6433</v>
      </c>
      <c r="B364" s="15" t="s">
        <v>690</v>
      </c>
      <c r="C364" s="48" t="s">
        <v>21</v>
      </c>
      <c r="D364" s="49" t="s">
        <v>19</v>
      </c>
      <c r="E364" s="17">
        <v>1412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27">
        <f t="shared" si="10"/>
        <v>1412</v>
      </c>
      <c r="Q364" s="17">
        <v>195.62</v>
      </c>
      <c r="R364" s="27">
        <f t="shared" si="11"/>
        <v>1216.3800000000001</v>
      </c>
    </row>
    <row r="365" spans="1:18" s="14" customFormat="1" ht="15.95" customHeight="1">
      <c r="A365" s="29">
        <v>6379</v>
      </c>
      <c r="B365" s="15" t="s">
        <v>418</v>
      </c>
      <c r="C365" s="48" t="s">
        <v>55</v>
      </c>
      <c r="D365" s="49" t="s">
        <v>19</v>
      </c>
      <c r="E365" s="17">
        <v>1555.89</v>
      </c>
      <c r="F365" s="17">
        <v>0</v>
      </c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27">
        <f t="shared" si="10"/>
        <v>1555.89</v>
      </c>
      <c r="Q365" s="17">
        <v>222.2</v>
      </c>
      <c r="R365" s="27">
        <f t="shared" si="11"/>
        <v>1333.69</v>
      </c>
    </row>
    <row r="366" spans="1:18" s="14" customFormat="1" ht="15.95" customHeight="1">
      <c r="A366" s="29">
        <v>4282</v>
      </c>
      <c r="B366" s="15" t="s">
        <v>419</v>
      </c>
      <c r="C366" s="48" t="s">
        <v>60</v>
      </c>
      <c r="D366" s="49" t="s">
        <v>30</v>
      </c>
      <c r="E366" s="17">
        <v>6556.3</v>
      </c>
      <c r="F366" s="17">
        <v>62.17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27">
        <f t="shared" si="10"/>
        <v>6618.47</v>
      </c>
      <c r="Q366" s="17">
        <v>1534.53</v>
      </c>
      <c r="R366" s="27">
        <f t="shared" si="11"/>
        <v>5083.9400000000005</v>
      </c>
    </row>
    <row r="367" spans="1:18" s="14" customFormat="1" ht="15.95" customHeight="1">
      <c r="A367" s="29">
        <v>6026</v>
      </c>
      <c r="B367" s="15" t="s">
        <v>420</v>
      </c>
      <c r="C367" s="48" t="s">
        <v>18</v>
      </c>
      <c r="D367" s="49">
        <v>0</v>
      </c>
      <c r="E367" s="17">
        <v>905.4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94.6</v>
      </c>
      <c r="M367" s="17">
        <v>0</v>
      </c>
      <c r="N367" s="17">
        <v>0</v>
      </c>
      <c r="O367" s="17">
        <v>0</v>
      </c>
      <c r="P367" s="27">
        <f t="shared" si="10"/>
        <v>1000</v>
      </c>
      <c r="Q367" s="17">
        <v>30.18</v>
      </c>
      <c r="R367" s="27">
        <f t="shared" si="11"/>
        <v>969.82</v>
      </c>
    </row>
    <row r="368" spans="1:18" s="14" customFormat="1" ht="15.95" customHeight="1">
      <c r="A368" s="29">
        <v>4395</v>
      </c>
      <c r="B368" s="15" t="s">
        <v>421</v>
      </c>
      <c r="C368" s="48" t="s">
        <v>35</v>
      </c>
      <c r="D368" s="49" t="s">
        <v>30</v>
      </c>
      <c r="E368" s="17">
        <v>3202.55</v>
      </c>
      <c r="F368" s="17">
        <v>1228.82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222.11</v>
      </c>
      <c r="N368" s="17">
        <v>0</v>
      </c>
      <c r="O368" s="17">
        <v>0</v>
      </c>
      <c r="P368" s="27">
        <f t="shared" si="10"/>
        <v>4653.4799999999996</v>
      </c>
      <c r="Q368" s="17">
        <v>670.72</v>
      </c>
      <c r="R368" s="27">
        <f t="shared" si="11"/>
        <v>3982.7599999999993</v>
      </c>
    </row>
    <row r="369" spans="1:18" s="14" customFormat="1" ht="15.95" customHeight="1">
      <c r="A369" s="29">
        <v>6322</v>
      </c>
      <c r="B369" s="15" t="s">
        <v>422</v>
      </c>
      <c r="C369" s="48" t="s">
        <v>18</v>
      </c>
      <c r="D369" s="49">
        <v>0</v>
      </c>
      <c r="E369" s="17">
        <v>905.4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94.6</v>
      </c>
      <c r="M369" s="17">
        <v>0</v>
      </c>
      <c r="N369" s="17">
        <v>0</v>
      </c>
      <c r="O369" s="17">
        <v>0</v>
      </c>
      <c r="P369" s="27">
        <f t="shared" si="10"/>
        <v>1000</v>
      </c>
      <c r="Q369" s="17">
        <v>0</v>
      </c>
      <c r="R369" s="27">
        <f t="shared" si="11"/>
        <v>1000</v>
      </c>
    </row>
    <row r="370" spans="1:18" s="14" customFormat="1" ht="15.95" customHeight="1">
      <c r="A370" s="29">
        <v>5573</v>
      </c>
      <c r="B370" s="15" t="s">
        <v>423</v>
      </c>
      <c r="C370" s="48" t="s">
        <v>43</v>
      </c>
      <c r="D370" s="49">
        <v>0</v>
      </c>
      <c r="E370" s="17">
        <v>9759.6</v>
      </c>
      <c r="F370" s="17">
        <v>0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27">
        <f t="shared" si="10"/>
        <v>9759.6</v>
      </c>
      <c r="Q370" s="17">
        <v>2437.6999999999998</v>
      </c>
      <c r="R370" s="27">
        <f t="shared" si="11"/>
        <v>7321.9000000000005</v>
      </c>
    </row>
    <row r="371" spans="1:18" s="14" customFormat="1" ht="15.95" customHeight="1">
      <c r="A371" s="29">
        <v>5965</v>
      </c>
      <c r="B371" s="15" t="s">
        <v>424</v>
      </c>
      <c r="C371" s="48" t="s">
        <v>22</v>
      </c>
      <c r="D371" s="49" t="s">
        <v>19</v>
      </c>
      <c r="E371" s="17">
        <v>4412.47</v>
      </c>
      <c r="F371" s="17">
        <v>0</v>
      </c>
      <c r="G371" s="17">
        <v>0</v>
      </c>
      <c r="H371" s="17">
        <v>735.41</v>
      </c>
      <c r="I371" s="17">
        <v>0</v>
      </c>
      <c r="J371" s="17">
        <v>0</v>
      </c>
      <c r="K371" s="17">
        <v>0</v>
      </c>
      <c r="L371" s="17">
        <v>0</v>
      </c>
      <c r="M371" s="17">
        <v>193.8</v>
      </c>
      <c r="N371" s="17">
        <v>0</v>
      </c>
      <c r="O371" s="17">
        <v>0</v>
      </c>
      <c r="P371" s="27">
        <f t="shared" si="10"/>
        <v>5341.68</v>
      </c>
      <c r="Q371" s="17">
        <v>1045.4000000000001</v>
      </c>
      <c r="R371" s="27">
        <f t="shared" si="11"/>
        <v>4296.2800000000007</v>
      </c>
    </row>
    <row r="372" spans="1:18" s="14" customFormat="1" ht="15.95" customHeight="1">
      <c r="A372" s="29">
        <v>5585</v>
      </c>
      <c r="B372" s="15" t="s">
        <v>425</v>
      </c>
      <c r="C372" s="48" t="s">
        <v>41</v>
      </c>
      <c r="D372" s="49" t="s">
        <v>670</v>
      </c>
      <c r="E372" s="17">
        <v>1892.83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913.78</v>
      </c>
      <c r="N372" s="17">
        <v>0</v>
      </c>
      <c r="O372" s="17">
        <v>0</v>
      </c>
      <c r="P372" s="27">
        <f t="shared" si="10"/>
        <v>2806.6099999999997</v>
      </c>
      <c r="Q372" s="17">
        <v>267.74</v>
      </c>
      <c r="R372" s="27">
        <f t="shared" si="11"/>
        <v>2538.87</v>
      </c>
    </row>
    <row r="373" spans="1:18" s="14" customFormat="1" ht="15.95" customHeight="1">
      <c r="A373" s="29">
        <v>179</v>
      </c>
      <c r="B373" s="15" t="s">
        <v>426</v>
      </c>
      <c r="C373" s="48" t="s">
        <v>60</v>
      </c>
      <c r="D373" s="49" t="s">
        <v>676</v>
      </c>
      <c r="E373" s="17">
        <v>4917.2299999999996</v>
      </c>
      <c r="F373" s="17">
        <v>1736.3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184.2</v>
      </c>
      <c r="N373" s="17">
        <v>0</v>
      </c>
      <c r="O373" s="17">
        <v>0</v>
      </c>
      <c r="P373" s="27">
        <f t="shared" si="10"/>
        <v>6837.73</v>
      </c>
      <c r="Q373" s="17">
        <v>1488.73</v>
      </c>
      <c r="R373" s="27">
        <f t="shared" si="11"/>
        <v>5349</v>
      </c>
    </row>
    <row r="374" spans="1:18" s="14" customFormat="1" ht="15.95" customHeight="1">
      <c r="A374" s="29">
        <v>5</v>
      </c>
      <c r="B374" s="15" t="s">
        <v>427</v>
      </c>
      <c r="C374" s="48" t="s">
        <v>57</v>
      </c>
      <c r="D374" s="49" t="s">
        <v>672</v>
      </c>
      <c r="E374" s="17">
        <v>4031.26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276.31</v>
      </c>
      <c r="N374" s="17">
        <v>0</v>
      </c>
      <c r="O374" s="17">
        <v>0</v>
      </c>
      <c r="P374" s="27">
        <f t="shared" si="10"/>
        <v>4307.5700000000006</v>
      </c>
      <c r="Q374" s="17">
        <v>1593.15</v>
      </c>
      <c r="R374" s="27">
        <f t="shared" si="11"/>
        <v>2714.4200000000005</v>
      </c>
    </row>
    <row r="375" spans="1:18" s="14" customFormat="1" ht="15.95" customHeight="1">
      <c r="A375" s="29">
        <v>6277</v>
      </c>
      <c r="B375" s="15" t="s">
        <v>428</v>
      </c>
      <c r="C375" s="48" t="s">
        <v>36</v>
      </c>
      <c r="D375" s="49" t="s">
        <v>19</v>
      </c>
      <c r="E375" s="17">
        <v>1555.89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27">
        <f t="shared" si="10"/>
        <v>1555.89</v>
      </c>
      <c r="Q375" s="17">
        <v>123.85</v>
      </c>
      <c r="R375" s="27">
        <f t="shared" si="11"/>
        <v>1432.0400000000002</v>
      </c>
    </row>
    <row r="376" spans="1:18" s="14" customFormat="1" ht="15.95" customHeight="1">
      <c r="A376" s="29">
        <v>6481</v>
      </c>
      <c r="B376" s="15" t="s">
        <v>731</v>
      </c>
      <c r="C376" s="17" t="s">
        <v>31</v>
      </c>
      <c r="D376" s="50" t="s">
        <v>19</v>
      </c>
      <c r="E376" s="17">
        <v>2438.92</v>
      </c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>
        <v>0</v>
      </c>
      <c r="P376" s="27">
        <f t="shared" si="10"/>
        <v>2438.92</v>
      </c>
      <c r="Q376" s="17">
        <v>349.66</v>
      </c>
      <c r="R376" s="27">
        <f t="shared" si="11"/>
        <v>2089.2600000000002</v>
      </c>
    </row>
    <row r="377" spans="1:18" s="14" customFormat="1" ht="15.95" customHeight="1">
      <c r="A377" s="29">
        <v>5795</v>
      </c>
      <c r="B377" s="15" t="s">
        <v>429</v>
      </c>
      <c r="C377" s="48" t="s">
        <v>101</v>
      </c>
      <c r="D377" s="49" t="s">
        <v>670</v>
      </c>
      <c r="E377" s="17">
        <v>5093.05</v>
      </c>
      <c r="F377" s="17">
        <v>0</v>
      </c>
      <c r="G377" s="17">
        <v>0</v>
      </c>
      <c r="H377" s="17">
        <v>0</v>
      </c>
      <c r="I377" s="17">
        <v>0</v>
      </c>
      <c r="J377" s="17">
        <v>0</v>
      </c>
      <c r="K377" s="17">
        <v>7612.49</v>
      </c>
      <c r="L377" s="17">
        <v>0</v>
      </c>
      <c r="M377" s="17">
        <v>313.22000000000003</v>
      </c>
      <c r="N377" s="17">
        <v>0</v>
      </c>
      <c r="O377" s="17">
        <v>0</v>
      </c>
      <c r="P377" s="27">
        <f t="shared" si="10"/>
        <v>13018.76</v>
      </c>
      <c r="Q377" s="17">
        <v>3220.84</v>
      </c>
      <c r="R377" s="27">
        <f t="shared" si="11"/>
        <v>9797.92</v>
      </c>
    </row>
    <row r="378" spans="1:18" s="14" customFormat="1" ht="15.95" customHeight="1">
      <c r="A378" s="49">
        <v>6487</v>
      </c>
      <c r="B378" s="48" t="s">
        <v>732</v>
      </c>
      <c r="C378" s="48" t="s">
        <v>53</v>
      </c>
      <c r="D378" s="49">
        <v>3</v>
      </c>
      <c r="E378" s="17">
        <v>10149.99</v>
      </c>
      <c r="F378" s="17">
        <v>0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0</v>
      </c>
      <c r="O378" s="17">
        <v>0</v>
      </c>
      <c r="P378" s="27">
        <f t="shared" si="10"/>
        <v>10149.99</v>
      </c>
      <c r="Q378" s="17">
        <v>2575.1999999999998</v>
      </c>
      <c r="R378" s="27">
        <f t="shared" si="11"/>
        <v>7574.79</v>
      </c>
    </row>
    <row r="379" spans="1:18" s="14" customFormat="1" ht="15.95" customHeight="1">
      <c r="A379" s="29">
        <v>6304</v>
      </c>
      <c r="B379" s="15" t="s">
        <v>430</v>
      </c>
      <c r="C379" s="48" t="s">
        <v>53</v>
      </c>
      <c r="D379" s="49">
        <v>4</v>
      </c>
      <c r="E379" s="17">
        <v>12687.48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27">
        <f t="shared" si="10"/>
        <v>12687.48</v>
      </c>
      <c r="Q379" s="17">
        <v>3268.01</v>
      </c>
      <c r="R379" s="27">
        <f t="shared" si="11"/>
        <v>9419.4699999999993</v>
      </c>
    </row>
    <row r="380" spans="1:18" s="14" customFormat="1" ht="15.95" customHeight="1">
      <c r="A380" s="29">
        <v>245</v>
      </c>
      <c r="B380" s="15" t="s">
        <v>431</v>
      </c>
      <c r="C380" s="48" t="s">
        <v>60</v>
      </c>
      <c r="D380" s="49" t="s">
        <v>30</v>
      </c>
      <c r="E380" s="17">
        <v>6556.3</v>
      </c>
      <c r="F380" s="17">
        <v>3073.45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217.34</v>
      </c>
      <c r="N380" s="17">
        <v>0</v>
      </c>
      <c r="O380" s="17">
        <v>0</v>
      </c>
      <c r="P380" s="27">
        <f t="shared" si="10"/>
        <v>9847.09</v>
      </c>
      <c r="Q380" s="17">
        <v>5157.4399999999996</v>
      </c>
      <c r="R380" s="27">
        <f t="shared" si="11"/>
        <v>4689.6500000000005</v>
      </c>
    </row>
    <row r="381" spans="1:18" s="14" customFormat="1" ht="15.95" customHeight="1">
      <c r="A381" s="29">
        <v>6261</v>
      </c>
      <c r="B381" s="15" t="s">
        <v>432</v>
      </c>
      <c r="C381" s="48" t="s">
        <v>41</v>
      </c>
      <c r="D381" s="49" t="s">
        <v>19</v>
      </c>
      <c r="E381" s="17">
        <v>1855.72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>
        <v>1299</v>
      </c>
      <c r="P381" s="27">
        <f t="shared" si="10"/>
        <v>3154.7200000000003</v>
      </c>
      <c r="Q381" s="17">
        <v>150.83000000000001</v>
      </c>
      <c r="R381" s="27">
        <f t="shared" si="11"/>
        <v>3003.8900000000003</v>
      </c>
    </row>
    <row r="382" spans="1:18" s="14" customFormat="1" ht="15.95" customHeight="1">
      <c r="A382" s="29">
        <v>6428</v>
      </c>
      <c r="B382" s="15" t="s">
        <v>733</v>
      </c>
      <c r="C382" s="48" t="s">
        <v>693</v>
      </c>
      <c r="D382" s="49" t="s">
        <v>19</v>
      </c>
      <c r="E382" s="17">
        <v>10137.799999999999</v>
      </c>
      <c r="F382" s="17">
        <v>0</v>
      </c>
      <c r="G382" s="17">
        <v>327.7</v>
      </c>
      <c r="H382" s="17">
        <v>0</v>
      </c>
      <c r="I382" s="17">
        <v>4121.63</v>
      </c>
      <c r="J382" s="17">
        <v>0</v>
      </c>
      <c r="K382" s="17">
        <v>2537.5</v>
      </c>
      <c r="L382" s="17">
        <v>0</v>
      </c>
      <c r="M382" s="17">
        <v>0</v>
      </c>
      <c r="N382" s="17">
        <v>0</v>
      </c>
      <c r="O382" s="17">
        <v>0</v>
      </c>
      <c r="P382" s="27">
        <f t="shared" si="10"/>
        <v>17124.63</v>
      </c>
      <c r="Q382" s="17">
        <v>4383.95</v>
      </c>
      <c r="R382" s="27">
        <f t="shared" si="11"/>
        <v>12740.68</v>
      </c>
    </row>
    <row r="383" spans="1:18" s="14" customFormat="1" ht="15.95" customHeight="1">
      <c r="A383" s="29">
        <v>5852</v>
      </c>
      <c r="B383" s="15" t="s">
        <v>433</v>
      </c>
      <c r="C383" s="48" t="s">
        <v>39</v>
      </c>
      <c r="D383" s="49" t="s">
        <v>19</v>
      </c>
      <c r="E383" s="17">
        <v>1855.72</v>
      </c>
      <c r="F383" s="17">
        <v>0</v>
      </c>
      <c r="G383" s="17">
        <v>282.39999999999998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27">
        <f t="shared" si="10"/>
        <v>2138.12</v>
      </c>
      <c r="Q383" s="17">
        <v>203.25</v>
      </c>
      <c r="R383" s="27">
        <f t="shared" si="11"/>
        <v>1934.87</v>
      </c>
    </row>
    <row r="384" spans="1:18" s="14" customFormat="1" ht="15.95" customHeight="1">
      <c r="A384" s="29">
        <v>6437</v>
      </c>
      <c r="B384" s="15" t="s">
        <v>691</v>
      </c>
      <c r="C384" s="48" t="s">
        <v>18</v>
      </c>
      <c r="D384" s="49" t="s">
        <v>759</v>
      </c>
      <c r="E384" s="17">
        <v>645.4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94.6</v>
      </c>
      <c r="M384" s="17">
        <v>0</v>
      </c>
      <c r="N384" s="17">
        <v>0</v>
      </c>
      <c r="O384" s="17">
        <v>0</v>
      </c>
      <c r="P384" s="27">
        <f t="shared" si="10"/>
        <v>740</v>
      </c>
      <c r="Q384" s="17">
        <v>0</v>
      </c>
      <c r="R384" s="27">
        <f t="shared" si="11"/>
        <v>740</v>
      </c>
    </row>
    <row r="385" spans="1:18" s="14" customFormat="1" ht="15.95" customHeight="1">
      <c r="A385" s="29">
        <v>5488</v>
      </c>
      <c r="B385" s="15" t="s">
        <v>434</v>
      </c>
      <c r="C385" s="48" t="s">
        <v>42</v>
      </c>
      <c r="D385" s="49">
        <v>0</v>
      </c>
      <c r="E385" s="17">
        <v>7319.7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82.54</v>
      </c>
      <c r="N385" s="17">
        <v>0</v>
      </c>
      <c r="O385" s="17">
        <v>0</v>
      </c>
      <c r="P385" s="27">
        <f t="shared" si="10"/>
        <v>7402.24</v>
      </c>
      <c r="Q385" s="17">
        <v>2765.53</v>
      </c>
      <c r="R385" s="27">
        <f t="shared" si="11"/>
        <v>4636.7099999999991</v>
      </c>
    </row>
    <row r="386" spans="1:18" s="14" customFormat="1" ht="15.95" customHeight="1">
      <c r="A386" s="29">
        <v>5033</v>
      </c>
      <c r="B386" s="15" t="s">
        <v>435</v>
      </c>
      <c r="C386" s="48" t="s">
        <v>50</v>
      </c>
      <c r="D386" s="49" t="s">
        <v>672</v>
      </c>
      <c r="E386" s="17">
        <v>4776.21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4391.82</v>
      </c>
      <c r="L386" s="17">
        <v>0</v>
      </c>
      <c r="M386" s="17">
        <v>0</v>
      </c>
      <c r="N386" s="17">
        <v>0</v>
      </c>
      <c r="O386" s="17">
        <v>0</v>
      </c>
      <c r="P386" s="27">
        <f t="shared" si="10"/>
        <v>9168.0299999999988</v>
      </c>
      <c r="Q386" s="17">
        <v>3174.69</v>
      </c>
      <c r="R386" s="27">
        <f t="shared" si="11"/>
        <v>5993.3399999999983</v>
      </c>
    </row>
    <row r="387" spans="1:18" s="14" customFormat="1" ht="15.95" customHeight="1">
      <c r="A387" s="29">
        <v>6111</v>
      </c>
      <c r="B387" s="15" t="s">
        <v>436</v>
      </c>
      <c r="C387" s="48" t="s">
        <v>50</v>
      </c>
      <c r="D387" s="49" t="s">
        <v>19</v>
      </c>
      <c r="E387" s="17">
        <v>4412.47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27">
        <f t="shared" si="10"/>
        <v>4412.47</v>
      </c>
      <c r="Q387" s="17">
        <v>663.83</v>
      </c>
      <c r="R387" s="27">
        <f t="shared" si="11"/>
        <v>3748.6400000000003</v>
      </c>
    </row>
    <row r="388" spans="1:18" s="14" customFormat="1" ht="15.95" customHeight="1">
      <c r="A388" s="29">
        <v>18</v>
      </c>
      <c r="B388" s="15" t="s">
        <v>437</v>
      </c>
      <c r="C388" s="48" t="s">
        <v>63</v>
      </c>
      <c r="D388" s="49" t="s">
        <v>30</v>
      </c>
      <c r="E388" s="17">
        <v>2746.63</v>
      </c>
      <c r="F388" s="17">
        <v>1052.1199999999999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276.31</v>
      </c>
      <c r="N388" s="17">
        <v>0</v>
      </c>
      <c r="O388" s="17">
        <v>0</v>
      </c>
      <c r="P388" s="27">
        <f t="shared" si="10"/>
        <v>4075.06</v>
      </c>
      <c r="Q388" s="17">
        <v>479.87</v>
      </c>
      <c r="R388" s="27">
        <f t="shared" si="11"/>
        <v>3595.19</v>
      </c>
    </row>
    <row r="389" spans="1:18" s="14" customFormat="1" ht="15.95" customHeight="1">
      <c r="A389" s="29">
        <v>4349</v>
      </c>
      <c r="B389" s="15" t="s">
        <v>438</v>
      </c>
      <c r="C389" s="48" t="s">
        <v>102</v>
      </c>
      <c r="D389" s="49" t="s">
        <v>30</v>
      </c>
      <c r="E389" s="17">
        <v>6556.3</v>
      </c>
      <c r="F389" s="17">
        <v>62.17</v>
      </c>
      <c r="G389" s="17">
        <v>0</v>
      </c>
      <c r="H389" s="17">
        <v>0</v>
      </c>
      <c r="I389" s="17">
        <v>648.88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>
        <v>0</v>
      </c>
      <c r="P389" s="27">
        <f t="shared" si="10"/>
        <v>7267.35</v>
      </c>
      <c r="Q389" s="17">
        <v>2560.17</v>
      </c>
      <c r="R389" s="27">
        <f t="shared" si="11"/>
        <v>4707.18</v>
      </c>
    </row>
    <row r="390" spans="1:18" s="14" customFormat="1" ht="15.95" customHeight="1">
      <c r="A390" s="29">
        <v>6324</v>
      </c>
      <c r="B390" s="15" t="s">
        <v>439</v>
      </c>
      <c r="C390" s="48" t="s">
        <v>42</v>
      </c>
      <c r="D390" s="49">
        <v>0</v>
      </c>
      <c r="E390" s="17">
        <v>7319.7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27">
        <f t="shared" si="10"/>
        <v>7319.7</v>
      </c>
      <c r="Q390" s="17">
        <v>1744.54</v>
      </c>
      <c r="R390" s="27">
        <f t="shared" si="11"/>
        <v>5575.16</v>
      </c>
    </row>
    <row r="391" spans="1:18" s="14" customFormat="1" ht="15.95" customHeight="1">
      <c r="A391" s="29">
        <v>5908</v>
      </c>
      <c r="B391" s="15" t="s">
        <v>440</v>
      </c>
      <c r="C391" s="48" t="s">
        <v>51</v>
      </c>
      <c r="D391" s="49" t="s">
        <v>19</v>
      </c>
      <c r="E391" s="17">
        <v>4993.1899999999996</v>
      </c>
      <c r="F391" s="17">
        <v>0</v>
      </c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27">
        <f t="shared" si="10"/>
        <v>4993.1899999999996</v>
      </c>
      <c r="Q391" s="17">
        <v>792.76</v>
      </c>
      <c r="R391" s="27">
        <f t="shared" si="11"/>
        <v>4200.4299999999994</v>
      </c>
    </row>
    <row r="392" spans="1:18" s="14" customFormat="1" ht="15.95" customHeight="1">
      <c r="A392" s="29">
        <v>5741</v>
      </c>
      <c r="B392" s="15" t="s">
        <v>441</v>
      </c>
      <c r="C392" s="48" t="s">
        <v>65</v>
      </c>
      <c r="D392" s="49" t="s">
        <v>670</v>
      </c>
      <c r="E392" s="17">
        <v>3173.86</v>
      </c>
      <c r="F392" s="17">
        <v>0</v>
      </c>
      <c r="G392" s="17">
        <v>622.96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17">
        <v>0</v>
      </c>
      <c r="P392" s="27">
        <f t="shared" si="10"/>
        <v>3796.82</v>
      </c>
      <c r="Q392" s="17">
        <v>479.35</v>
      </c>
      <c r="R392" s="27">
        <f t="shared" si="11"/>
        <v>3317.4700000000003</v>
      </c>
    </row>
    <row r="393" spans="1:18" s="14" customFormat="1" ht="15.95" customHeight="1">
      <c r="A393" s="29">
        <v>5090</v>
      </c>
      <c r="B393" s="15" t="s">
        <v>442</v>
      </c>
      <c r="C393" s="48" t="s">
        <v>39</v>
      </c>
      <c r="D393" s="49" t="s">
        <v>674</v>
      </c>
      <c r="E393" s="17">
        <v>2048.84</v>
      </c>
      <c r="F393" s="17">
        <v>0</v>
      </c>
      <c r="G393" s="17">
        <v>282.39999999999998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634.59</v>
      </c>
      <c r="N393" s="17">
        <v>0</v>
      </c>
      <c r="O393" s="17">
        <v>0</v>
      </c>
      <c r="P393" s="27">
        <f t="shared" si="10"/>
        <v>2965.8300000000004</v>
      </c>
      <c r="Q393" s="17">
        <v>301.63</v>
      </c>
      <c r="R393" s="27">
        <f t="shared" si="11"/>
        <v>2664.2000000000003</v>
      </c>
    </row>
    <row r="394" spans="1:18" s="14" customFormat="1" ht="15.95" customHeight="1">
      <c r="A394" s="29">
        <v>6225</v>
      </c>
      <c r="B394" s="15" t="s">
        <v>443</v>
      </c>
      <c r="C394" s="48" t="s">
        <v>39</v>
      </c>
      <c r="D394" s="49" t="s">
        <v>19</v>
      </c>
      <c r="E394" s="17">
        <v>1855.72</v>
      </c>
      <c r="F394" s="17">
        <v>0</v>
      </c>
      <c r="G394" s="17">
        <v>29.34</v>
      </c>
      <c r="H394" s="17">
        <v>0</v>
      </c>
      <c r="I394" s="17">
        <v>184.82000000000002</v>
      </c>
      <c r="J394" s="17">
        <v>0</v>
      </c>
      <c r="K394" s="17">
        <v>0</v>
      </c>
      <c r="L394" s="17">
        <v>0</v>
      </c>
      <c r="M394" s="17">
        <v>664.55</v>
      </c>
      <c r="N394" s="17">
        <v>0</v>
      </c>
      <c r="O394" s="17">
        <v>0</v>
      </c>
      <c r="P394" s="27">
        <f t="shared" si="10"/>
        <v>2734.4300000000003</v>
      </c>
      <c r="Q394" s="17">
        <v>281.44</v>
      </c>
      <c r="R394" s="27">
        <f t="shared" si="11"/>
        <v>2452.9900000000002</v>
      </c>
    </row>
    <row r="395" spans="1:18" s="14" customFormat="1" ht="15.95" customHeight="1">
      <c r="A395" s="29">
        <v>6170</v>
      </c>
      <c r="B395" s="15" t="s">
        <v>444</v>
      </c>
      <c r="C395" s="48" t="s">
        <v>33</v>
      </c>
      <c r="D395" s="49" t="s">
        <v>19</v>
      </c>
      <c r="E395" s="17">
        <v>1855.72</v>
      </c>
      <c r="F395" s="17">
        <v>0</v>
      </c>
      <c r="G395" s="17">
        <v>282.39999999999998</v>
      </c>
      <c r="H395" s="17">
        <v>0</v>
      </c>
      <c r="I395" s="17">
        <v>0</v>
      </c>
      <c r="J395" s="17">
        <v>61.86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27">
        <f t="shared" si="10"/>
        <v>2199.98</v>
      </c>
      <c r="Q395" s="17">
        <v>208.81</v>
      </c>
      <c r="R395" s="27">
        <f t="shared" si="11"/>
        <v>1991.17</v>
      </c>
    </row>
    <row r="396" spans="1:18" s="14" customFormat="1" ht="15.95" customHeight="1">
      <c r="A396" s="29">
        <v>5906</v>
      </c>
      <c r="B396" s="15" t="s">
        <v>445</v>
      </c>
      <c r="C396" s="48" t="s">
        <v>51</v>
      </c>
      <c r="D396" s="49" t="s">
        <v>19</v>
      </c>
      <c r="E396" s="17">
        <v>4993.1899999999996</v>
      </c>
      <c r="F396" s="17">
        <v>0</v>
      </c>
      <c r="G396" s="17">
        <v>0</v>
      </c>
      <c r="H396" s="17">
        <v>832.2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27">
        <f t="shared" si="10"/>
        <v>5825.3899999999994</v>
      </c>
      <c r="Q396" s="17">
        <v>1181.94</v>
      </c>
      <c r="R396" s="27">
        <f t="shared" si="11"/>
        <v>4643.4499999999989</v>
      </c>
    </row>
    <row r="397" spans="1:18" s="14" customFormat="1" ht="15.95" customHeight="1">
      <c r="A397" s="29">
        <v>121</v>
      </c>
      <c r="B397" s="15" t="s">
        <v>446</v>
      </c>
      <c r="C397" s="48" t="s">
        <v>87</v>
      </c>
      <c r="D397" s="49" t="s">
        <v>30</v>
      </c>
      <c r="E397" s="17">
        <v>6556.3</v>
      </c>
      <c r="F397" s="17">
        <v>1700.13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239.02</v>
      </c>
      <c r="N397" s="17">
        <v>0</v>
      </c>
      <c r="O397" s="17">
        <v>0</v>
      </c>
      <c r="P397" s="27">
        <f t="shared" ref="P397:P460" si="12">SUM(E397:O397)</f>
        <v>8495.4500000000007</v>
      </c>
      <c r="Q397" s="17">
        <v>2046.33</v>
      </c>
      <c r="R397" s="27">
        <f t="shared" ref="R397:R460" si="13">SUM(P397-Q397)</f>
        <v>6449.1200000000008</v>
      </c>
    </row>
    <row r="398" spans="1:18" s="14" customFormat="1" ht="15.95" customHeight="1">
      <c r="A398" s="29">
        <v>5885</v>
      </c>
      <c r="B398" s="15" t="s">
        <v>447</v>
      </c>
      <c r="C398" s="48" t="s">
        <v>44</v>
      </c>
      <c r="D398" s="49">
        <v>0</v>
      </c>
      <c r="E398" s="17">
        <v>2927.88</v>
      </c>
      <c r="F398" s="17">
        <v>0</v>
      </c>
      <c r="G398" s="17"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304.35000000000002</v>
      </c>
      <c r="N398" s="17">
        <v>2174.3000000000002</v>
      </c>
      <c r="O398" s="17">
        <v>2049.52</v>
      </c>
      <c r="P398" s="27">
        <f t="shared" si="12"/>
        <v>7456.0500000000011</v>
      </c>
      <c r="Q398" s="17">
        <v>271.75</v>
      </c>
      <c r="R398" s="27">
        <f t="shared" si="13"/>
        <v>7184.3000000000011</v>
      </c>
    </row>
    <row r="399" spans="1:18" s="14" customFormat="1" ht="15.95" customHeight="1">
      <c r="A399" s="29">
        <v>5605</v>
      </c>
      <c r="B399" s="15" t="s">
        <v>448</v>
      </c>
      <c r="C399" s="48" t="s">
        <v>41</v>
      </c>
      <c r="D399" s="49" t="s">
        <v>670</v>
      </c>
      <c r="E399" s="17">
        <v>1892.83</v>
      </c>
      <c r="F399" s="17">
        <v>0</v>
      </c>
      <c r="G399" s="17">
        <v>0</v>
      </c>
      <c r="H399" s="17">
        <v>0</v>
      </c>
      <c r="I399" s="17">
        <v>0</v>
      </c>
      <c r="J399" s="17">
        <v>0</v>
      </c>
      <c r="K399" s="17">
        <v>1500</v>
      </c>
      <c r="L399" s="17">
        <v>0</v>
      </c>
      <c r="M399" s="17">
        <v>0</v>
      </c>
      <c r="N399" s="17">
        <v>0</v>
      </c>
      <c r="O399" s="17">
        <v>0</v>
      </c>
      <c r="P399" s="27">
        <f t="shared" si="12"/>
        <v>3392.83</v>
      </c>
      <c r="Q399" s="17">
        <v>749.67</v>
      </c>
      <c r="R399" s="27">
        <f t="shared" si="13"/>
        <v>2643.16</v>
      </c>
    </row>
    <row r="400" spans="1:18" s="14" customFormat="1" ht="15.95" customHeight="1">
      <c r="A400" s="29">
        <v>6403</v>
      </c>
      <c r="B400" s="15" t="s">
        <v>734</v>
      </c>
      <c r="C400" s="48" t="s">
        <v>31</v>
      </c>
      <c r="D400" s="49" t="s">
        <v>19</v>
      </c>
      <c r="E400" s="17">
        <v>2438.92</v>
      </c>
      <c r="F400" s="17">
        <v>0</v>
      </c>
      <c r="G400" s="17">
        <v>0</v>
      </c>
      <c r="H400" s="17">
        <v>0</v>
      </c>
      <c r="I400" s="17">
        <v>0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27">
        <f t="shared" si="12"/>
        <v>2438.92</v>
      </c>
      <c r="Q400" s="17">
        <v>203.32</v>
      </c>
      <c r="R400" s="27">
        <f t="shared" si="13"/>
        <v>2235.6</v>
      </c>
    </row>
    <row r="401" spans="1:18" s="14" customFormat="1" ht="15.95" customHeight="1">
      <c r="A401" s="29">
        <v>5066</v>
      </c>
      <c r="B401" s="15" t="s">
        <v>449</v>
      </c>
      <c r="C401" s="48" t="s">
        <v>33</v>
      </c>
      <c r="D401" s="49" t="s">
        <v>30</v>
      </c>
      <c r="E401" s="17">
        <v>2089.84</v>
      </c>
      <c r="F401" s="17">
        <v>0</v>
      </c>
      <c r="G401" s="17">
        <v>609.94999999999993</v>
      </c>
      <c r="H401" s="17">
        <v>0</v>
      </c>
      <c r="I401" s="17">
        <v>0</v>
      </c>
      <c r="J401" s="17">
        <v>78.760000000000005</v>
      </c>
      <c r="K401" s="17">
        <v>0</v>
      </c>
      <c r="L401" s="17">
        <v>0</v>
      </c>
      <c r="M401" s="17">
        <v>0</v>
      </c>
      <c r="N401" s="17">
        <v>0</v>
      </c>
      <c r="O401" s="17">
        <v>0</v>
      </c>
      <c r="P401" s="27">
        <f t="shared" si="12"/>
        <v>2778.55</v>
      </c>
      <c r="Q401" s="17">
        <v>274.63</v>
      </c>
      <c r="R401" s="27">
        <f t="shared" si="13"/>
        <v>2503.92</v>
      </c>
    </row>
    <row r="402" spans="1:18" s="14" customFormat="1" ht="15.95" customHeight="1">
      <c r="A402" s="29">
        <v>222</v>
      </c>
      <c r="B402" s="15" t="s">
        <v>450</v>
      </c>
      <c r="C402" s="48" t="s">
        <v>29</v>
      </c>
      <c r="D402" s="49" t="s">
        <v>30</v>
      </c>
      <c r="E402" s="17">
        <v>2746.63</v>
      </c>
      <c r="F402" s="17">
        <v>258.89</v>
      </c>
      <c r="G402" s="17">
        <v>823.99</v>
      </c>
      <c r="H402" s="17">
        <v>0</v>
      </c>
      <c r="I402" s="17">
        <v>0</v>
      </c>
      <c r="J402" s="17">
        <v>0</v>
      </c>
      <c r="K402" s="17">
        <v>0</v>
      </c>
      <c r="L402" s="17">
        <v>0</v>
      </c>
      <c r="M402" s="17">
        <v>276.31</v>
      </c>
      <c r="N402" s="17">
        <v>0</v>
      </c>
      <c r="O402" s="17">
        <v>0</v>
      </c>
      <c r="P402" s="27">
        <f t="shared" si="12"/>
        <v>4105.8200000000006</v>
      </c>
      <c r="Q402" s="17">
        <v>916.86</v>
      </c>
      <c r="R402" s="27">
        <f t="shared" si="13"/>
        <v>3188.9600000000005</v>
      </c>
    </row>
    <row r="403" spans="1:18" s="14" customFormat="1" ht="15.95" customHeight="1">
      <c r="A403" s="29">
        <v>6013</v>
      </c>
      <c r="B403" s="15" t="s">
        <v>451</v>
      </c>
      <c r="C403" s="48" t="s">
        <v>55</v>
      </c>
      <c r="D403" s="49" t="s">
        <v>19</v>
      </c>
      <c r="E403" s="17">
        <v>1555.89</v>
      </c>
      <c r="F403" s="17">
        <v>0</v>
      </c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368.41</v>
      </c>
      <c r="N403" s="17">
        <v>0</v>
      </c>
      <c r="O403" s="17">
        <v>0</v>
      </c>
      <c r="P403" s="27">
        <f t="shared" si="12"/>
        <v>1924.3000000000002</v>
      </c>
      <c r="Q403" s="17">
        <v>217.2</v>
      </c>
      <c r="R403" s="27">
        <f t="shared" si="13"/>
        <v>1707.1000000000001</v>
      </c>
    </row>
    <row r="404" spans="1:18" s="14" customFormat="1" ht="15.95" customHeight="1">
      <c r="A404" s="29">
        <v>6284</v>
      </c>
      <c r="B404" s="15" t="s">
        <v>48</v>
      </c>
      <c r="C404" s="48" t="s">
        <v>42</v>
      </c>
      <c r="D404" s="49">
        <v>0</v>
      </c>
      <c r="E404" s="17">
        <v>7319.7</v>
      </c>
      <c r="F404" s="17">
        <v>0</v>
      </c>
      <c r="G404" s="17">
        <v>0</v>
      </c>
      <c r="H404" s="17">
        <v>0</v>
      </c>
      <c r="I404" s="17">
        <v>0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27">
        <f t="shared" si="12"/>
        <v>7319.7</v>
      </c>
      <c r="Q404" s="17">
        <v>1744.54</v>
      </c>
      <c r="R404" s="27">
        <f t="shared" si="13"/>
        <v>5575.16</v>
      </c>
    </row>
    <row r="405" spans="1:18" s="14" customFormat="1" ht="15.95" customHeight="1">
      <c r="A405" s="29">
        <v>4638</v>
      </c>
      <c r="B405" s="15" t="s">
        <v>452</v>
      </c>
      <c r="C405" s="48" t="s">
        <v>60</v>
      </c>
      <c r="D405" s="49" t="s">
        <v>30</v>
      </c>
      <c r="E405" s="17">
        <v>6556.3</v>
      </c>
      <c r="F405" s="17">
        <v>0</v>
      </c>
      <c r="G405" s="17">
        <v>0</v>
      </c>
      <c r="H405" s="17">
        <v>0</v>
      </c>
      <c r="I405" s="17">
        <v>0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27">
        <f t="shared" si="12"/>
        <v>6556.3</v>
      </c>
      <c r="Q405" s="17">
        <v>1457.12</v>
      </c>
      <c r="R405" s="27">
        <f t="shared" si="13"/>
        <v>5099.18</v>
      </c>
    </row>
    <row r="406" spans="1:18" s="14" customFormat="1" ht="15.95" customHeight="1">
      <c r="A406" s="29">
        <v>4496</v>
      </c>
      <c r="B406" s="15" t="s">
        <v>453</v>
      </c>
      <c r="C406" s="48" t="s">
        <v>55</v>
      </c>
      <c r="D406" s="49" t="s">
        <v>30</v>
      </c>
      <c r="E406" s="17">
        <v>1752.17</v>
      </c>
      <c r="F406" s="17">
        <v>250.48</v>
      </c>
      <c r="G406" s="17">
        <v>0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359.32</v>
      </c>
      <c r="N406" s="17">
        <v>0</v>
      </c>
      <c r="O406" s="17">
        <v>0</v>
      </c>
      <c r="P406" s="27">
        <f t="shared" si="12"/>
        <v>2361.9700000000003</v>
      </c>
      <c r="Q406" s="17">
        <v>323.18</v>
      </c>
      <c r="R406" s="27">
        <f t="shared" si="13"/>
        <v>2038.7900000000002</v>
      </c>
    </row>
    <row r="407" spans="1:18" s="14" customFormat="1" ht="15.95" customHeight="1">
      <c r="A407" s="29">
        <v>5868</v>
      </c>
      <c r="B407" s="15" t="s">
        <v>453</v>
      </c>
      <c r="C407" s="48" t="s">
        <v>65</v>
      </c>
      <c r="D407" s="49" t="s">
        <v>19</v>
      </c>
      <c r="E407" s="17">
        <v>3173.8599999999997</v>
      </c>
      <c r="F407" s="17">
        <v>0</v>
      </c>
      <c r="G407" s="17">
        <v>282.39999999999998</v>
      </c>
      <c r="H407" s="17">
        <v>1152.0899999999999</v>
      </c>
      <c r="I407" s="17">
        <v>0</v>
      </c>
      <c r="J407" s="17">
        <v>105.8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27">
        <f t="shared" si="12"/>
        <v>4714.1499999999996</v>
      </c>
      <c r="Q407" s="17">
        <v>773.94</v>
      </c>
      <c r="R407" s="27">
        <f t="shared" si="13"/>
        <v>3940.2099999999996</v>
      </c>
    </row>
    <row r="408" spans="1:18" s="14" customFormat="1" ht="15.95" customHeight="1">
      <c r="A408" s="29">
        <v>304</v>
      </c>
      <c r="B408" s="15" t="s">
        <v>454</v>
      </c>
      <c r="C408" s="48" t="s">
        <v>49</v>
      </c>
      <c r="D408" s="49" t="s">
        <v>30</v>
      </c>
      <c r="E408" s="17">
        <v>3202.55</v>
      </c>
      <c r="F408" s="17">
        <v>1137.1400000000001</v>
      </c>
      <c r="G408" s="17">
        <v>962.58</v>
      </c>
      <c r="H408" s="17">
        <v>0</v>
      </c>
      <c r="I408" s="17">
        <v>0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>
        <v>0</v>
      </c>
      <c r="P408" s="27">
        <f t="shared" si="12"/>
        <v>5302.27</v>
      </c>
      <c r="Q408" s="17">
        <v>984.98</v>
      </c>
      <c r="R408" s="27">
        <f t="shared" si="13"/>
        <v>4317.2900000000009</v>
      </c>
    </row>
    <row r="409" spans="1:18" s="14" customFormat="1" ht="15.95" customHeight="1">
      <c r="A409" s="29">
        <v>5001</v>
      </c>
      <c r="B409" s="15" t="s">
        <v>455</v>
      </c>
      <c r="C409" s="48" t="s">
        <v>22</v>
      </c>
      <c r="D409" s="49" t="s">
        <v>30</v>
      </c>
      <c r="E409" s="17">
        <v>4969.16</v>
      </c>
      <c r="F409" s="17">
        <v>0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27">
        <f t="shared" si="12"/>
        <v>4969.16</v>
      </c>
      <c r="Q409" s="17">
        <v>943.02</v>
      </c>
      <c r="R409" s="27">
        <f t="shared" si="13"/>
        <v>4026.14</v>
      </c>
    </row>
    <row r="410" spans="1:18" s="14" customFormat="1" ht="15.95" customHeight="1">
      <c r="A410" s="29">
        <v>4318</v>
      </c>
      <c r="B410" s="15" t="s">
        <v>456</v>
      </c>
      <c r="C410" s="48" t="s">
        <v>57</v>
      </c>
      <c r="D410" s="49" t="s">
        <v>672</v>
      </c>
      <c r="E410" s="17">
        <v>4031.26</v>
      </c>
      <c r="F410" s="17">
        <v>0</v>
      </c>
      <c r="G410" s="17">
        <v>0</v>
      </c>
      <c r="H410" s="17">
        <v>0</v>
      </c>
      <c r="I410" s="17">
        <v>0</v>
      </c>
      <c r="J410" s="17">
        <v>0</v>
      </c>
      <c r="K410" s="17">
        <v>1500</v>
      </c>
      <c r="L410" s="17">
        <v>0</v>
      </c>
      <c r="M410" s="17">
        <v>332.27</v>
      </c>
      <c r="N410" s="17">
        <v>0</v>
      </c>
      <c r="O410" s="17">
        <v>0</v>
      </c>
      <c r="P410" s="27">
        <f t="shared" si="12"/>
        <v>5863.5300000000007</v>
      </c>
      <c r="Q410" s="17">
        <v>1125.19</v>
      </c>
      <c r="R410" s="27">
        <f t="shared" si="13"/>
        <v>4738.34</v>
      </c>
    </row>
    <row r="411" spans="1:18" s="14" customFormat="1" ht="15.95" customHeight="1">
      <c r="A411" s="29">
        <v>5810</v>
      </c>
      <c r="B411" s="15" t="s">
        <v>457</v>
      </c>
      <c r="C411" s="48" t="s">
        <v>41</v>
      </c>
      <c r="D411" s="49" t="s">
        <v>670</v>
      </c>
      <c r="E411" s="17">
        <v>1892.83</v>
      </c>
      <c r="F411" s="17">
        <v>0</v>
      </c>
      <c r="G411" s="17">
        <v>0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847.51</v>
      </c>
      <c r="N411" s="17">
        <v>0</v>
      </c>
      <c r="O411" s="17">
        <v>0</v>
      </c>
      <c r="P411" s="27">
        <f t="shared" si="12"/>
        <v>2740.34</v>
      </c>
      <c r="Q411" s="17">
        <v>267.74</v>
      </c>
      <c r="R411" s="27">
        <f t="shared" si="13"/>
        <v>2472.6000000000004</v>
      </c>
    </row>
    <row r="412" spans="1:18" s="14" customFormat="1" ht="15.95" customHeight="1">
      <c r="A412" s="29">
        <v>214</v>
      </c>
      <c r="B412" s="15" t="s">
        <v>458</v>
      </c>
      <c r="C412" s="48" t="s">
        <v>60</v>
      </c>
      <c r="D412" s="49" t="s">
        <v>30</v>
      </c>
      <c r="E412" s="17">
        <v>6556.3</v>
      </c>
      <c r="F412" s="17">
        <v>1006</v>
      </c>
      <c r="G412" s="17">
        <v>0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401.54</v>
      </c>
      <c r="N412" s="17">
        <v>0</v>
      </c>
      <c r="O412" s="17">
        <v>0</v>
      </c>
      <c r="P412" s="27">
        <f t="shared" si="12"/>
        <v>7963.84</v>
      </c>
      <c r="Q412" s="17">
        <v>1783.74</v>
      </c>
      <c r="R412" s="27">
        <f t="shared" si="13"/>
        <v>6180.1</v>
      </c>
    </row>
    <row r="413" spans="1:18" s="14" customFormat="1" ht="15.95" customHeight="1">
      <c r="A413" s="29">
        <v>6152</v>
      </c>
      <c r="B413" s="15" t="s">
        <v>459</v>
      </c>
      <c r="C413" s="48" t="s">
        <v>89</v>
      </c>
      <c r="D413" s="49" t="s">
        <v>19</v>
      </c>
      <c r="E413" s="17">
        <v>2130.2399999999998</v>
      </c>
      <c r="F413" s="17">
        <v>0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222.11</v>
      </c>
      <c r="N413" s="17">
        <v>0</v>
      </c>
      <c r="O413" s="17">
        <v>0</v>
      </c>
      <c r="P413" s="27">
        <f t="shared" si="12"/>
        <v>2352.35</v>
      </c>
      <c r="Q413" s="17">
        <v>303.35000000000002</v>
      </c>
      <c r="R413" s="27">
        <f t="shared" si="13"/>
        <v>2049</v>
      </c>
    </row>
    <row r="414" spans="1:18" s="14" customFormat="1" ht="15.95" customHeight="1">
      <c r="A414" s="29">
        <v>5477</v>
      </c>
      <c r="B414" s="15" t="s">
        <v>460</v>
      </c>
      <c r="C414" s="48" t="s">
        <v>53</v>
      </c>
      <c r="D414" s="49">
        <v>5</v>
      </c>
      <c r="E414" s="17">
        <v>17762.48</v>
      </c>
      <c r="F414" s="17">
        <v>0</v>
      </c>
      <c r="G414" s="17">
        <v>0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27">
        <f t="shared" si="12"/>
        <v>17762.48</v>
      </c>
      <c r="Q414" s="17">
        <v>4663.63</v>
      </c>
      <c r="R414" s="27">
        <f t="shared" si="13"/>
        <v>13098.849999999999</v>
      </c>
    </row>
    <row r="415" spans="1:18" s="14" customFormat="1" ht="15.95" customHeight="1">
      <c r="A415" s="29">
        <v>6107</v>
      </c>
      <c r="B415" s="15" t="s">
        <v>461</v>
      </c>
      <c r="C415" s="48" t="s">
        <v>50</v>
      </c>
      <c r="D415" s="49" t="s">
        <v>19</v>
      </c>
      <c r="E415" s="17">
        <v>4412.47</v>
      </c>
      <c r="F415" s="17">
        <v>0</v>
      </c>
      <c r="G415" s="17">
        <v>97.96</v>
      </c>
      <c r="H415" s="17">
        <v>0</v>
      </c>
      <c r="I415" s="17">
        <v>1125.97</v>
      </c>
      <c r="J415" s="17">
        <v>0</v>
      </c>
      <c r="K415" s="17">
        <v>1500</v>
      </c>
      <c r="L415" s="17">
        <v>0</v>
      </c>
      <c r="M415" s="17">
        <v>202.89</v>
      </c>
      <c r="N415" s="17">
        <v>0</v>
      </c>
      <c r="O415" s="17">
        <v>0</v>
      </c>
      <c r="P415" s="27">
        <f t="shared" si="12"/>
        <v>7339.2900000000009</v>
      </c>
      <c r="Q415" s="17">
        <v>1623.39</v>
      </c>
      <c r="R415" s="27">
        <f t="shared" si="13"/>
        <v>5715.9000000000005</v>
      </c>
    </row>
    <row r="416" spans="1:18" s="14" customFormat="1" ht="15.95" customHeight="1">
      <c r="A416" s="29">
        <v>6144</v>
      </c>
      <c r="B416" s="15" t="s">
        <v>462</v>
      </c>
      <c r="C416" s="48" t="s">
        <v>41</v>
      </c>
      <c r="D416" s="49" t="s">
        <v>19</v>
      </c>
      <c r="E416" s="17">
        <v>1855.72</v>
      </c>
      <c r="F416" s="17">
        <v>0</v>
      </c>
      <c r="G416" s="17">
        <v>0</v>
      </c>
      <c r="H416" s="17">
        <v>0</v>
      </c>
      <c r="I416" s="17">
        <v>0</v>
      </c>
      <c r="J416" s="17">
        <v>0</v>
      </c>
      <c r="K416" s="17">
        <v>0</v>
      </c>
      <c r="L416" s="17">
        <v>0</v>
      </c>
      <c r="M416" s="17">
        <v>0</v>
      </c>
      <c r="N416" s="17">
        <v>0</v>
      </c>
      <c r="O416" s="17">
        <v>0</v>
      </c>
      <c r="P416" s="27">
        <f t="shared" si="12"/>
        <v>1855.72</v>
      </c>
      <c r="Q416" s="17">
        <v>262.17</v>
      </c>
      <c r="R416" s="27">
        <f t="shared" si="13"/>
        <v>1593.55</v>
      </c>
    </row>
    <row r="417" spans="1:18" s="14" customFormat="1" ht="15.95" customHeight="1">
      <c r="A417" s="29">
        <v>4469</v>
      </c>
      <c r="B417" s="15" t="s">
        <v>463</v>
      </c>
      <c r="C417" s="48" t="s">
        <v>57</v>
      </c>
      <c r="D417" s="49" t="s">
        <v>30</v>
      </c>
      <c r="E417" s="17">
        <v>4194.13</v>
      </c>
      <c r="F417" s="17">
        <v>2165.5500000000002</v>
      </c>
      <c r="G417" s="17">
        <v>0</v>
      </c>
      <c r="H417" s="17">
        <v>0</v>
      </c>
      <c r="I417" s="17">
        <v>0</v>
      </c>
      <c r="J417" s="17">
        <v>0</v>
      </c>
      <c r="K417" s="17">
        <v>0</v>
      </c>
      <c r="L417" s="17">
        <v>0</v>
      </c>
      <c r="M417" s="17">
        <v>0</v>
      </c>
      <c r="N417" s="17">
        <v>0</v>
      </c>
      <c r="O417" s="17">
        <v>0</v>
      </c>
      <c r="P417" s="27">
        <f t="shared" si="12"/>
        <v>6359.68</v>
      </c>
      <c r="Q417" s="17">
        <v>1383.1</v>
      </c>
      <c r="R417" s="27">
        <f t="shared" si="13"/>
        <v>4976.58</v>
      </c>
    </row>
    <row r="418" spans="1:18" s="14" customFormat="1" ht="15.95" customHeight="1">
      <c r="A418" s="29">
        <v>309</v>
      </c>
      <c r="B418" s="15" t="s">
        <v>464</v>
      </c>
      <c r="C418" s="48" t="s">
        <v>35</v>
      </c>
      <c r="D418" s="49" t="s">
        <v>30</v>
      </c>
      <c r="E418" s="17">
        <v>3202.55</v>
      </c>
      <c r="F418" s="17">
        <v>0</v>
      </c>
      <c r="G418" s="17">
        <v>0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359.32</v>
      </c>
      <c r="N418" s="17">
        <v>0</v>
      </c>
      <c r="O418" s="17">
        <v>0</v>
      </c>
      <c r="P418" s="27">
        <f t="shared" si="12"/>
        <v>3561.8700000000003</v>
      </c>
      <c r="Q418" s="17">
        <v>330.31</v>
      </c>
      <c r="R418" s="27">
        <f t="shared" si="13"/>
        <v>3231.5600000000004</v>
      </c>
    </row>
    <row r="419" spans="1:18" s="14" customFormat="1" ht="15.95" customHeight="1">
      <c r="A419" s="29">
        <v>4631</v>
      </c>
      <c r="B419" s="15" t="s">
        <v>465</v>
      </c>
      <c r="C419" s="48" t="s">
        <v>35</v>
      </c>
      <c r="D419" s="49" t="s">
        <v>676</v>
      </c>
      <c r="E419" s="17">
        <v>2401.91</v>
      </c>
      <c r="F419" s="17">
        <v>639.24</v>
      </c>
      <c r="G419" s="17">
        <v>0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359.32</v>
      </c>
      <c r="N419" s="17">
        <v>0</v>
      </c>
      <c r="O419" s="17">
        <v>0</v>
      </c>
      <c r="P419" s="27">
        <f t="shared" si="12"/>
        <v>3400.47</v>
      </c>
      <c r="Q419" s="17">
        <v>293.83</v>
      </c>
      <c r="R419" s="27">
        <f t="shared" si="13"/>
        <v>3106.64</v>
      </c>
    </row>
    <row r="420" spans="1:18" s="14" customFormat="1" ht="15.95" customHeight="1">
      <c r="A420" s="29">
        <v>5831</v>
      </c>
      <c r="B420" s="15" t="s">
        <v>466</v>
      </c>
      <c r="C420" s="48" t="s">
        <v>69</v>
      </c>
      <c r="D420" s="49" t="s">
        <v>670</v>
      </c>
      <c r="E420" s="17">
        <v>4500.74</v>
      </c>
      <c r="F420" s="17">
        <v>0</v>
      </c>
      <c r="G420" s="17">
        <v>0</v>
      </c>
      <c r="H420" s="17">
        <v>0</v>
      </c>
      <c r="I420" s="17">
        <v>0</v>
      </c>
      <c r="J420" s="17">
        <v>0</v>
      </c>
      <c r="K420" s="17">
        <v>4391.82</v>
      </c>
      <c r="L420" s="17">
        <v>0</v>
      </c>
      <c r="M420" s="17">
        <v>0</v>
      </c>
      <c r="N420" s="17">
        <v>0</v>
      </c>
      <c r="O420" s="17">
        <v>6224.79</v>
      </c>
      <c r="P420" s="27">
        <f t="shared" si="12"/>
        <v>15117.349999999999</v>
      </c>
      <c r="Q420" s="17">
        <v>2224.41</v>
      </c>
      <c r="R420" s="27">
        <f t="shared" si="13"/>
        <v>12892.939999999999</v>
      </c>
    </row>
    <row r="421" spans="1:18" s="14" customFormat="1" ht="15.95" customHeight="1">
      <c r="A421" s="29">
        <v>4865</v>
      </c>
      <c r="B421" s="15" t="s">
        <v>467</v>
      </c>
      <c r="C421" s="48" t="s">
        <v>36</v>
      </c>
      <c r="D421" s="49" t="s">
        <v>30</v>
      </c>
      <c r="E421" s="17">
        <v>1752.17</v>
      </c>
      <c r="F421" s="17">
        <v>0</v>
      </c>
      <c r="G421" s="17">
        <v>0</v>
      </c>
      <c r="H421" s="17">
        <v>0</v>
      </c>
      <c r="I421" s="17">
        <v>0</v>
      </c>
      <c r="J421" s="17">
        <v>58.41</v>
      </c>
      <c r="K421" s="17">
        <v>0</v>
      </c>
      <c r="L421" s="17">
        <v>0</v>
      </c>
      <c r="M421" s="17">
        <v>296.14</v>
      </c>
      <c r="N421" s="17">
        <v>0</v>
      </c>
      <c r="O421" s="17">
        <v>0</v>
      </c>
      <c r="P421" s="27">
        <f t="shared" si="12"/>
        <v>2106.7200000000003</v>
      </c>
      <c r="Q421" s="17">
        <v>689.04</v>
      </c>
      <c r="R421" s="27">
        <f t="shared" si="13"/>
        <v>1417.6800000000003</v>
      </c>
    </row>
    <row r="422" spans="1:18" s="14" customFormat="1" ht="15.95" customHeight="1">
      <c r="A422" s="29">
        <v>5681</v>
      </c>
      <c r="B422" s="15" t="s">
        <v>468</v>
      </c>
      <c r="C422" s="48" t="s">
        <v>22</v>
      </c>
      <c r="D422" s="49" t="s">
        <v>670</v>
      </c>
      <c r="E422" s="17">
        <v>4500.74</v>
      </c>
      <c r="F422" s="17">
        <v>0</v>
      </c>
      <c r="G422" s="17">
        <v>0</v>
      </c>
      <c r="H422" s="17">
        <v>0</v>
      </c>
      <c r="I422" s="17">
        <v>0</v>
      </c>
      <c r="J422" s="17">
        <v>0</v>
      </c>
      <c r="K422" s="17">
        <v>0</v>
      </c>
      <c r="L422" s="17">
        <v>0</v>
      </c>
      <c r="M422" s="17">
        <v>0</v>
      </c>
      <c r="N422" s="17">
        <v>0</v>
      </c>
      <c r="O422" s="17">
        <v>0</v>
      </c>
      <c r="P422" s="27">
        <f t="shared" si="12"/>
        <v>4500.74</v>
      </c>
      <c r="Q422" s="17">
        <v>691.04</v>
      </c>
      <c r="R422" s="27">
        <f t="shared" si="13"/>
        <v>3809.7</v>
      </c>
    </row>
    <row r="423" spans="1:18" s="14" customFormat="1" ht="15.95" customHeight="1">
      <c r="A423" s="29">
        <v>5071</v>
      </c>
      <c r="B423" s="15" t="s">
        <v>469</v>
      </c>
      <c r="C423" s="48" t="s">
        <v>22</v>
      </c>
      <c r="D423" s="49" t="s">
        <v>671</v>
      </c>
      <c r="E423" s="17">
        <v>4682.57</v>
      </c>
      <c r="F423" s="17">
        <v>0</v>
      </c>
      <c r="G423" s="17">
        <v>0</v>
      </c>
      <c r="H423" s="17">
        <v>0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27">
        <f t="shared" si="12"/>
        <v>4682.57</v>
      </c>
      <c r="Q423" s="17">
        <v>1437.62</v>
      </c>
      <c r="R423" s="27">
        <f t="shared" si="13"/>
        <v>3244.95</v>
      </c>
    </row>
    <row r="424" spans="1:18" s="14" customFormat="1" ht="15.95" customHeight="1">
      <c r="A424" s="29">
        <v>313</v>
      </c>
      <c r="B424" s="15" t="s">
        <v>470</v>
      </c>
      <c r="C424" s="48" t="s">
        <v>35</v>
      </c>
      <c r="D424" s="49" t="s">
        <v>30</v>
      </c>
      <c r="E424" s="17">
        <v>3202.55</v>
      </c>
      <c r="F424" s="17">
        <v>2325.54</v>
      </c>
      <c r="G424" s="17">
        <v>0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>
        <v>0</v>
      </c>
      <c r="P424" s="27">
        <f t="shared" si="12"/>
        <v>5528.09</v>
      </c>
      <c r="Q424" s="17">
        <v>2368.91</v>
      </c>
      <c r="R424" s="27">
        <f t="shared" si="13"/>
        <v>3159.1800000000003</v>
      </c>
    </row>
    <row r="425" spans="1:18" s="14" customFormat="1" ht="15.95" customHeight="1">
      <c r="A425" s="29">
        <v>5767</v>
      </c>
      <c r="B425" s="15" t="s">
        <v>471</v>
      </c>
      <c r="C425" s="48" t="s">
        <v>44</v>
      </c>
      <c r="D425" s="49">
        <v>0</v>
      </c>
      <c r="E425" s="17">
        <v>2927.88</v>
      </c>
      <c r="F425" s="17">
        <v>0</v>
      </c>
      <c r="G425" s="17">
        <v>0</v>
      </c>
      <c r="H425" s="17">
        <v>0</v>
      </c>
      <c r="I425" s="17">
        <v>0</v>
      </c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17">
        <v>0</v>
      </c>
      <c r="P425" s="27">
        <f t="shared" si="12"/>
        <v>2927.88</v>
      </c>
      <c r="Q425" s="17">
        <v>271.75</v>
      </c>
      <c r="R425" s="27">
        <f t="shared" si="13"/>
        <v>2656.13</v>
      </c>
    </row>
    <row r="426" spans="1:18" s="14" customFormat="1" ht="15.95" customHeight="1">
      <c r="A426" s="29">
        <v>5821</v>
      </c>
      <c r="B426" s="15" t="s">
        <v>472</v>
      </c>
      <c r="C426" s="48" t="s">
        <v>69</v>
      </c>
      <c r="D426" s="49" t="s">
        <v>670</v>
      </c>
      <c r="E426" s="17">
        <v>4500.74</v>
      </c>
      <c r="F426" s="17">
        <v>0</v>
      </c>
      <c r="G426" s="17">
        <v>12.53</v>
      </c>
      <c r="H426" s="17">
        <v>0</v>
      </c>
      <c r="I426" s="17">
        <v>0</v>
      </c>
      <c r="J426" s="17">
        <v>0</v>
      </c>
      <c r="K426" s="17">
        <v>0</v>
      </c>
      <c r="L426" s="17">
        <v>0</v>
      </c>
      <c r="M426" s="17">
        <v>581.42999999999995</v>
      </c>
      <c r="N426" s="17">
        <v>0</v>
      </c>
      <c r="O426" s="17">
        <v>0</v>
      </c>
      <c r="P426" s="27">
        <f t="shared" si="12"/>
        <v>5094.7</v>
      </c>
      <c r="Q426" s="17">
        <v>700.62</v>
      </c>
      <c r="R426" s="27">
        <f t="shared" si="13"/>
        <v>4394.08</v>
      </c>
    </row>
    <row r="427" spans="1:18" s="14" customFormat="1" ht="15.95" customHeight="1">
      <c r="A427" s="29">
        <v>6254</v>
      </c>
      <c r="B427" s="15" t="s">
        <v>473</v>
      </c>
      <c r="C427" s="48" t="s">
        <v>36</v>
      </c>
      <c r="D427" s="49" t="s">
        <v>19</v>
      </c>
      <c r="E427" s="17">
        <v>1555.89</v>
      </c>
      <c r="F427" s="17">
        <v>0</v>
      </c>
      <c r="G427" s="17">
        <v>2.17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27">
        <f t="shared" si="12"/>
        <v>1558.0600000000002</v>
      </c>
      <c r="Q427" s="17">
        <v>124.04</v>
      </c>
      <c r="R427" s="27">
        <f t="shared" si="13"/>
        <v>1434.0200000000002</v>
      </c>
    </row>
    <row r="428" spans="1:18" s="14" customFormat="1" ht="15.95" customHeight="1">
      <c r="A428" s="29">
        <v>6059</v>
      </c>
      <c r="B428" s="15" t="s">
        <v>474</v>
      </c>
      <c r="C428" s="48" t="s">
        <v>33</v>
      </c>
      <c r="D428" s="49" t="s">
        <v>19</v>
      </c>
      <c r="E428" s="17">
        <v>1855.72</v>
      </c>
      <c r="F428" s="17">
        <v>0</v>
      </c>
      <c r="G428" s="17">
        <v>282.39999999999998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193.8</v>
      </c>
      <c r="N428" s="17">
        <v>0</v>
      </c>
      <c r="O428" s="17">
        <v>0</v>
      </c>
      <c r="P428" s="27">
        <f t="shared" si="12"/>
        <v>2331.92</v>
      </c>
      <c r="Q428" s="17">
        <v>176.25</v>
      </c>
      <c r="R428" s="27">
        <f t="shared" si="13"/>
        <v>2155.67</v>
      </c>
    </row>
    <row r="429" spans="1:18" s="14" customFormat="1" ht="15.95" customHeight="1">
      <c r="A429" s="29">
        <v>523</v>
      </c>
      <c r="B429" s="15" t="s">
        <v>475</v>
      </c>
      <c r="C429" s="48" t="s">
        <v>49</v>
      </c>
      <c r="D429" s="49" t="s">
        <v>30</v>
      </c>
      <c r="E429" s="17">
        <v>3202.55</v>
      </c>
      <c r="F429" s="17">
        <v>0</v>
      </c>
      <c r="G429" s="17">
        <v>784.35</v>
      </c>
      <c r="H429" s="17">
        <v>0</v>
      </c>
      <c r="I429" s="17">
        <v>0</v>
      </c>
      <c r="J429" s="17">
        <v>120.69</v>
      </c>
      <c r="K429" s="17">
        <v>0</v>
      </c>
      <c r="L429" s="17">
        <v>0</v>
      </c>
      <c r="M429" s="17">
        <v>0</v>
      </c>
      <c r="N429" s="17">
        <v>0</v>
      </c>
      <c r="O429" s="17">
        <v>0</v>
      </c>
      <c r="P429" s="27">
        <f t="shared" si="12"/>
        <v>4107.59</v>
      </c>
      <c r="Q429" s="17">
        <v>893.09</v>
      </c>
      <c r="R429" s="27">
        <f t="shared" si="13"/>
        <v>3214.5</v>
      </c>
    </row>
    <row r="430" spans="1:18" s="14" customFormat="1" ht="15.95" customHeight="1">
      <c r="A430" s="29">
        <v>5150</v>
      </c>
      <c r="B430" s="15" t="s">
        <v>476</v>
      </c>
      <c r="C430" s="48" t="s">
        <v>33</v>
      </c>
      <c r="D430" s="49" t="s">
        <v>671</v>
      </c>
      <c r="E430" s="17">
        <v>1969.29</v>
      </c>
      <c r="F430" s="17">
        <v>0</v>
      </c>
      <c r="G430" s="17">
        <v>282.39999999999998</v>
      </c>
      <c r="H430" s="17">
        <v>0</v>
      </c>
      <c r="I430" s="17">
        <v>0</v>
      </c>
      <c r="J430" s="17">
        <v>65.64</v>
      </c>
      <c r="K430" s="17">
        <v>0</v>
      </c>
      <c r="L430" s="17">
        <v>0</v>
      </c>
      <c r="M430" s="17">
        <v>380.21</v>
      </c>
      <c r="N430" s="17">
        <v>0</v>
      </c>
      <c r="O430" s="17">
        <v>1576.18</v>
      </c>
      <c r="P430" s="27">
        <f t="shared" si="12"/>
        <v>4273.72</v>
      </c>
      <c r="Q430" s="17">
        <v>246.37</v>
      </c>
      <c r="R430" s="27">
        <f t="shared" si="13"/>
        <v>4027.3500000000004</v>
      </c>
    </row>
    <row r="431" spans="1:18" s="14" customFormat="1" ht="15.95" customHeight="1">
      <c r="A431" s="29">
        <v>6282</v>
      </c>
      <c r="B431" s="15" t="s">
        <v>46</v>
      </c>
      <c r="C431" s="48" t="s">
        <v>33</v>
      </c>
      <c r="D431" s="49" t="s">
        <v>19</v>
      </c>
      <c r="E431" s="17">
        <v>1855.72</v>
      </c>
      <c r="F431" s="17">
        <v>0</v>
      </c>
      <c r="G431" s="17">
        <v>282.39999999999998</v>
      </c>
      <c r="H431" s="17">
        <v>0</v>
      </c>
      <c r="I431" s="17">
        <v>0</v>
      </c>
      <c r="J431" s="17">
        <v>61.86</v>
      </c>
      <c r="K431" s="17">
        <v>0</v>
      </c>
      <c r="L431" s="17">
        <v>0</v>
      </c>
      <c r="M431" s="17">
        <v>0</v>
      </c>
      <c r="N431" s="17">
        <v>0</v>
      </c>
      <c r="O431" s="17">
        <v>0</v>
      </c>
      <c r="P431" s="27">
        <f t="shared" si="12"/>
        <v>2199.98</v>
      </c>
      <c r="Q431" s="17">
        <v>181.81</v>
      </c>
      <c r="R431" s="27">
        <f t="shared" si="13"/>
        <v>2018.17</v>
      </c>
    </row>
    <row r="432" spans="1:18" s="14" customFormat="1" ht="15.95" customHeight="1">
      <c r="A432" s="29">
        <v>5648</v>
      </c>
      <c r="B432" s="15" t="s">
        <v>477</v>
      </c>
      <c r="C432" s="48" t="s">
        <v>65</v>
      </c>
      <c r="D432" s="49" t="s">
        <v>670</v>
      </c>
      <c r="E432" s="17">
        <v>3173.86</v>
      </c>
      <c r="F432" s="17">
        <v>0</v>
      </c>
      <c r="G432" s="17">
        <v>282.39999999999998</v>
      </c>
      <c r="H432" s="17">
        <v>0</v>
      </c>
      <c r="I432" s="17">
        <v>0</v>
      </c>
      <c r="J432" s="17">
        <v>105.8</v>
      </c>
      <c r="K432" s="17">
        <v>0</v>
      </c>
      <c r="L432" s="17">
        <v>0</v>
      </c>
      <c r="M432" s="17">
        <v>0</v>
      </c>
      <c r="N432" s="17">
        <v>0</v>
      </c>
      <c r="O432" s="17">
        <v>0</v>
      </c>
      <c r="P432" s="27">
        <f t="shared" si="12"/>
        <v>3562.0600000000004</v>
      </c>
      <c r="Q432" s="17">
        <v>415.96</v>
      </c>
      <c r="R432" s="27">
        <f t="shared" si="13"/>
        <v>3146.1000000000004</v>
      </c>
    </row>
    <row r="433" spans="1:18" s="14" customFormat="1" ht="15.95" customHeight="1">
      <c r="A433" s="29">
        <v>317</v>
      </c>
      <c r="B433" s="15" t="s">
        <v>478</v>
      </c>
      <c r="C433" s="48" t="s">
        <v>22</v>
      </c>
      <c r="D433" s="49" t="s">
        <v>19</v>
      </c>
      <c r="E433" s="17">
        <v>4412.47</v>
      </c>
      <c r="F433" s="17">
        <v>0</v>
      </c>
      <c r="G433" s="17">
        <v>0</v>
      </c>
      <c r="H433" s="17">
        <v>0</v>
      </c>
      <c r="I433" s="17">
        <v>0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17">
        <v>0</v>
      </c>
      <c r="P433" s="27">
        <f t="shared" si="12"/>
        <v>4412.47</v>
      </c>
      <c r="Q433" s="17">
        <v>920.43</v>
      </c>
      <c r="R433" s="27">
        <f t="shared" si="13"/>
        <v>3492.0400000000004</v>
      </c>
    </row>
    <row r="434" spans="1:18" s="14" customFormat="1" ht="15.95" customHeight="1">
      <c r="A434" s="29">
        <v>6411</v>
      </c>
      <c r="B434" s="15" t="s">
        <v>735</v>
      </c>
      <c r="C434" s="48" t="s">
        <v>31</v>
      </c>
      <c r="D434" s="49" t="s">
        <v>19</v>
      </c>
      <c r="E434" s="17">
        <v>2438.92</v>
      </c>
      <c r="F434" s="17">
        <v>0</v>
      </c>
      <c r="G434" s="17">
        <v>3.58</v>
      </c>
      <c r="H434" s="17">
        <v>0</v>
      </c>
      <c r="I434" s="17">
        <v>0</v>
      </c>
      <c r="J434" s="17">
        <v>0</v>
      </c>
      <c r="K434" s="17">
        <v>0</v>
      </c>
      <c r="L434" s="17">
        <v>0</v>
      </c>
      <c r="M434" s="17">
        <v>222.11</v>
      </c>
      <c r="N434" s="17">
        <v>0</v>
      </c>
      <c r="O434" s="17">
        <v>0</v>
      </c>
      <c r="P434" s="27">
        <f t="shared" si="12"/>
        <v>2664.61</v>
      </c>
      <c r="Q434" s="17">
        <v>203.64</v>
      </c>
      <c r="R434" s="27">
        <f t="shared" si="13"/>
        <v>2460.9700000000003</v>
      </c>
    </row>
    <row r="435" spans="1:18" s="14" customFormat="1" ht="15.95" customHeight="1">
      <c r="A435" s="29">
        <v>5484</v>
      </c>
      <c r="B435" s="15" t="s">
        <v>479</v>
      </c>
      <c r="C435" s="48" t="s">
        <v>53</v>
      </c>
      <c r="D435" s="49">
        <v>3</v>
      </c>
      <c r="E435" s="17">
        <v>10149.99</v>
      </c>
      <c r="F435" s="17">
        <v>0</v>
      </c>
      <c r="G435" s="17">
        <v>0</v>
      </c>
      <c r="H435" s="17">
        <v>0</v>
      </c>
      <c r="I435" s="17">
        <v>0</v>
      </c>
      <c r="J435" s="17">
        <v>0</v>
      </c>
      <c r="K435" s="17">
        <v>3552.5</v>
      </c>
      <c r="L435" s="17">
        <v>0</v>
      </c>
      <c r="M435" s="17">
        <v>0</v>
      </c>
      <c r="N435" s="17">
        <v>0</v>
      </c>
      <c r="O435" s="17">
        <v>0</v>
      </c>
      <c r="P435" s="27">
        <f t="shared" si="12"/>
        <v>13702.49</v>
      </c>
      <c r="Q435" s="17">
        <v>3442.86</v>
      </c>
      <c r="R435" s="27">
        <f t="shared" si="13"/>
        <v>10259.629999999999</v>
      </c>
    </row>
    <row r="436" spans="1:18" s="14" customFormat="1" ht="15.95" customHeight="1">
      <c r="A436" s="29">
        <v>5850</v>
      </c>
      <c r="B436" s="15" t="s">
        <v>480</v>
      </c>
      <c r="C436" s="48" t="s">
        <v>88</v>
      </c>
      <c r="D436" s="49" t="s">
        <v>19</v>
      </c>
      <c r="E436" s="17">
        <v>2130.2399999999998</v>
      </c>
      <c r="F436" s="17">
        <v>0</v>
      </c>
      <c r="G436" s="17">
        <v>0</v>
      </c>
      <c r="H436" s="17">
        <v>355.04</v>
      </c>
      <c r="I436" s="17">
        <v>0</v>
      </c>
      <c r="J436" s="17">
        <v>0</v>
      </c>
      <c r="K436" s="17">
        <v>0</v>
      </c>
      <c r="L436" s="17">
        <v>0</v>
      </c>
      <c r="M436" s="17">
        <v>135.81</v>
      </c>
      <c r="N436" s="17">
        <v>0</v>
      </c>
      <c r="O436" s="17">
        <v>0</v>
      </c>
      <c r="P436" s="27">
        <f t="shared" si="12"/>
        <v>2621.0899999999997</v>
      </c>
      <c r="Q436" s="17">
        <v>335.3</v>
      </c>
      <c r="R436" s="27">
        <f t="shared" si="13"/>
        <v>2285.7899999999995</v>
      </c>
    </row>
    <row r="437" spans="1:18" s="14" customFormat="1" ht="15.95" customHeight="1">
      <c r="A437" s="29">
        <v>5597</v>
      </c>
      <c r="B437" s="15" t="s">
        <v>481</v>
      </c>
      <c r="C437" s="48" t="s">
        <v>53</v>
      </c>
      <c r="D437" s="49">
        <v>3</v>
      </c>
      <c r="E437" s="17">
        <v>10149.99</v>
      </c>
      <c r="F437" s="17">
        <v>0</v>
      </c>
      <c r="G437" s="17"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7">
        <v>0</v>
      </c>
      <c r="P437" s="27">
        <f t="shared" si="12"/>
        <v>10149.99</v>
      </c>
      <c r="Q437" s="17">
        <v>2570.1999999999998</v>
      </c>
      <c r="R437" s="27">
        <f t="shared" si="13"/>
        <v>7579.79</v>
      </c>
    </row>
    <row r="438" spans="1:18" s="14" customFormat="1" ht="15.95" customHeight="1">
      <c r="A438" s="29">
        <v>5730</v>
      </c>
      <c r="B438" s="15" t="s">
        <v>482</v>
      </c>
      <c r="C438" s="48" t="s">
        <v>58</v>
      </c>
      <c r="D438" s="49" t="s">
        <v>670</v>
      </c>
      <c r="E438" s="17">
        <v>5093.05</v>
      </c>
      <c r="F438" s="17">
        <v>0</v>
      </c>
      <c r="G438" s="17">
        <v>0</v>
      </c>
      <c r="H438" s="17">
        <v>0</v>
      </c>
      <c r="I438" s="17">
        <v>0</v>
      </c>
      <c r="J438" s="17">
        <v>0</v>
      </c>
      <c r="K438" s="17">
        <v>0</v>
      </c>
      <c r="L438" s="17">
        <v>0</v>
      </c>
      <c r="M438" s="17">
        <v>0</v>
      </c>
      <c r="N438" s="17">
        <v>0</v>
      </c>
      <c r="O438" s="17">
        <v>0</v>
      </c>
      <c r="P438" s="27">
        <f t="shared" si="12"/>
        <v>5093.05</v>
      </c>
      <c r="Q438" s="17">
        <v>911.38</v>
      </c>
      <c r="R438" s="27">
        <f t="shared" si="13"/>
        <v>4181.67</v>
      </c>
    </row>
    <row r="439" spans="1:18" s="14" customFormat="1" ht="15.95" customHeight="1">
      <c r="A439" s="29">
        <v>5725</v>
      </c>
      <c r="B439" s="15" t="s">
        <v>483</v>
      </c>
      <c r="C439" s="48" t="s">
        <v>22</v>
      </c>
      <c r="D439" s="49" t="s">
        <v>670</v>
      </c>
      <c r="E439" s="17">
        <v>4500.74</v>
      </c>
      <c r="F439" s="17">
        <v>0</v>
      </c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17">
        <v>0</v>
      </c>
      <c r="P439" s="27">
        <f t="shared" si="12"/>
        <v>4500.74</v>
      </c>
      <c r="Q439" s="17">
        <v>1084.5999999999999</v>
      </c>
      <c r="R439" s="27">
        <f t="shared" si="13"/>
        <v>3416.14</v>
      </c>
    </row>
    <row r="440" spans="1:18" s="14" customFormat="1" ht="15.95" customHeight="1">
      <c r="A440" s="29">
        <v>289</v>
      </c>
      <c r="B440" s="15" t="s">
        <v>484</v>
      </c>
      <c r="C440" s="48" t="s">
        <v>103</v>
      </c>
      <c r="D440" s="49" t="s">
        <v>30</v>
      </c>
      <c r="E440" s="17">
        <v>3202.55</v>
      </c>
      <c r="F440" s="17">
        <v>155.19</v>
      </c>
      <c r="G440" s="17">
        <v>808.67</v>
      </c>
      <c r="H440" s="17">
        <v>0</v>
      </c>
      <c r="I440" s="17">
        <v>0</v>
      </c>
      <c r="J440" s="17">
        <v>126.54</v>
      </c>
      <c r="K440" s="17">
        <v>0</v>
      </c>
      <c r="L440" s="17">
        <v>0</v>
      </c>
      <c r="M440" s="17">
        <v>0</v>
      </c>
      <c r="N440" s="17">
        <v>0</v>
      </c>
      <c r="O440" s="17">
        <v>0</v>
      </c>
      <c r="P440" s="27">
        <f t="shared" si="12"/>
        <v>4292.95</v>
      </c>
      <c r="Q440" s="17">
        <v>606.95000000000005</v>
      </c>
      <c r="R440" s="27">
        <f t="shared" si="13"/>
        <v>3686</v>
      </c>
    </row>
    <row r="441" spans="1:18" s="14" customFormat="1" ht="15.95" customHeight="1">
      <c r="A441" s="29">
        <v>5158</v>
      </c>
      <c r="B441" s="15" t="s">
        <v>485</v>
      </c>
      <c r="C441" s="48" t="s">
        <v>31</v>
      </c>
      <c r="D441" s="49" t="s">
        <v>671</v>
      </c>
      <c r="E441" s="17">
        <v>2588.21</v>
      </c>
      <c r="F441" s="17">
        <v>0</v>
      </c>
      <c r="G441" s="17">
        <v>0</v>
      </c>
      <c r="H441" s="17">
        <v>0</v>
      </c>
      <c r="I441" s="17">
        <v>0</v>
      </c>
      <c r="J441" s="17">
        <v>0</v>
      </c>
      <c r="K441" s="17">
        <v>0</v>
      </c>
      <c r="L441" s="17">
        <v>0</v>
      </c>
      <c r="M441" s="17">
        <v>0</v>
      </c>
      <c r="N441" s="17">
        <v>329.8</v>
      </c>
      <c r="O441" s="17">
        <v>0</v>
      </c>
      <c r="P441" s="27">
        <f t="shared" si="12"/>
        <v>2918.01</v>
      </c>
      <c r="Q441" s="17">
        <v>216.75</v>
      </c>
      <c r="R441" s="27">
        <f t="shared" si="13"/>
        <v>2701.26</v>
      </c>
    </row>
    <row r="442" spans="1:18" s="14" customFormat="1" ht="15.95" customHeight="1">
      <c r="A442" s="29">
        <v>5579</v>
      </c>
      <c r="B442" s="15" t="s">
        <v>766</v>
      </c>
      <c r="C442" s="15" t="s">
        <v>33</v>
      </c>
      <c r="D442" s="29" t="s">
        <v>19</v>
      </c>
      <c r="E442" s="17">
        <v>0</v>
      </c>
      <c r="F442" s="17">
        <v>0</v>
      </c>
      <c r="G442" s="17">
        <v>0</v>
      </c>
      <c r="H442" s="17">
        <v>0</v>
      </c>
      <c r="I442" s="17">
        <v>0</v>
      </c>
      <c r="J442" s="17">
        <v>0</v>
      </c>
      <c r="K442" s="17">
        <v>0</v>
      </c>
      <c r="L442" s="17">
        <v>0</v>
      </c>
      <c r="M442" s="17">
        <v>368.41</v>
      </c>
      <c r="N442" s="17">
        <v>0</v>
      </c>
      <c r="O442" s="17">
        <v>0</v>
      </c>
      <c r="P442" s="27">
        <f t="shared" si="12"/>
        <v>368.41</v>
      </c>
      <c r="Q442" s="17">
        <v>0</v>
      </c>
      <c r="R442" s="27">
        <f t="shared" si="13"/>
        <v>368.41</v>
      </c>
    </row>
    <row r="443" spans="1:18" s="14" customFormat="1" ht="15.95" customHeight="1">
      <c r="A443" s="29">
        <v>5736</v>
      </c>
      <c r="B443" s="15" t="s">
        <v>486</v>
      </c>
      <c r="C443" s="48" t="s">
        <v>43</v>
      </c>
      <c r="D443" s="49">
        <v>0</v>
      </c>
      <c r="E443" s="17">
        <v>9759.6</v>
      </c>
      <c r="F443" s="17">
        <v>0</v>
      </c>
      <c r="G443" s="17">
        <v>0</v>
      </c>
      <c r="H443" s="17">
        <v>0</v>
      </c>
      <c r="I443" s="17">
        <v>0</v>
      </c>
      <c r="J443" s="17">
        <v>0</v>
      </c>
      <c r="K443" s="17">
        <v>0</v>
      </c>
      <c r="L443" s="17">
        <v>0</v>
      </c>
      <c r="M443" s="17">
        <v>0</v>
      </c>
      <c r="N443" s="17">
        <v>0</v>
      </c>
      <c r="O443" s="17">
        <v>0</v>
      </c>
      <c r="P443" s="27">
        <f t="shared" si="12"/>
        <v>9759.6</v>
      </c>
      <c r="Q443" s="17">
        <v>2462.84</v>
      </c>
      <c r="R443" s="27">
        <f t="shared" si="13"/>
        <v>7296.76</v>
      </c>
    </row>
    <row r="444" spans="1:18" s="14" customFormat="1" ht="15.95" customHeight="1">
      <c r="A444" s="29">
        <v>6134</v>
      </c>
      <c r="B444" s="15" t="s">
        <v>487</v>
      </c>
      <c r="C444" s="48" t="s">
        <v>90</v>
      </c>
      <c r="D444" s="49" t="s">
        <v>19</v>
      </c>
      <c r="E444" s="17">
        <v>4993.1899999999996</v>
      </c>
      <c r="F444" s="17">
        <v>0</v>
      </c>
      <c r="G444" s="17">
        <v>6.85</v>
      </c>
      <c r="H444" s="17">
        <v>0</v>
      </c>
      <c r="I444" s="17">
        <v>0</v>
      </c>
      <c r="J444" s="17">
        <v>0</v>
      </c>
      <c r="K444" s="17">
        <v>0</v>
      </c>
      <c r="L444" s="17">
        <v>0</v>
      </c>
      <c r="M444" s="17">
        <v>0</v>
      </c>
      <c r="N444" s="17">
        <v>0</v>
      </c>
      <c r="O444" s="17">
        <v>0</v>
      </c>
      <c r="P444" s="27">
        <f t="shared" si="12"/>
        <v>5000.04</v>
      </c>
      <c r="Q444" s="17">
        <v>878.29</v>
      </c>
      <c r="R444" s="27">
        <f t="shared" si="13"/>
        <v>4121.75</v>
      </c>
    </row>
    <row r="445" spans="1:18" s="14" customFormat="1" ht="15.95" customHeight="1">
      <c r="A445" s="29">
        <v>6404</v>
      </c>
      <c r="B445" s="15" t="s">
        <v>736</v>
      </c>
      <c r="C445" s="48" t="s">
        <v>31</v>
      </c>
      <c r="D445" s="49" t="s">
        <v>19</v>
      </c>
      <c r="E445" s="17">
        <v>2438.92</v>
      </c>
      <c r="F445" s="17">
        <v>0</v>
      </c>
      <c r="G445" s="17">
        <v>3.4099999999999997</v>
      </c>
      <c r="H445" s="17">
        <v>0</v>
      </c>
      <c r="I445" s="17">
        <v>0</v>
      </c>
      <c r="J445" s="17">
        <v>0</v>
      </c>
      <c r="K445" s="17">
        <v>0</v>
      </c>
      <c r="L445" s="17">
        <v>0</v>
      </c>
      <c r="M445" s="17">
        <v>0</v>
      </c>
      <c r="N445" s="17">
        <v>0</v>
      </c>
      <c r="O445" s="17">
        <v>0</v>
      </c>
      <c r="P445" s="27">
        <f t="shared" si="12"/>
        <v>2442.33</v>
      </c>
      <c r="Q445" s="17">
        <v>203.62</v>
      </c>
      <c r="R445" s="27">
        <f t="shared" si="13"/>
        <v>2238.71</v>
      </c>
    </row>
    <row r="446" spans="1:18" s="14" customFormat="1" ht="15.95" customHeight="1">
      <c r="A446" s="29">
        <v>5447</v>
      </c>
      <c r="B446" s="15" t="s">
        <v>488</v>
      </c>
      <c r="C446" s="48" t="s">
        <v>33</v>
      </c>
      <c r="D446" s="49" t="s">
        <v>670</v>
      </c>
      <c r="E446" s="17">
        <v>1892.83</v>
      </c>
      <c r="F446" s="17">
        <v>0</v>
      </c>
      <c r="G446" s="17">
        <v>282.39999999999998</v>
      </c>
      <c r="H446" s="17">
        <v>0</v>
      </c>
      <c r="I446" s="17">
        <v>0</v>
      </c>
      <c r="J446" s="17">
        <v>0</v>
      </c>
      <c r="K446" s="17">
        <v>0</v>
      </c>
      <c r="L446" s="17">
        <v>0</v>
      </c>
      <c r="M446" s="17">
        <v>0</v>
      </c>
      <c r="N446" s="17">
        <v>0</v>
      </c>
      <c r="O446" s="17">
        <v>0</v>
      </c>
      <c r="P446" s="27">
        <f t="shared" si="12"/>
        <v>2175.23</v>
      </c>
      <c r="Q446" s="17">
        <v>312.07</v>
      </c>
      <c r="R446" s="27">
        <f t="shared" si="13"/>
        <v>1863.16</v>
      </c>
    </row>
    <row r="447" spans="1:18" s="14" customFormat="1" ht="15.95" customHeight="1">
      <c r="A447" s="29">
        <v>6291</v>
      </c>
      <c r="B447" s="15" t="s">
        <v>489</v>
      </c>
      <c r="C447" s="48" t="s">
        <v>53</v>
      </c>
      <c r="D447" s="49">
        <v>4</v>
      </c>
      <c r="E447" s="17">
        <v>12687.48</v>
      </c>
      <c r="F447" s="17">
        <v>0</v>
      </c>
      <c r="G447" s="17">
        <v>0</v>
      </c>
      <c r="H447" s="17">
        <v>704.86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  <c r="N447" s="17">
        <v>0</v>
      </c>
      <c r="O447" s="17">
        <v>0</v>
      </c>
      <c r="P447" s="27">
        <f t="shared" si="12"/>
        <v>13392.34</v>
      </c>
      <c r="Q447" s="17">
        <v>3461.84</v>
      </c>
      <c r="R447" s="27">
        <f t="shared" si="13"/>
        <v>9930.5</v>
      </c>
    </row>
    <row r="448" spans="1:18" s="14" customFormat="1" ht="15.95" customHeight="1">
      <c r="A448" s="29">
        <v>5059</v>
      </c>
      <c r="B448" s="15" t="s">
        <v>767</v>
      </c>
      <c r="C448" s="15" t="s">
        <v>22</v>
      </c>
      <c r="D448" s="29" t="s">
        <v>34</v>
      </c>
      <c r="E448" s="17">
        <v>0</v>
      </c>
      <c r="F448" s="17">
        <v>0</v>
      </c>
      <c r="G448" s="17">
        <v>0</v>
      </c>
      <c r="H448" s="17">
        <v>0</v>
      </c>
      <c r="I448" s="17">
        <v>0</v>
      </c>
      <c r="J448" s="17">
        <v>0</v>
      </c>
      <c r="K448" s="17">
        <v>0</v>
      </c>
      <c r="L448" s="17">
        <v>0</v>
      </c>
      <c r="M448" s="17">
        <v>276.31</v>
      </c>
      <c r="N448" s="17">
        <v>0</v>
      </c>
      <c r="O448" s="17">
        <v>0</v>
      </c>
      <c r="P448" s="27">
        <f t="shared" si="12"/>
        <v>276.31</v>
      </c>
      <c r="Q448" s="17">
        <v>0</v>
      </c>
      <c r="R448" s="27">
        <f t="shared" si="13"/>
        <v>276.31</v>
      </c>
    </row>
    <row r="449" spans="1:18" s="14" customFormat="1" ht="15.95" customHeight="1">
      <c r="A449" s="29">
        <v>5100</v>
      </c>
      <c r="B449" s="15" t="s">
        <v>490</v>
      </c>
      <c r="C449" s="48" t="s">
        <v>73</v>
      </c>
      <c r="D449" s="49" t="s">
        <v>674</v>
      </c>
      <c r="E449" s="17">
        <v>1430.1</v>
      </c>
      <c r="F449" s="17">
        <v>0</v>
      </c>
      <c r="G449" s="17">
        <v>0</v>
      </c>
      <c r="H449" s="17">
        <v>0</v>
      </c>
      <c r="I449" s="17">
        <v>0</v>
      </c>
      <c r="J449" s="17">
        <v>47.67</v>
      </c>
      <c r="K449" s="17">
        <v>0</v>
      </c>
      <c r="L449" s="17">
        <v>0</v>
      </c>
      <c r="M449" s="17">
        <v>479.1</v>
      </c>
      <c r="N449" s="17">
        <v>0</v>
      </c>
      <c r="O449" s="17">
        <v>0</v>
      </c>
      <c r="P449" s="27">
        <f t="shared" si="12"/>
        <v>1956.87</v>
      </c>
      <c r="Q449" s="17">
        <v>352.62</v>
      </c>
      <c r="R449" s="27">
        <f t="shared" si="13"/>
        <v>1604.25</v>
      </c>
    </row>
    <row r="450" spans="1:18" s="14" customFormat="1" ht="15.95" customHeight="1">
      <c r="A450" s="29">
        <v>5997</v>
      </c>
      <c r="B450" s="15" t="s">
        <v>491</v>
      </c>
      <c r="C450" s="48" t="s">
        <v>22</v>
      </c>
      <c r="D450" s="49" t="s">
        <v>19</v>
      </c>
      <c r="E450" s="17">
        <v>4412.47</v>
      </c>
      <c r="F450" s="17">
        <v>0</v>
      </c>
      <c r="G450" s="17">
        <v>0</v>
      </c>
      <c r="H450" s="17">
        <v>0</v>
      </c>
      <c r="I450" s="17">
        <v>0</v>
      </c>
      <c r="J450" s="17">
        <v>0</v>
      </c>
      <c r="K450" s="17">
        <v>0</v>
      </c>
      <c r="L450" s="17">
        <v>0</v>
      </c>
      <c r="M450" s="17">
        <v>0</v>
      </c>
      <c r="N450" s="17">
        <v>0</v>
      </c>
      <c r="O450" s="17">
        <v>0</v>
      </c>
      <c r="P450" s="27">
        <f t="shared" si="12"/>
        <v>4412.47</v>
      </c>
      <c r="Q450" s="17">
        <v>658.83</v>
      </c>
      <c r="R450" s="27">
        <f t="shared" si="13"/>
        <v>3753.6400000000003</v>
      </c>
    </row>
    <row r="451" spans="1:18" s="14" customFormat="1" ht="15.95" customHeight="1">
      <c r="A451" s="29">
        <v>5495</v>
      </c>
      <c r="B451" s="15" t="s">
        <v>492</v>
      </c>
      <c r="C451" s="48" t="s">
        <v>41</v>
      </c>
      <c r="D451" s="49" t="s">
        <v>34</v>
      </c>
      <c r="E451" s="17">
        <v>1930.69</v>
      </c>
      <c r="F451" s="17">
        <v>0</v>
      </c>
      <c r="G451" s="17">
        <v>282.39999999999998</v>
      </c>
      <c r="H451" s="17">
        <v>0</v>
      </c>
      <c r="I451" s="17">
        <v>0</v>
      </c>
      <c r="J451" s="17">
        <v>0</v>
      </c>
      <c r="K451" s="17">
        <v>0</v>
      </c>
      <c r="L451" s="17">
        <v>0</v>
      </c>
      <c r="M451" s="17">
        <v>0</v>
      </c>
      <c r="N451" s="17">
        <v>0</v>
      </c>
      <c r="O451" s="17">
        <v>1549.16</v>
      </c>
      <c r="P451" s="27">
        <f t="shared" si="12"/>
        <v>3762.25</v>
      </c>
      <c r="Q451" s="17">
        <v>298.83</v>
      </c>
      <c r="R451" s="27">
        <f t="shared" si="13"/>
        <v>3463.42</v>
      </c>
    </row>
    <row r="452" spans="1:18" s="14" customFormat="1" ht="15.95" customHeight="1">
      <c r="A452" s="29">
        <v>5678</v>
      </c>
      <c r="B452" s="15" t="s">
        <v>493</v>
      </c>
      <c r="C452" s="48" t="s">
        <v>99</v>
      </c>
      <c r="D452" s="49" t="s">
        <v>670</v>
      </c>
      <c r="E452" s="17">
        <v>5093.05</v>
      </c>
      <c r="F452" s="17">
        <v>0</v>
      </c>
      <c r="G452" s="17">
        <v>0</v>
      </c>
      <c r="H452" s="17">
        <v>0</v>
      </c>
      <c r="I452" s="17">
        <v>0</v>
      </c>
      <c r="J452" s="17">
        <v>0</v>
      </c>
      <c r="K452" s="17">
        <v>1500</v>
      </c>
      <c r="L452" s="17">
        <v>0</v>
      </c>
      <c r="M452" s="17">
        <v>145.36000000000001</v>
      </c>
      <c r="N452" s="17">
        <v>0</v>
      </c>
      <c r="O452" s="17">
        <v>0</v>
      </c>
      <c r="P452" s="27">
        <f t="shared" si="12"/>
        <v>6738.41</v>
      </c>
      <c r="Q452" s="17">
        <v>1759.51</v>
      </c>
      <c r="R452" s="27">
        <f t="shared" si="13"/>
        <v>4978.8999999999996</v>
      </c>
    </row>
    <row r="453" spans="1:18" s="14" customFormat="1" ht="15.95" customHeight="1">
      <c r="A453" s="29">
        <v>6414</v>
      </c>
      <c r="B453" s="15" t="s">
        <v>737</v>
      </c>
      <c r="C453" s="48" t="s">
        <v>31</v>
      </c>
      <c r="D453" s="49" t="s">
        <v>19</v>
      </c>
      <c r="E453" s="17">
        <v>2438.92</v>
      </c>
      <c r="F453" s="17">
        <v>0</v>
      </c>
      <c r="G453" s="17">
        <v>3.35</v>
      </c>
      <c r="H453" s="17">
        <v>0</v>
      </c>
      <c r="I453" s="17">
        <v>0</v>
      </c>
      <c r="J453" s="17">
        <v>0</v>
      </c>
      <c r="K453" s="17">
        <v>0</v>
      </c>
      <c r="L453" s="17">
        <v>0</v>
      </c>
      <c r="M453" s="17">
        <v>0</v>
      </c>
      <c r="N453" s="17">
        <v>0</v>
      </c>
      <c r="O453" s="17">
        <v>0</v>
      </c>
      <c r="P453" s="27">
        <f t="shared" si="12"/>
        <v>2442.27</v>
      </c>
      <c r="Q453" s="17">
        <v>203.62</v>
      </c>
      <c r="R453" s="27">
        <f t="shared" si="13"/>
        <v>2238.65</v>
      </c>
    </row>
    <row r="454" spans="1:18" s="14" customFormat="1" ht="15.95" customHeight="1">
      <c r="A454" s="29">
        <v>10</v>
      </c>
      <c r="B454" s="15" t="s">
        <v>494</v>
      </c>
      <c r="C454" s="48" t="s">
        <v>68</v>
      </c>
      <c r="D454" s="49" t="s">
        <v>30</v>
      </c>
      <c r="E454" s="17">
        <v>1752.17</v>
      </c>
      <c r="F454" s="17">
        <v>1364.25</v>
      </c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718.64</v>
      </c>
      <c r="N454" s="17">
        <v>0</v>
      </c>
      <c r="O454" s="17">
        <v>0</v>
      </c>
      <c r="P454" s="27">
        <f t="shared" si="12"/>
        <v>3835.06</v>
      </c>
      <c r="Q454" s="17">
        <v>418.64</v>
      </c>
      <c r="R454" s="27">
        <f t="shared" si="13"/>
        <v>3416.42</v>
      </c>
    </row>
    <row r="455" spans="1:18" s="14" customFormat="1" ht="15.95" customHeight="1">
      <c r="A455" s="29">
        <v>6311</v>
      </c>
      <c r="B455" s="15" t="s">
        <v>495</v>
      </c>
      <c r="C455" s="48" t="s">
        <v>18</v>
      </c>
      <c r="D455" s="49">
        <v>0</v>
      </c>
      <c r="E455" s="17">
        <v>905.4</v>
      </c>
      <c r="F455" s="17">
        <v>0</v>
      </c>
      <c r="G455" s="17">
        <v>0</v>
      </c>
      <c r="H455" s="17">
        <v>0</v>
      </c>
      <c r="I455" s="17">
        <v>0</v>
      </c>
      <c r="J455" s="17">
        <v>0</v>
      </c>
      <c r="K455" s="17">
        <v>0</v>
      </c>
      <c r="L455" s="17">
        <v>94.6</v>
      </c>
      <c r="M455" s="17">
        <v>0</v>
      </c>
      <c r="N455" s="17">
        <v>0</v>
      </c>
      <c r="O455" s="17">
        <v>0</v>
      </c>
      <c r="P455" s="27">
        <f t="shared" si="12"/>
        <v>1000</v>
      </c>
      <c r="Q455" s="17">
        <v>0</v>
      </c>
      <c r="R455" s="27">
        <f t="shared" si="13"/>
        <v>1000</v>
      </c>
    </row>
    <row r="456" spans="1:18" s="14" customFormat="1" ht="15.95" customHeight="1">
      <c r="A456" s="29">
        <v>4718</v>
      </c>
      <c r="B456" s="15" t="s">
        <v>496</v>
      </c>
      <c r="C456" s="48" t="s">
        <v>50</v>
      </c>
      <c r="D456" s="49" t="s">
        <v>672</v>
      </c>
      <c r="E456" s="17">
        <v>4776.21</v>
      </c>
      <c r="F456" s="17">
        <v>0</v>
      </c>
      <c r="G456" s="17">
        <v>0</v>
      </c>
      <c r="H456" s="17">
        <v>0</v>
      </c>
      <c r="I456" s="17">
        <v>0</v>
      </c>
      <c r="J456" s="17">
        <v>0</v>
      </c>
      <c r="K456" s="17">
        <v>4391.82</v>
      </c>
      <c r="L456" s="17">
        <v>0</v>
      </c>
      <c r="M456" s="17">
        <v>99.34</v>
      </c>
      <c r="N456" s="17">
        <v>0</v>
      </c>
      <c r="O456" s="17">
        <v>0</v>
      </c>
      <c r="P456" s="27">
        <f t="shared" si="12"/>
        <v>9267.369999999999</v>
      </c>
      <c r="Q456" s="17">
        <v>2327.16</v>
      </c>
      <c r="R456" s="27">
        <f t="shared" si="13"/>
        <v>6940.2099999999991</v>
      </c>
    </row>
    <row r="457" spans="1:18" s="14" customFormat="1" ht="15.95" customHeight="1">
      <c r="A457" s="29">
        <v>5188</v>
      </c>
      <c r="B457" s="15" t="s">
        <v>497</v>
      </c>
      <c r="C457" s="48" t="s">
        <v>35</v>
      </c>
      <c r="D457" s="49" t="s">
        <v>671</v>
      </c>
      <c r="E457" s="17">
        <v>3017.83</v>
      </c>
      <c r="F457" s="17">
        <v>0</v>
      </c>
      <c r="G457" s="17">
        <v>0</v>
      </c>
      <c r="H457" s="17">
        <v>0</v>
      </c>
      <c r="I457" s="17">
        <v>0</v>
      </c>
      <c r="J457" s="17">
        <v>0</v>
      </c>
      <c r="K457" s="17">
        <v>0</v>
      </c>
      <c r="L457" s="17">
        <v>0</v>
      </c>
      <c r="M457" s="17">
        <v>276.04000000000002</v>
      </c>
      <c r="N457" s="17">
        <v>0</v>
      </c>
      <c r="O457" s="17">
        <v>0</v>
      </c>
      <c r="P457" s="27">
        <f t="shared" si="12"/>
        <v>3293.87</v>
      </c>
      <c r="Q457" s="17">
        <v>294.27999999999997</v>
      </c>
      <c r="R457" s="27">
        <f t="shared" si="13"/>
        <v>2999.59</v>
      </c>
    </row>
    <row r="458" spans="1:18" s="14" customFormat="1" ht="15.95" customHeight="1">
      <c r="A458" s="29">
        <v>5438</v>
      </c>
      <c r="B458" s="15" t="s">
        <v>498</v>
      </c>
      <c r="C458" s="48" t="s">
        <v>64</v>
      </c>
      <c r="D458" s="49" t="s">
        <v>34</v>
      </c>
      <c r="E458" s="17">
        <v>4590.74</v>
      </c>
      <c r="F458" s="17">
        <v>0</v>
      </c>
      <c r="G458" s="17">
        <v>0</v>
      </c>
      <c r="H458" s="17">
        <v>0</v>
      </c>
      <c r="I458" s="17">
        <v>0</v>
      </c>
      <c r="J458" s="17">
        <v>0</v>
      </c>
      <c r="K458" s="17">
        <v>0</v>
      </c>
      <c r="L458" s="17">
        <v>0</v>
      </c>
      <c r="M458" s="17">
        <v>0</v>
      </c>
      <c r="N458" s="17">
        <v>0</v>
      </c>
      <c r="O458" s="17">
        <v>0</v>
      </c>
      <c r="P458" s="27">
        <f t="shared" si="12"/>
        <v>4590.74</v>
      </c>
      <c r="Q458" s="17">
        <v>728.89</v>
      </c>
      <c r="R458" s="27">
        <f t="shared" si="13"/>
        <v>3861.85</v>
      </c>
    </row>
    <row r="459" spans="1:18" s="14" customFormat="1" ht="15.95" customHeight="1">
      <c r="A459" s="29">
        <v>5903</v>
      </c>
      <c r="B459" s="15" t="s">
        <v>499</v>
      </c>
      <c r="C459" s="48" t="s">
        <v>31</v>
      </c>
      <c r="D459" s="49" t="s">
        <v>19</v>
      </c>
      <c r="E459" s="17">
        <v>2438.92</v>
      </c>
      <c r="F459" s="17">
        <v>0</v>
      </c>
      <c r="G459" s="17">
        <v>3.52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0</v>
      </c>
      <c r="N459" s="17">
        <v>0</v>
      </c>
      <c r="O459" s="17">
        <v>0</v>
      </c>
      <c r="P459" s="27">
        <f t="shared" si="12"/>
        <v>2442.44</v>
      </c>
      <c r="Q459" s="17">
        <v>203.63</v>
      </c>
      <c r="R459" s="27">
        <f t="shared" si="13"/>
        <v>2238.81</v>
      </c>
    </row>
    <row r="460" spans="1:18" s="14" customFormat="1" ht="15.95" customHeight="1">
      <c r="A460" s="29">
        <v>6274</v>
      </c>
      <c r="B460" s="15" t="s">
        <v>500</v>
      </c>
      <c r="C460" s="48" t="s">
        <v>53</v>
      </c>
      <c r="D460" s="49">
        <v>1</v>
      </c>
      <c r="E460" s="17">
        <v>3806.24</v>
      </c>
      <c r="F460" s="17">
        <v>0</v>
      </c>
      <c r="G460" s="17">
        <v>0</v>
      </c>
      <c r="H460" s="17">
        <v>0</v>
      </c>
      <c r="I460" s="17">
        <v>0</v>
      </c>
      <c r="J460" s="17">
        <v>0</v>
      </c>
      <c r="K460" s="17">
        <v>0</v>
      </c>
      <c r="L460" s="17">
        <v>0</v>
      </c>
      <c r="M460" s="17">
        <v>113.91</v>
      </c>
      <c r="N460" s="17">
        <v>0</v>
      </c>
      <c r="O460" s="17">
        <v>0</v>
      </c>
      <c r="P460" s="27">
        <f t="shared" si="12"/>
        <v>3920.1499999999996</v>
      </c>
      <c r="Q460" s="17">
        <v>481.89</v>
      </c>
      <c r="R460" s="27">
        <f t="shared" si="13"/>
        <v>3438.2599999999998</v>
      </c>
    </row>
    <row r="461" spans="1:18" s="14" customFormat="1" ht="15.95" customHeight="1">
      <c r="A461" s="29">
        <v>5771</v>
      </c>
      <c r="B461" s="15" t="s">
        <v>501</v>
      </c>
      <c r="C461" s="48" t="s">
        <v>31</v>
      </c>
      <c r="D461" s="49" t="s">
        <v>670</v>
      </c>
      <c r="E461" s="17">
        <v>2487.7199999999998</v>
      </c>
      <c r="F461" s="17">
        <v>0</v>
      </c>
      <c r="G461" s="17">
        <v>0</v>
      </c>
      <c r="H461" s="17">
        <v>414.62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  <c r="N461" s="17">
        <v>0</v>
      </c>
      <c r="O461" s="17">
        <v>0</v>
      </c>
      <c r="P461" s="27">
        <f t="shared" ref="P461:P524" si="14">SUM(E461:O461)</f>
        <v>2902.3399999999997</v>
      </c>
      <c r="Q461" s="17">
        <v>271.76</v>
      </c>
      <c r="R461" s="27">
        <f t="shared" ref="R461:R524" si="15">SUM(P461-Q461)</f>
        <v>2630.58</v>
      </c>
    </row>
    <row r="462" spans="1:18" s="14" customFormat="1" ht="15.95" customHeight="1">
      <c r="A462" s="29">
        <v>6482</v>
      </c>
      <c r="B462" s="15" t="s">
        <v>738</v>
      </c>
      <c r="C462" s="17" t="s">
        <v>31</v>
      </c>
      <c r="D462" s="49" t="s">
        <v>19</v>
      </c>
      <c r="E462" s="17">
        <v>2438.92</v>
      </c>
      <c r="F462" s="17">
        <v>0</v>
      </c>
      <c r="G462" s="17">
        <v>0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  <c r="M462" s="17">
        <v>0</v>
      </c>
      <c r="N462" s="17">
        <v>0</v>
      </c>
      <c r="O462" s="17">
        <v>0</v>
      </c>
      <c r="P462" s="27">
        <f t="shared" si="14"/>
        <v>2438.92</v>
      </c>
      <c r="Q462" s="17">
        <v>203.32</v>
      </c>
      <c r="R462" s="27">
        <f t="shared" si="15"/>
        <v>2235.6</v>
      </c>
    </row>
    <row r="463" spans="1:18" s="14" customFormat="1" ht="15.95" customHeight="1">
      <c r="A463" s="29">
        <v>5458</v>
      </c>
      <c r="B463" s="15" t="s">
        <v>502</v>
      </c>
      <c r="C463" s="48" t="s">
        <v>22</v>
      </c>
      <c r="D463" s="49" t="s">
        <v>670</v>
      </c>
      <c r="E463" s="17">
        <v>4500.74</v>
      </c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  <c r="N463" s="17">
        <v>0</v>
      </c>
      <c r="O463" s="17">
        <v>0</v>
      </c>
      <c r="P463" s="27">
        <f t="shared" si="14"/>
        <v>4500.74</v>
      </c>
      <c r="Q463" s="17">
        <v>691.04</v>
      </c>
      <c r="R463" s="27">
        <f t="shared" si="15"/>
        <v>3809.7</v>
      </c>
    </row>
    <row r="464" spans="1:18" s="14" customFormat="1" ht="15.95" customHeight="1">
      <c r="A464" s="49">
        <v>6489</v>
      </c>
      <c r="B464" s="48" t="s">
        <v>739</v>
      </c>
      <c r="C464" s="48" t="s">
        <v>69</v>
      </c>
      <c r="D464" s="49" t="s">
        <v>19</v>
      </c>
      <c r="E464" s="17">
        <v>4412.47</v>
      </c>
      <c r="F464" s="17">
        <v>0</v>
      </c>
      <c r="G464" s="17">
        <v>36.31</v>
      </c>
      <c r="H464" s="17">
        <v>0</v>
      </c>
      <c r="I464" s="17">
        <v>574.5</v>
      </c>
      <c r="J464" s="17">
        <v>0</v>
      </c>
      <c r="K464" s="17">
        <v>0</v>
      </c>
      <c r="L464" s="17">
        <v>0</v>
      </c>
      <c r="M464" s="17">
        <v>0</v>
      </c>
      <c r="N464" s="17">
        <v>0</v>
      </c>
      <c r="O464" s="17">
        <v>0</v>
      </c>
      <c r="P464" s="27">
        <f t="shared" si="14"/>
        <v>5023.2800000000007</v>
      </c>
      <c r="Q464" s="17">
        <v>891.77</v>
      </c>
      <c r="R464" s="27">
        <f t="shared" si="15"/>
        <v>4131.51</v>
      </c>
    </row>
    <row r="465" spans="1:18" s="14" customFormat="1" ht="15.95" customHeight="1">
      <c r="A465" s="49">
        <v>5706</v>
      </c>
      <c r="B465" s="48" t="s">
        <v>740</v>
      </c>
      <c r="C465" s="48" t="s">
        <v>92</v>
      </c>
      <c r="D465" s="49" t="s">
        <v>19</v>
      </c>
      <c r="E465" s="17">
        <v>4993.1899999999996</v>
      </c>
      <c r="F465" s="17">
        <v>0</v>
      </c>
      <c r="G465" s="17">
        <v>1065</v>
      </c>
      <c r="H465" s="17">
        <v>1493.78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  <c r="N465" s="17">
        <v>0</v>
      </c>
      <c r="O465" s="17">
        <v>0</v>
      </c>
      <c r="P465" s="27">
        <f t="shared" si="14"/>
        <v>7551.9699999999993</v>
      </c>
      <c r="Q465" s="17">
        <v>1826.99</v>
      </c>
      <c r="R465" s="27">
        <f t="shared" si="15"/>
        <v>5724.98</v>
      </c>
    </row>
    <row r="466" spans="1:18" s="14" customFormat="1" ht="15.95" customHeight="1">
      <c r="A466" s="29">
        <v>512</v>
      </c>
      <c r="B466" s="15" t="s">
        <v>503</v>
      </c>
      <c r="C466" s="48" t="s">
        <v>49</v>
      </c>
      <c r="D466" s="49" t="s">
        <v>30</v>
      </c>
      <c r="E466" s="17">
        <v>3202.55</v>
      </c>
      <c r="F466" s="17">
        <v>0</v>
      </c>
      <c r="G466" s="17">
        <v>282.39999999999998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  <c r="M466" s="17">
        <v>602.04999999999995</v>
      </c>
      <c r="N466" s="17">
        <v>0</v>
      </c>
      <c r="O466" s="17">
        <v>0</v>
      </c>
      <c r="P466" s="27">
        <f t="shared" si="14"/>
        <v>4087</v>
      </c>
      <c r="Q466" s="17">
        <v>503.15</v>
      </c>
      <c r="R466" s="27">
        <f t="shared" si="15"/>
        <v>3583.85</v>
      </c>
    </row>
    <row r="467" spans="1:18" s="14" customFormat="1" ht="15.95" customHeight="1">
      <c r="A467" s="29">
        <v>5610</v>
      </c>
      <c r="B467" s="15" t="s">
        <v>504</v>
      </c>
      <c r="C467" s="48" t="s">
        <v>31</v>
      </c>
      <c r="D467" s="49" t="s">
        <v>670</v>
      </c>
      <c r="E467" s="17">
        <v>2487.7199999999998</v>
      </c>
      <c r="F467" s="17">
        <v>0</v>
      </c>
      <c r="G467" s="17">
        <v>0</v>
      </c>
      <c r="H467" s="17">
        <v>285.29000000000002</v>
      </c>
      <c r="I467" s="17">
        <v>0</v>
      </c>
      <c r="J467" s="17">
        <v>0</v>
      </c>
      <c r="K467" s="17">
        <v>2647.48</v>
      </c>
      <c r="L467" s="17">
        <v>0</v>
      </c>
      <c r="M467" s="17">
        <v>0</v>
      </c>
      <c r="N467" s="17">
        <v>0</v>
      </c>
      <c r="O467" s="17">
        <v>0</v>
      </c>
      <c r="P467" s="27">
        <f t="shared" si="14"/>
        <v>5420.49</v>
      </c>
      <c r="Q467" s="17">
        <v>1302.06</v>
      </c>
      <c r="R467" s="27">
        <f t="shared" si="15"/>
        <v>4118.43</v>
      </c>
    </row>
    <row r="468" spans="1:18" s="14" customFormat="1" ht="15.95" customHeight="1">
      <c r="A468" s="29">
        <v>5721</v>
      </c>
      <c r="B468" s="15" t="s">
        <v>505</v>
      </c>
      <c r="C468" s="48" t="s">
        <v>31</v>
      </c>
      <c r="D468" s="49" t="s">
        <v>670</v>
      </c>
      <c r="E468" s="17">
        <v>2487.7199999999998</v>
      </c>
      <c r="F468" s="17">
        <v>0</v>
      </c>
      <c r="G468" s="17">
        <v>0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0</v>
      </c>
      <c r="N468" s="17">
        <v>0</v>
      </c>
      <c r="O468" s="17">
        <v>0</v>
      </c>
      <c r="P468" s="27">
        <f t="shared" si="14"/>
        <v>2487.7199999999998</v>
      </c>
      <c r="Q468" s="17">
        <v>288.70999999999998</v>
      </c>
      <c r="R468" s="27">
        <f t="shared" si="15"/>
        <v>2199.0099999999998</v>
      </c>
    </row>
    <row r="469" spans="1:18" s="14" customFormat="1" ht="15.95" customHeight="1">
      <c r="A469" s="29">
        <v>4615</v>
      </c>
      <c r="B469" s="15" t="s">
        <v>506</v>
      </c>
      <c r="C469" s="48" t="s">
        <v>60</v>
      </c>
      <c r="D469" s="49" t="s">
        <v>30</v>
      </c>
      <c r="E469" s="17">
        <v>6556.3</v>
      </c>
      <c r="F469" s="17">
        <v>0</v>
      </c>
      <c r="G469" s="17">
        <v>0</v>
      </c>
      <c r="H469" s="17">
        <v>4006.63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  <c r="N469" s="17">
        <v>0</v>
      </c>
      <c r="O469" s="17">
        <v>0</v>
      </c>
      <c r="P469" s="27">
        <f t="shared" si="14"/>
        <v>10562.93</v>
      </c>
      <c r="Q469" s="17">
        <v>3858.32</v>
      </c>
      <c r="R469" s="27">
        <f t="shared" si="15"/>
        <v>6704.6100000000006</v>
      </c>
    </row>
    <row r="470" spans="1:18" s="14" customFormat="1" ht="15.95" customHeight="1">
      <c r="A470" s="29">
        <v>4435</v>
      </c>
      <c r="B470" s="15" t="s">
        <v>507</v>
      </c>
      <c r="C470" s="48" t="s">
        <v>104</v>
      </c>
      <c r="D470" s="49" t="s">
        <v>672</v>
      </c>
      <c r="E470" s="17">
        <v>13124.06</v>
      </c>
      <c r="F470" s="17">
        <v>0</v>
      </c>
      <c r="G470" s="17">
        <v>0</v>
      </c>
      <c r="H470" s="17">
        <v>0</v>
      </c>
      <c r="I470" s="17">
        <v>0</v>
      </c>
      <c r="J470" s="17">
        <v>0</v>
      </c>
      <c r="K470" s="17">
        <v>0</v>
      </c>
      <c r="L470" s="17">
        <v>0</v>
      </c>
      <c r="M470" s="17">
        <v>0</v>
      </c>
      <c r="N470" s="17">
        <v>0</v>
      </c>
      <c r="O470" s="17">
        <v>0</v>
      </c>
      <c r="P470" s="27">
        <f t="shared" si="14"/>
        <v>13124.06</v>
      </c>
      <c r="Q470" s="17">
        <v>3418.79</v>
      </c>
      <c r="R470" s="27">
        <f t="shared" si="15"/>
        <v>9705.27</v>
      </c>
    </row>
    <row r="471" spans="1:18" s="14" customFormat="1" ht="15.95" customHeight="1">
      <c r="A471" s="29">
        <v>5704</v>
      </c>
      <c r="B471" s="15" t="s">
        <v>508</v>
      </c>
      <c r="C471" s="48" t="s">
        <v>33</v>
      </c>
      <c r="D471" s="49" t="s">
        <v>19</v>
      </c>
      <c r="E471" s="17">
        <v>1855.72</v>
      </c>
      <c r="F471" s="17">
        <v>0</v>
      </c>
      <c r="G471" s="17">
        <v>282.39999999999998</v>
      </c>
      <c r="H471" s="17">
        <v>0</v>
      </c>
      <c r="I471" s="17">
        <v>0</v>
      </c>
      <c r="J471" s="17">
        <v>0</v>
      </c>
      <c r="K471" s="17">
        <v>0</v>
      </c>
      <c r="L471" s="17">
        <v>0</v>
      </c>
      <c r="M471" s="17">
        <v>0</v>
      </c>
      <c r="N471" s="17">
        <v>0</v>
      </c>
      <c r="O471" s="17">
        <v>0</v>
      </c>
      <c r="P471" s="27">
        <f t="shared" si="14"/>
        <v>2138.12</v>
      </c>
      <c r="Q471" s="17">
        <v>1073.05</v>
      </c>
      <c r="R471" s="27">
        <f t="shared" si="15"/>
        <v>1065.07</v>
      </c>
    </row>
    <row r="472" spans="1:18" s="14" customFormat="1" ht="15.95" customHeight="1">
      <c r="A472" s="49">
        <v>6486</v>
      </c>
      <c r="B472" s="48" t="s">
        <v>741</v>
      </c>
      <c r="C472" s="48" t="s">
        <v>31</v>
      </c>
      <c r="D472" s="49" t="s">
        <v>19</v>
      </c>
      <c r="E472" s="17">
        <v>2438.92</v>
      </c>
      <c r="F472" s="17">
        <v>0</v>
      </c>
      <c r="G472" s="17">
        <v>0</v>
      </c>
      <c r="H472" s="17">
        <v>0</v>
      </c>
      <c r="I472" s="17">
        <v>0</v>
      </c>
      <c r="J472" s="17">
        <v>0</v>
      </c>
      <c r="K472" s="17">
        <v>0</v>
      </c>
      <c r="L472" s="17">
        <v>0</v>
      </c>
      <c r="M472" s="17">
        <v>0</v>
      </c>
      <c r="N472" s="17">
        <v>0</v>
      </c>
      <c r="O472" s="17">
        <v>0</v>
      </c>
      <c r="P472" s="27">
        <f t="shared" si="14"/>
        <v>2438.92</v>
      </c>
      <c r="Q472" s="17">
        <v>475.06</v>
      </c>
      <c r="R472" s="27">
        <f t="shared" si="15"/>
        <v>1963.8600000000001</v>
      </c>
    </row>
    <row r="473" spans="1:18" s="14" customFormat="1" ht="15.95" customHeight="1">
      <c r="A473" s="29">
        <v>6268</v>
      </c>
      <c r="B473" s="15" t="s">
        <v>509</v>
      </c>
      <c r="C473" s="48" t="s">
        <v>44</v>
      </c>
      <c r="D473" s="49">
        <v>0</v>
      </c>
      <c r="E473" s="17">
        <v>2927.88</v>
      </c>
      <c r="F473" s="17">
        <v>0</v>
      </c>
      <c r="G473" s="17">
        <v>0</v>
      </c>
      <c r="H473" s="17">
        <v>0</v>
      </c>
      <c r="I473" s="17">
        <v>0</v>
      </c>
      <c r="J473" s="17">
        <v>0</v>
      </c>
      <c r="K473" s="17">
        <v>0</v>
      </c>
      <c r="L473" s="17">
        <v>0</v>
      </c>
      <c r="M473" s="17">
        <v>0</v>
      </c>
      <c r="N473" s="17">
        <v>0</v>
      </c>
      <c r="O473" s="17">
        <v>0</v>
      </c>
      <c r="P473" s="27">
        <f t="shared" si="14"/>
        <v>2927.88</v>
      </c>
      <c r="Q473" s="17">
        <v>271.75</v>
      </c>
      <c r="R473" s="27">
        <f t="shared" si="15"/>
        <v>2656.13</v>
      </c>
    </row>
    <row r="474" spans="1:18" s="14" customFormat="1" ht="15.95" customHeight="1">
      <c r="A474" s="29">
        <v>4671</v>
      </c>
      <c r="B474" s="15" t="s">
        <v>510</v>
      </c>
      <c r="C474" s="48" t="s">
        <v>60</v>
      </c>
      <c r="D474" s="49" t="s">
        <v>30</v>
      </c>
      <c r="E474" s="17">
        <v>6556.3</v>
      </c>
      <c r="F474" s="17">
        <v>0</v>
      </c>
      <c r="G474" s="17">
        <v>0</v>
      </c>
      <c r="H474" s="17">
        <v>728.48</v>
      </c>
      <c r="I474" s="17">
        <v>0</v>
      </c>
      <c r="J474" s="17">
        <v>0</v>
      </c>
      <c r="K474" s="17">
        <v>0</v>
      </c>
      <c r="L474" s="17">
        <v>0</v>
      </c>
      <c r="M474" s="17">
        <v>90.54</v>
      </c>
      <c r="N474" s="17">
        <v>0</v>
      </c>
      <c r="O474" s="17">
        <v>0</v>
      </c>
      <c r="P474" s="27">
        <f t="shared" si="14"/>
        <v>7375.3200000000006</v>
      </c>
      <c r="Q474" s="17">
        <v>1731.39</v>
      </c>
      <c r="R474" s="27">
        <f t="shared" si="15"/>
        <v>5643.93</v>
      </c>
    </row>
    <row r="475" spans="1:18" s="14" customFormat="1" ht="15.95" customHeight="1">
      <c r="A475" s="29">
        <v>519</v>
      </c>
      <c r="B475" s="15" t="s">
        <v>511</v>
      </c>
      <c r="C475" s="48" t="s">
        <v>49</v>
      </c>
      <c r="D475" s="49" t="s">
        <v>30</v>
      </c>
      <c r="E475" s="17">
        <v>3202.55</v>
      </c>
      <c r="F475" s="17">
        <v>0</v>
      </c>
      <c r="G475" s="17">
        <v>282.39999999999998</v>
      </c>
      <c r="H475" s="17">
        <v>0</v>
      </c>
      <c r="I475" s="17">
        <v>0</v>
      </c>
      <c r="J475" s="17">
        <v>0</v>
      </c>
      <c r="K475" s="17">
        <v>0</v>
      </c>
      <c r="L475" s="17">
        <v>0</v>
      </c>
      <c r="M475" s="17">
        <v>0</v>
      </c>
      <c r="N475" s="17">
        <v>0</v>
      </c>
      <c r="O475" s="17">
        <v>0</v>
      </c>
      <c r="P475" s="27">
        <f t="shared" si="14"/>
        <v>3484.9500000000003</v>
      </c>
      <c r="Q475" s="17">
        <v>395.15</v>
      </c>
      <c r="R475" s="27">
        <f t="shared" si="15"/>
        <v>3089.8</v>
      </c>
    </row>
    <row r="476" spans="1:18" s="14" customFormat="1" ht="15.95" customHeight="1">
      <c r="A476" s="29">
        <v>5798</v>
      </c>
      <c r="B476" s="15" t="s">
        <v>512</v>
      </c>
      <c r="C476" s="48" t="s">
        <v>27</v>
      </c>
      <c r="D476" s="49">
        <v>0</v>
      </c>
      <c r="E476" s="17">
        <v>6099.75</v>
      </c>
      <c r="F476" s="17">
        <v>0</v>
      </c>
      <c r="G476" s="17">
        <v>0</v>
      </c>
      <c r="H476" s="17">
        <v>2033.25</v>
      </c>
      <c r="I476" s="17">
        <v>0</v>
      </c>
      <c r="J476" s="17">
        <v>0</v>
      </c>
      <c r="K476" s="17">
        <v>0</v>
      </c>
      <c r="L476" s="17">
        <v>0</v>
      </c>
      <c r="M476" s="17">
        <v>0</v>
      </c>
      <c r="N476" s="17">
        <v>0</v>
      </c>
      <c r="O476" s="17">
        <v>4269.83</v>
      </c>
      <c r="P476" s="27">
        <f t="shared" si="14"/>
        <v>12402.83</v>
      </c>
      <c r="Q476" s="17">
        <v>2010.53</v>
      </c>
      <c r="R476" s="27">
        <f t="shared" si="15"/>
        <v>10392.299999999999</v>
      </c>
    </row>
    <row r="477" spans="1:18" s="14" customFormat="1" ht="15.95" customHeight="1">
      <c r="A477" s="29">
        <v>5897</v>
      </c>
      <c r="B477" s="15" t="s">
        <v>513</v>
      </c>
      <c r="C477" s="48" t="s">
        <v>55</v>
      </c>
      <c r="D477" s="49" t="s">
        <v>19</v>
      </c>
      <c r="E477" s="17">
        <v>1555.89</v>
      </c>
      <c r="F477" s="17">
        <v>0</v>
      </c>
      <c r="G477" s="17">
        <v>0</v>
      </c>
      <c r="H477" s="17">
        <v>0</v>
      </c>
      <c r="I477" s="17">
        <v>0</v>
      </c>
      <c r="J477" s="17">
        <v>0</v>
      </c>
      <c r="K477" s="17">
        <v>0</v>
      </c>
      <c r="L477" s="17">
        <v>0</v>
      </c>
      <c r="M477" s="17">
        <v>0</v>
      </c>
      <c r="N477" s="17">
        <v>0</v>
      </c>
      <c r="O477" s="17">
        <v>0</v>
      </c>
      <c r="P477" s="27">
        <f t="shared" si="14"/>
        <v>1555.89</v>
      </c>
      <c r="Q477" s="17">
        <v>217.2</v>
      </c>
      <c r="R477" s="27">
        <f t="shared" si="15"/>
        <v>1338.69</v>
      </c>
    </row>
    <row r="478" spans="1:18" s="14" customFormat="1" ht="15.95" customHeight="1">
      <c r="A478" s="49">
        <v>6491</v>
      </c>
      <c r="B478" s="48" t="s">
        <v>742</v>
      </c>
      <c r="C478" s="48" t="s">
        <v>69</v>
      </c>
      <c r="D478" s="49" t="s">
        <v>19</v>
      </c>
      <c r="E478" s="17">
        <v>4412.47</v>
      </c>
      <c r="F478" s="17">
        <v>0</v>
      </c>
      <c r="G478" s="17">
        <v>51.43</v>
      </c>
      <c r="H478" s="17">
        <v>0</v>
      </c>
      <c r="I478" s="17">
        <v>543.79</v>
      </c>
      <c r="J478" s="17">
        <v>0</v>
      </c>
      <c r="K478" s="17">
        <v>0</v>
      </c>
      <c r="L478" s="17">
        <v>0</v>
      </c>
      <c r="M478" s="17">
        <v>0</v>
      </c>
      <c r="N478" s="17">
        <v>0</v>
      </c>
      <c r="O478" s="17">
        <v>0</v>
      </c>
      <c r="P478" s="27">
        <f t="shared" si="14"/>
        <v>5007.6900000000005</v>
      </c>
      <c r="Q478" s="17">
        <v>886.09</v>
      </c>
      <c r="R478" s="27">
        <f t="shared" si="15"/>
        <v>4121.6000000000004</v>
      </c>
    </row>
    <row r="479" spans="1:18" s="14" customFormat="1" ht="15.95" customHeight="1">
      <c r="A479" s="29">
        <v>6308</v>
      </c>
      <c r="B479" s="15" t="s">
        <v>514</v>
      </c>
      <c r="C479" s="48" t="s">
        <v>42</v>
      </c>
      <c r="D479" s="49">
        <v>0</v>
      </c>
      <c r="E479" s="17">
        <v>7319.7</v>
      </c>
      <c r="F479" s="17">
        <v>0</v>
      </c>
      <c r="G479" s="17">
        <v>0</v>
      </c>
      <c r="H479" s="17">
        <v>0</v>
      </c>
      <c r="I479" s="17">
        <v>0</v>
      </c>
      <c r="J479" s="17">
        <v>0</v>
      </c>
      <c r="K479" s="17">
        <v>0</v>
      </c>
      <c r="L479" s="17">
        <v>0</v>
      </c>
      <c r="M479" s="17">
        <v>75.94</v>
      </c>
      <c r="N479" s="17">
        <v>0</v>
      </c>
      <c r="O479" s="17">
        <v>0</v>
      </c>
      <c r="P479" s="27">
        <f t="shared" si="14"/>
        <v>7395.6399999999994</v>
      </c>
      <c r="Q479" s="17">
        <v>1839.14</v>
      </c>
      <c r="R479" s="27">
        <f t="shared" si="15"/>
        <v>5556.4999999999991</v>
      </c>
    </row>
    <row r="480" spans="1:18" s="14" customFormat="1" ht="15.95" customHeight="1">
      <c r="A480" s="29">
        <v>5797</v>
      </c>
      <c r="B480" s="15" t="s">
        <v>515</v>
      </c>
      <c r="C480" s="48" t="s">
        <v>53</v>
      </c>
      <c r="D480" s="49">
        <v>3</v>
      </c>
      <c r="E480" s="17">
        <v>10149.99</v>
      </c>
      <c r="F480" s="17">
        <v>0</v>
      </c>
      <c r="G480" s="17">
        <v>0</v>
      </c>
      <c r="H480" s="17">
        <v>0</v>
      </c>
      <c r="I480" s="17">
        <v>0</v>
      </c>
      <c r="J480" s="17">
        <v>0</v>
      </c>
      <c r="K480" s="17">
        <v>0</v>
      </c>
      <c r="L480" s="17">
        <v>0</v>
      </c>
      <c r="M480" s="17">
        <v>0</v>
      </c>
      <c r="N480" s="17">
        <v>0</v>
      </c>
      <c r="O480" s="17">
        <v>0</v>
      </c>
      <c r="P480" s="27">
        <f t="shared" si="14"/>
        <v>10149.99</v>
      </c>
      <c r="Q480" s="17">
        <v>2570.1999999999998</v>
      </c>
      <c r="R480" s="27">
        <f t="shared" si="15"/>
        <v>7579.79</v>
      </c>
    </row>
    <row r="481" spans="1:18" s="14" customFormat="1" ht="15.95" customHeight="1">
      <c r="A481" s="29">
        <v>5719</v>
      </c>
      <c r="B481" s="15" t="s">
        <v>516</v>
      </c>
      <c r="C481" s="48" t="s">
        <v>50</v>
      </c>
      <c r="D481" s="49" t="s">
        <v>670</v>
      </c>
      <c r="E481" s="17">
        <v>4500.74</v>
      </c>
      <c r="F481" s="17">
        <v>0</v>
      </c>
      <c r="G481" s="17">
        <v>6.6</v>
      </c>
      <c r="H481" s="17">
        <v>0</v>
      </c>
      <c r="I481" s="17">
        <v>0</v>
      </c>
      <c r="J481" s="17">
        <v>0</v>
      </c>
      <c r="K481" s="17">
        <v>0</v>
      </c>
      <c r="L481" s="17">
        <v>0</v>
      </c>
      <c r="M481" s="17">
        <v>0</v>
      </c>
      <c r="N481" s="17">
        <v>0</v>
      </c>
      <c r="O481" s="17">
        <v>0</v>
      </c>
      <c r="P481" s="27">
        <f t="shared" si="14"/>
        <v>4507.34</v>
      </c>
      <c r="Q481" s="17">
        <v>698.46</v>
      </c>
      <c r="R481" s="27">
        <f t="shared" si="15"/>
        <v>3808.88</v>
      </c>
    </row>
    <row r="482" spans="1:18" s="14" customFormat="1" ht="15.95" customHeight="1">
      <c r="A482" s="29">
        <v>5925</v>
      </c>
      <c r="B482" s="15" t="s">
        <v>517</v>
      </c>
      <c r="C482" s="48" t="s">
        <v>31</v>
      </c>
      <c r="D482" s="49" t="s">
        <v>19</v>
      </c>
      <c r="E482" s="17">
        <v>2438.92</v>
      </c>
      <c r="F482" s="17">
        <v>0</v>
      </c>
      <c r="G482" s="17">
        <v>3.61</v>
      </c>
      <c r="H482" s="17">
        <v>0</v>
      </c>
      <c r="I482" s="17">
        <v>0</v>
      </c>
      <c r="J482" s="17">
        <v>0</v>
      </c>
      <c r="K482" s="17">
        <v>0</v>
      </c>
      <c r="L482" s="17">
        <v>0</v>
      </c>
      <c r="M482" s="17">
        <v>0</v>
      </c>
      <c r="N482" s="17">
        <v>0</v>
      </c>
      <c r="O482" s="17">
        <v>0</v>
      </c>
      <c r="P482" s="27">
        <f t="shared" si="14"/>
        <v>2442.5300000000002</v>
      </c>
      <c r="Q482" s="17">
        <v>203.64</v>
      </c>
      <c r="R482" s="27">
        <f t="shared" si="15"/>
        <v>2238.8900000000003</v>
      </c>
    </row>
    <row r="483" spans="1:18" s="14" customFormat="1" ht="15.95" customHeight="1">
      <c r="A483" s="29">
        <v>5685</v>
      </c>
      <c r="B483" s="15" t="s">
        <v>518</v>
      </c>
      <c r="C483" s="48" t="s">
        <v>91</v>
      </c>
      <c r="D483" s="49" t="s">
        <v>670</v>
      </c>
      <c r="E483" s="17">
        <v>5093.05</v>
      </c>
      <c r="F483" s="17">
        <v>0</v>
      </c>
      <c r="G483" s="17">
        <v>0</v>
      </c>
      <c r="H483" s="17">
        <v>0</v>
      </c>
      <c r="I483" s="17">
        <v>0</v>
      </c>
      <c r="J483" s="17">
        <v>0</v>
      </c>
      <c r="K483" s="17">
        <v>1500</v>
      </c>
      <c r="L483" s="17">
        <v>0</v>
      </c>
      <c r="M483" s="17">
        <v>82.54</v>
      </c>
      <c r="N483" s="17">
        <v>0</v>
      </c>
      <c r="O483" s="17">
        <v>0</v>
      </c>
      <c r="P483" s="27">
        <f t="shared" si="14"/>
        <v>6675.59</v>
      </c>
      <c r="Q483" s="17">
        <v>1497.96</v>
      </c>
      <c r="R483" s="27">
        <f t="shared" si="15"/>
        <v>5177.63</v>
      </c>
    </row>
    <row r="484" spans="1:18" s="14" customFormat="1" ht="15.95" customHeight="1">
      <c r="A484" s="29">
        <v>592</v>
      </c>
      <c r="B484" s="15" t="s">
        <v>519</v>
      </c>
      <c r="C484" s="48" t="s">
        <v>57</v>
      </c>
      <c r="D484" s="49" t="s">
        <v>30</v>
      </c>
      <c r="E484" s="17">
        <v>4194.13</v>
      </c>
      <c r="F484" s="17">
        <v>260.64999999999998</v>
      </c>
      <c r="G484" s="17">
        <v>0</v>
      </c>
      <c r="H484" s="17">
        <v>0</v>
      </c>
      <c r="I484" s="17">
        <v>0</v>
      </c>
      <c r="J484" s="17">
        <v>0</v>
      </c>
      <c r="K484" s="17">
        <v>0</v>
      </c>
      <c r="L484" s="17">
        <v>0</v>
      </c>
      <c r="M484" s="17">
        <v>276.31</v>
      </c>
      <c r="N484" s="17">
        <v>0</v>
      </c>
      <c r="O484" s="17">
        <v>0</v>
      </c>
      <c r="P484" s="27">
        <f t="shared" si="14"/>
        <v>4731.09</v>
      </c>
      <c r="Q484" s="17">
        <v>1932.41</v>
      </c>
      <c r="R484" s="27">
        <f t="shared" si="15"/>
        <v>2798.6800000000003</v>
      </c>
    </row>
    <row r="485" spans="1:18" s="14" customFormat="1" ht="15.95" customHeight="1">
      <c r="A485" s="29">
        <v>5162</v>
      </c>
      <c r="B485" s="15" t="s">
        <v>520</v>
      </c>
      <c r="C485" s="48" t="s">
        <v>31</v>
      </c>
      <c r="D485" s="49" t="s">
        <v>671</v>
      </c>
      <c r="E485" s="17">
        <v>2588.21</v>
      </c>
      <c r="F485" s="17">
        <v>0</v>
      </c>
      <c r="G485" s="17">
        <v>0</v>
      </c>
      <c r="H485" s="17">
        <v>0</v>
      </c>
      <c r="I485" s="17">
        <v>0</v>
      </c>
      <c r="J485" s="17">
        <v>0</v>
      </c>
      <c r="K485" s="17">
        <v>0</v>
      </c>
      <c r="L485" s="17">
        <v>0</v>
      </c>
      <c r="M485" s="17">
        <v>0</v>
      </c>
      <c r="N485" s="17">
        <v>0</v>
      </c>
      <c r="O485" s="17">
        <v>1811.75</v>
      </c>
      <c r="P485" s="27">
        <f t="shared" si="14"/>
        <v>4399.96</v>
      </c>
      <c r="Q485" s="17">
        <v>216.75</v>
      </c>
      <c r="R485" s="27">
        <f t="shared" si="15"/>
        <v>4183.21</v>
      </c>
    </row>
    <row r="486" spans="1:18" s="14" customFormat="1" ht="15.95" customHeight="1">
      <c r="A486" s="29">
        <v>808</v>
      </c>
      <c r="B486" s="15" t="s">
        <v>768</v>
      </c>
      <c r="C486" s="15" t="s">
        <v>37</v>
      </c>
      <c r="D486" s="29">
        <v>3</v>
      </c>
      <c r="E486" s="17">
        <v>0</v>
      </c>
      <c r="F486" s="17">
        <v>0</v>
      </c>
      <c r="G486" s="17">
        <v>0</v>
      </c>
      <c r="H486" s="17">
        <v>0</v>
      </c>
      <c r="I486" s="17">
        <v>0</v>
      </c>
      <c r="J486" s="17">
        <v>0</v>
      </c>
      <c r="K486" s="17">
        <v>0</v>
      </c>
      <c r="L486" s="17">
        <v>0</v>
      </c>
      <c r="M486" s="17">
        <v>479.1</v>
      </c>
      <c r="N486" s="17">
        <v>0</v>
      </c>
      <c r="O486" s="17">
        <v>0</v>
      </c>
      <c r="P486" s="27">
        <f t="shared" si="14"/>
        <v>479.1</v>
      </c>
      <c r="Q486" s="17">
        <v>0</v>
      </c>
      <c r="R486" s="27">
        <f t="shared" si="15"/>
        <v>479.1</v>
      </c>
    </row>
    <row r="487" spans="1:18" s="14" customFormat="1" ht="15.95" customHeight="1">
      <c r="A487" s="29">
        <v>319</v>
      </c>
      <c r="B487" s="15" t="s">
        <v>521</v>
      </c>
      <c r="C487" s="48" t="s">
        <v>57</v>
      </c>
      <c r="D487" s="49" t="s">
        <v>19</v>
      </c>
      <c r="E487" s="17">
        <v>3724.27</v>
      </c>
      <c r="F487" s="17">
        <v>0</v>
      </c>
      <c r="G487" s="17">
        <v>0</v>
      </c>
      <c r="H487" s="17">
        <v>0</v>
      </c>
      <c r="I487" s="17">
        <v>0</v>
      </c>
      <c r="J487" s="17">
        <v>0</v>
      </c>
      <c r="K487" s="17">
        <v>0</v>
      </c>
      <c r="L487" s="17">
        <v>0</v>
      </c>
      <c r="M487" s="17">
        <v>0</v>
      </c>
      <c r="N487" s="17">
        <v>0</v>
      </c>
      <c r="O487" s="17">
        <v>0</v>
      </c>
      <c r="P487" s="27">
        <f t="shared" si="14"/>
        <v>3724.27</v>
      </c>
      <c r="Q487" s="17">
        <v>1375.03</v>
      </c>
      <c r="R487" s="27">
        <f t="shared" si="15"/>
        <v>2349.2399999999998</v>
      </c>
    </row>
    <row r="488" spans="1:18" s="14" customFormat="1" ht="15.95" customHeight="1">
      <c r="A488" s="29">
        <v>6498</v>
      </c>
      <c r="B488" s="15" t="s">
        <v>769</v>
      </c>
      <c r="C488" s="17" t="s">
        <v>36</v>
      </c>
      <c r="D488" s="50" t="s">
        <v>19</v>
      </c>
      <c r="E488" s="17">
        <v>829.81</v>
      </c>
      <c r="F488" s="17">
        <v>0</v>
      </c>
      <c r="G488" s="17">
        <v>0</v>
      </c>
      <c r="H488" s="17">
        <v>0</v>
      </c>
      <c r="I488" s="17">
        <v>0</v>
      </c>
      <c r="J488" s="17">
        <v>0</v>
      </c>
      <c r="K488" s="17">
        <v>0</v>
      </c>
      <c r="L488" s="17">
        <v>0</v>
      </c>
      <c r="M488" s="17">
        <v>0</v>
      </c>
      <c r="N488" s="17">
        <v>0</v>
      </c>
      <c r="O488" s="17">
        <v>0</v>
      </c>
      <c r="P488" s="27">
        <f t="shared" si="14"/>
        <v>829.81</v>
      </c>
      <c r="Q488" s="17">
        <v>62.23</v>
      </c>
      <c r="R488" s="27">
        <f t="shared" si="15"/>
        <v>767.57999999999993</v>
      </c>
    </row>
    <row r="489" spans="1:18" s="14" customFormat="1" ht="15.95" customHeight="1">
      <c r="A489" s="29">
        <v>410</v>
      </c>
      <c r="B489" s="15" t="s">
        <v>522</v>
      </c>
      <c r="C489" s="48" t="s">
        <v>33</v>
      </c>
      <c r="D489" s="49" t="s">
        <v>30</v>
      </c>
      <c r="E489" s="17">
        <v>2089.84</v>
      </c>
      <c r="F489" s="17">
        <v>1149.6300000000001</v>
      </c>
      <c r="G489" s="17">
        <v>282.39999999999998</v>
      </c>
      <c r="H489" s="17">
        <v>0</v>
      </c>
      <c r="I489" s="17">
        <v>0</v>
      </c>
      <c r="J489" s="17">
        <v>107.98</v>
      </c>
      <c r="K489" s="17">
        <v>0</v>
      </c>
      <c r="L489" s="17">
        <v>0</v>
      </c>
      <c r="M489" s="17">
        <v>0</v>
      </c>
      <c r="N489" s="17">
        <v>0</v>
      </c>
      <c r="O489" s="17">
        <v>0</v>
      </c>
      <c r="P489" s="27">
        <f t="shared" si="14"/>
        <v>3629.8500000000004</v>
      </c>
      <c r="Q489" s="17">
        <v>434.27</v>
      </c>
      <c r="R489" s="27">
        <f t="shared" si="15"/>
        <v>3195.5800000000004</v>
      </c>
    </row>
    <row r="490" spans="1:18" s="14" customFormat="1" ht="15.95" customHeight="1">
      <c r="A490" s="29">
        <v>204</v>
      </c>
      <c r="B490" s="15" t="s">
        <v>523</v>
      </c>
      <c r="C490" s="48" t="s">
        <v>57</v>
      </c>
      <c r="D490" s="49" t="s">
        <v>30</v>
      </c>
      <c r="E490" s="17">
        <v>4194.13</v>
      </c>
      <c r="F490" s="17">
        <v>4037.02</v>
      </c>
      <c r="G490" s="17">
        <v>0</v>
      </c>
      <c r="H490" s="17">
        <v>0</v>
      </c>
      <c r="I490" s="17">
        <v>0</v>
      </c>
      <c r="J490" s="17">
        <v>0</v>
      </c>
      <c r="K490" s="17">
        <v>0</v>
      </c>
      <c r="L490" s="17">
        <v>0</v>
      </c>
      <c r="M490" s="17">
        <v>0</v>
      </c>
      <c r="N490" s="17">
        <v>0</v>
      </c>
      <c r="O490" s="17">
        <v>0</v>
      </c>
      <c r="P490" s="27">
        <f t="shared" si="14"/>
        <v>8231.15</v>
      </c>
      <c r="Q490" s="17">
        <v>2125.38</v>
      </c>
      <c r="R490" s="27">
        <f t="shared" si="15"/>
        <v>6105.7699999999995</v>
      </c>
    </row>
    <row r="491" spans="1:18" s="14" customFormat="1" ht="15.95" customHeight="1">
      <c r="A491" s="29">
        <v>5694</v>
      </c>
      <c r="B491" s="15" t="s">
        <v>524</v>
      </c>
      <c r="C491" s="48" t="s">
        <v>27</v>
      </c>
      <c r="D491" s="49">
        <v>0</v>
      </c>
      <c r="E491" s="17">
        <v>6099.75</v>
      </c>
      <c r="F491" s="17">
        <v>0</v>
      </c>
      <c r="G491" s="17">
        <v>0</v>
      </c>
      <c r="H491" s="17">
        <v>0</v>
      </c>
      <c r="I491" s="17">
        <v>0</v>
      </c>
      <c r="J491" s="17">
        <v>0</v>
      </c>
      <c r="K491" s="17">
        <v>0</v>
      </c>
      <c r="L491" s="17">
        <v>0</v>
      </c>
      <c r="M491" s="17">
        <v>0</v>
      </c>
      <c r="N491" s="17">
        <v>0</v>
      </c>
      <c r="O491" s="17">
        <v>0</v>
      </c>
      <c r="P491" s="27">
        <f t="shared" si="14"/>
        <v>6099.75</v>
      </c>
      <c r="Q491" s="17">
        <v>1280.23</v>
      </c>
      <c r="R491" s="27">
        <f t="shared" si="15"/>
        <v>4819.5200000000004</v>
      </c>
    </row>
    <row r="492" spans="1:18" s="14" customFormat="1" ht="15.95" customHeight="1">
      <c r="A492" s="29">
        <v>5076</v>
      </c>
      <c r="B492" s="15" t="s">
        <v>525</v>
      </c>
      <c r="C492" s="48" t="s">
        <v>22</v>
      </c>
      <c r="D492" s="49" t="s">
        <v>672</v>
      </c>
      <c r="E492" s="17">
        <v>4776.21</v>
      </c>
      <c r="F492" s="17">
        <v>0</v>
      </c>
      <c r="G492" s="17">
        <v>0</v>
      </c>
      <c r="H492" s="17">
        <v>0</v>
      </c>
      <c r="I492" s="17">
        <v>0</v>
      </c>
      <c r="J492" s="17">
        <v>0</v>
      </c>
      <c r="K492" s="17">
        <v>0</v>
      </c>
      <c r="L492" s="17">
        <v>0</v>
      </c>
      <c r="M492" s="17">
        <v>184.02</v>
      </c>
      <c r="N492" s="17">
        <v>0</v>
      </c>
      <c r="O492" s="17">
        <v>0</v>
      </c>
      <c r="P492" s="27">
        <f t="shared" si="14"/>
        <v>4960.2300000000005</v>
      </c>
      <c r="Q492" s="17">
        <v>869.16</v>
      </c>
      <c r="R492" s="27">
        <f t="shared" si="15"/>
        <v>4091.0700000000006</v>
      </c>
    </row>
    <row r="493" spans="1:18" s="14" customFormat="1" ht="15.95" customHeight="1">
      <c r="A493" s="29">
        <v>428</v>
      </c>
      <c r="B493" s="15" t="s">
        <v>526</v>
      </c>
      <c r="C493" s="48" t="s">
        <v>57</v>
      </c>
      <c r="D493" s="49" t="s">
        <v>672</v>
      </c>
      <c r="E493" s="17">
        <v>4031.26</v>
      </c>
      <c r="F493" s="17">
        <v>0</v>
      </c>
      <c r="G493" s="17">
        <v>0</v>
      </c>
      <c r="H493" s="17">
        <v>0</v>
      </c>
      <c r="I493" s="17">
        <v>0</v>
      </c>
      <c r="J493" s="17">
        <v>0</v>
      </c>
      <c r="K493" s="17">
        <v>0</v>
      </c>
      <c r="L493" s="17">
        <v>0</v>
      </c>
      <c r="M493" s="17">
        <v>0</v>
      </c>
      <c r="N493" s="17">
        <v>0</v>
      </c>
      <c r="O493" s="17">
        <v>0</v>
      </c>
      <c r="P493" s="27">
        <f t="shared" si="14"/>
        <v>4031.26</v>
      </c>
      <c r="Q493" s="17">
        <v>1612.97</v>
      </c>
      <c r="R493" s="27">
        <f t="shared" si="15"/>
        <v>2418.29</v>
      </c>
    </row>
    <row r="494" spans="1:18" s="14" customFormat="1" ht="15.95" customHeight="1">
      <c r="A494" s="29">
        <v>5743</v>
      </c>
      <c r="B494" s="15" t="s">
        <v>527</v>
      </c>
      <c r="C494" s="48" t="s">
        <v>73</v>
      </c>
      <c r="D494" s="49" t="s">
        <v>670</v>
      </c>
      <c r="E494" s="17">
        <v>1474.04</v>
      </c>
      <c r="F494" s="17">
        <v>0</v>
      </c>
      <c r="G494" s="17">
        <v>0</v>
      </c>
      <c r="H494" s="17">
        <v>0</v>
      </c>
      <c r="I494" s="17">
        <v>76.25</v>
      </c>
      <c r="J494" s="17">
        <v>0</v>
      </c>
      <c r="K494" s="17">
        <v>0</v>
      </c>
      <c r="L494" s="17">
        <v>0</v>
      </c>
      <c r="M494" s="17">
        <v>0</v>
      </c>
      <c r="N494" s="17">
        <v>0</v>
      </c>
      <c r="O494" s="17">
        <v>0</v>
      </c>
      <c r="P494" s="27">
        <f t="shared" si="14"/>
        <v>1550.29</v>
      </c>
      <c r="Q494" s="17">
        <v>117.76</v>
      </c>
      <c r="R494" s="27">
        <f t="shared" si="15"/>
        <v>1432.53</v>
      </c>
    </row>
    <row r="495" spans="1:18" s="14" customFormat="1" ht="15.95" customHeight="1">
      <c r="A495" s="29">
        <v>4489</v>
      </c>
      <c r="B495" s="15" t="s">
        <v>528</v>
      </c>
      <c r="C495" s="48" t="s">
        <v>57</v>
      </c>
      <c r="D495" s="49" t="s">
        <v>30</v>
      </c>
      <c r="E495" s="17">
        <v>4194.13</v>
      </c>
      <c r="F495" s="17">
        <v>1896.84</v>
      </c>
      <c r="G495" s="17">
        <v>30.66</v>
      </c>
      <c r="H495" s="17">
        <v>0</v>
      </c>
      <c r="I495" s="17">
        <v>2012.21</v>
      </c>
      <c r="J495" s="17">
        <v>0</v>
      </c>
      <c r="K495" s="17">
        <v>0</v>
      </c>
      <c r="L495" s="17">
        <v>0</v>
      </c>
      <c r="M495" s="17">
        <v>0</v>
      </c>
      <c r="N495" s="17">
        <v>0</v>
      </c>
      <c r="O495" s="17">
        <v>0</v>
      </c>
      <c r="P495" s="27">
        <f t="shared" si="14"/>
        <v>8133.84</v>
      </c>
      <c r="Q495" s="17">
        <v>2260.89</v>
      </c>
      <c r="R495" s="27">
        <f t="shared" si="15"/>
        <v>5872.9500000000007</v>
      </c>
    </row>
    <row r="496" spans="1:18" s="14" customFormat="1" ht="15.95" customHeight="1">
      <c r="A496" s="29">
        <v>252</v>
      </c>
      <c r="B496" s="15" t="s">
        <v>529</v>
      </c>
      <c r="C496" s="48" t="s">
        <v>57</v>
      </c>
      <c r="D496" s="49" t="s">
        <v>674</v>
      </c>
      <c r="E496" s="17">
        <v>4111.8999999999996</v>
      </c>
      <c r="F496" s="17">
        <v>0</v>
      </c>
      <c r="G496" s="17">
        <v>0</v>
      </c>
      <c r="H496" s="17">
        <v>3741.2699999999995</v>
      </c>
      <c r="I496" s="17">
        <v>0</v>
      </c>
      <c r="J496" s="17">
        <v>0</v>
      </c>
      <c r="K496" s="17">
        <v>1500</v>
      </c>
      <c r="L496" s="17">
        <v>0</v>
      </c>
      <c r="M496" s="17">
        <v>129.19999999999999</v>
      </c>
      <c r="N496" s="17">
        <v>0</v>
      </c>
      <c r="O496" s="17">
        <v>0</v>
      </c>
      <c r="P496" s="27">
        <f t="shared" si="14"/>
        <v>9482.369999999999</v>
      </c>
      <c r="Q496" s="17">
        <v>1598.08</v>
      </c>
      <c r="R496" s="27">
        <f t="shared" si="15"/>
        <v>7884.2899999999991</v>
      </c>
    </row>
    <row r="497" spans="1:18" s="14" customFormat="1" ht="15.95" customHeight="1">
      <c r="A497" s="29">
        <v>6405</v>
      </c>
      <c r="B497" s="15" t="s">
        <v>743</v>
      </c>
      <c r="C497" s="48" t="s">
        <v>88</v>
      </c>
      <c r="D497" s="49" t="s">
        <v>19</v>
      </c>
      <c r="E497" s="17">
        <v>2130.2399999999998</v>
      </c>
      <c r="F497" s="17">
        <v>0</v>
      </c>
      <c r="G497" s="17">
        <v>0</v>
      </c>
      <c r="H497" s="17">
        <v>0</v>
      </c>
      <c r="I497" s="17">
        <v>0</v>
      </c>
      <c r="J497" s="17">
        <v>0</v>
      </c>
      <c r="K497" s="17">
        <v>0</v>
      </c>
      <c r="L497" s="17">
        <v>0</v>
      </c>
      <c r="M497" s="17">
        <v>0</v>
      </c>
      <c r="N497" s="17">
        <v>0</v>
      </c>
      <c r="O497" s="17">
        <v>0</v>
      </c>
      <c r="P497" s="27">
        <f t="shared" si="14"/>
        <v>2130.2399999999998</v>
      </c>
      <c r="Q497" s="17">
        <v>175.54</v>
      </c>
      <c r="R497" s="27">
        <f t="shared" si="15"/>
        <v>1954.6999999999998</v>
      </c>
    </row>
    <row r="498" spans="1:18" s="14" customFormat="1" ht="15.95" customHeight="1">
      <c r="A498" s="29">
        <v>5159</v>
      </c>
      <c r="B498" s="15" t="s">
        <v>530</v>
      </c>
      <c r="C498" s="48" t="s">
        <v>31</v>
      </c>
      <c r="D498" s="49" t="s">
        <v>671</v>
      </c>
      <c r="E498" s="17">
        <v>2588.21</v>
      </c>
      <c r="F498" s="17">
        <v>0</v>
      </c>
      <c r="G498" s="17">
        <v>0</v>
      </c>
      <c r="H498" s="17">
        <v>0</v>
      </c>
      <c r="I498" s="17">
        <v>0</v>
      </c>
      <c r="J498" s="17">
        <v>0</v>
      </c>
      <c r="K498" s="17">
        <v>0</v>
      </c>
      <c r="L498" s="17">
        <v>0</v>
      </c>
      <c r="M498" s="17">
        <v>0</v>
      </c>
      <c r="N498" s="17">
        <v>0</v>
      </c>
      <c r="O498" s="17">
        <v>0</v>
      </c>
      <c r="P498" s="27">
        <f t="shared" si="14"/>
        <v>2588.21</v>
      </c>
      <c r="Q498" s="17">
        <v>216.75</v>
      </c>
      <c r="R498" s="27">
        <f t="shared" si="15"/>
        <v>2371.46</v>
      </c>
    </row>
    <row r="499" spans="1:18" s="14" customFormat="1" ht="15.95" customHeight="1">
      <c r="A499" s="29">
        <v>6042</v>
      </c>
      <c r="B499" s="15" t="s">
        <v>531</v>
      </c>
      <c r="C499" s="48" t="s">
        <v>105</v>
      </c>
      <c r="D499" s="49" t="s">
        <v>19</v>
      </c>
      <c r="E499" s="17">
        <v>4412.47</v>
      </c>
      <c r="F499" s="17">
        <v>0</v>
      </c>
      <c r="G499" s="17">
        <v>282.39999999999998</v>
      </c>
      <c r="H499" s="17">
        <v>0</v>
      </c>
      <c r="I499" s="17">
        <v>0</v>
      </c>
      <c r="J499" s="17">
        <v>0</v>
      </c>
      <c r="K499" s="17">
        <v>0</v>
      </c>
      <c r="L499" s="17">
        <v>0</v>
      </c>
      <c r="M499" s="17">
        <v>0</v>
      </c>
      <c r="N499" s="17">
        <v>0</v>
      </c>
      <c r="O499" s="17">
        <v>0</v>
      </c>
      <c r="P499" s="27">
        <f t="shared" si="14"/>
        <v>4694.87</v>
      </c>
      <c r="Q499" s="17">
        <v>793.9</v>
      </c>
      <c r="R499" s="27">
        <f t="shared" si="15"/>
        <v>3900.97</v>
      </c>
    </row>
    <row r="500" spans="1:18" s="14" customFormat="1" ht="15.95" customHeight="1">
      <c r="A500" s="29">
        <v>5016</v>
      </c>
      <c r="B500" s="15" t="s">
        <v>532</v>
      </c>
      <c r="C500" s="48" t="s">
        <v>22</v>
      </c>
      <c r="D500" s="49" t="s">
        <v>30</v>
      </c>
      <c r="E500" s="17">
        <v>4969.16</v>
      </c>
      <c r="F500" s="17">
        <v>0</v>
      </c>
      <c r="G500" s="17">
        <v>0</v>
      </c>
      <c r="H500" s="17">
        <v>0</v>
      </c>
      <c r="I500" s="17">
        <v>0</v>
      </c>
      <c r="J500" s="17">
        <v>0</v>
      </c>
      <c r="K500" s="17">
        <v>0</v>
      </c>
      <c r="L500" s="17">
        <v>0</v>
      </c>
      <c r="M500" s="17">
        <v>247.41</v>
      </c>
      <c r="N500" s="17">
        <v>0</v>
      </c>
      <c r="O500" s="17">
        <v>0</v>
      </c>
      <c r="P500" s="27">
        <f t="shared" si="14"/>
        <v>5216.57</v>
      </c>
      <c r="Q500" s="17">
        <v>862.02</v>
      </c>
      <c r="R500" s="27">
        <f t="shared" si="15"/>
        <v>4354.5499999999993</v>
      </c>
    </row>
    <row r="501" spans="1:18" s="14" customFormat="1" ht="15.95" customHeight="1">
      <c r="A501" s="29">
        <v>6289</v>
      </c>
      <c r="B501" s="15" t="s">
        <v>533</v>
      </c>
      <c r="C501" s="48" t="s">
        <v>43</v>
      </c>
      <c r="D501" s="49">
        <v>0</v>
      </c>
      <c r="E501" s="17">
        <v>9759.6</v>
      </c>
      <c r="F501" s="17">
        <v>0</v>
      </c>
      <c r="G501" s="17">
        <v>0</v>
      </c>
      <c r="H501" s="17">
        <v>0</v>
      </c>
      <c r="I501" s="17">
        <v>0</v>
      </c>
      <c r="J501" s="17">
        <v>0</v>
      </c>
      <c r="K501" s="17">
        <v>0</v>
      </c>
      <c r="L501" s="17">
        <v>0</v>
      </c>
      <c r="M501" s="17">
        <v>0</v>
      </c>
      <c r="N501" s="17">
        <v>0</v>
      </c>
      <c r="O501" s="17">
        <v>0</v>
      </c>
      <c r="P501" s="27">
        <f t="shared" si="14"/>
        <v>9759.6</v>
      </c>
      <c r="Q501" s="17">
        <v>2410.6999999999998</v>
      </c>
      <c r="R501" s="27">
        <f t="shared" si="15"/>
        <v>7348.9000000000005</v>
      </c>
    </row>
    <row r="502" spans="1:18" s="14" customFormat="1" ht="15.95" customHeight="1">
      <c r="A502" s="29">
        <v>6216</v>
      </c>
      <c r="B502" s="15" t="s">
        <v>534</v>
      </c>
      <c r="C502" s="48" t="s">
        <v>31</v>
      </c>
      <c r="D502" s="49" t="s">
        <v>19</v>
      </c>
      <c r="E502" s="17">
        <v>2438.92</v>
      </c>
      <c r="F502" s="17">
        <v>0</v>
      </c>
      <c r="G502" s="17">
        <v>0</v>
      </c>
      <c r="H502" s="17">
        <v>1490.45</v>
      </c>
      <c r="I502" s="17">
        <v>0</v>
      </c>
      <c r="J502" s="17">
        <v>0</v>
      </c>
      <c r="K502" s="17">
        <v>0</v>
      </c>
      <c r="L502" s="17">
        <v>0</v>
      </c>
      <c r="M502" s="17">
        <v>0</v>
      </c>
      <c r="N502" s="17">
        <v>0</v>
      </c>
      <c r="O502" s="17">
        <v>0</v>
      </c>
      <c r="P502" s="27">
        <f t="shared" si="14"/>
        <v>3929.37</v>
      </c>
      <c r="Q502" s="17">
        <v>287.66000000000003</v>
      </c>
      <c r="R502" s="27">
        <f t="shared" si="15"/>
        <v>3641.71</v>
      </c>
    </row>
    <row r="503" spans="1:18" s="14" customFormat="1" ht="15.95" customHeight="1">
      <c r="A503" s="49">
        <v>6492</v>
      </c>
      <c r="B503" s="48" t="s">
        <v>744</v>
      </c>
      <c r="C503" s="48" t="s">
        <v>69</v>
      </c>
      <c r="D503" s="49" t="s">
        <v>19</v>
      </c>
      <c r="E503" s="17">
        <v>4412.47</v>
      </c>
      <c r="F503" s="17">
        <v>0</v>
      </c>
      <c r="G503" s="17">
        <v>42.36</v>
      </c>
      <c r="H503" s="17">
        <v>0</v>
      </c>
      <c r="I503" s="17">
        <v>573.44000000000005</v>
      </c>
      <c r="J503" s="17">
        <v>0</v>
      </c>
      <c r="K503" s="17">
        <v>0</v>
      </c>
      <c r="L503" s="17">
        <v>0</v>
      </c>
      <c r="M503" s="17">
        <v>0</v>
      </c>
      <c r="N503" s="17">
        <v>0</v>
      </c>
      <c r="O503" s="17">
        <v>0</v>
      </c>
      <c r="P503" s="27">
        <f t="shared" si="14"/>
        <v>5028.2700000000004</v>
      </c>
      <c r="Q503" s="17">
        <v>893.6</v>
      </c>
      <c r="R503" s="27">
        <f t="shared" si="15"/>
        <v>4134.67</v>
      </c>
    </row>
    <row r="504" spans="1:18" s="14" customFormat="1" ht="15.95" customHeight="1">
      <c r="A504" s="29">
        <v>4697</v>
      </c>
      <c r="B504" s="15" t="s">
        <v>535</v>
      </c>
      <c r="C504" s="48" t="s">
        <v>63</v>
      </c>
      <c r="D504" s="49" t="s">
        <v>30</v>
      </c>
      <c r="E504" s="17">
        <v>2746.63</v>
      </c>
      <c r="F504" s="17">
        <v>0</v>
      </c>
      <c r="G504" s="17">
        <v>9.0400000000000009</v>
      </c>
      <c r="H504" s="17">
        <v>0</v>
      </c>
      <c r="I504" s="17">
        <v>226.76</v>
      </c>
      <c r="J504" s="17">
        <v>0</v>
      </c>
      <c r="K504" s="17">
        <v>0</v>
      </c>
      <c r="L504" s="17">
        <v>0</v>
      </c>
      <c r="M504" s="17">
        <v>0</v>
      </c>
      <c r="N504" s="17">
        <v>0</v>
      </c>
      <c r="O504" s="17">
        <v>0</v>
      </c>
      <c r="P504" s="27">
        <f t="shared" si="14"/>
        <v>2982.4300000000003</v>
      </c>
      <c r="Q504" s="17">
        <v>395.39</v>
      </c>
      <c r="R504" s="27">
        <f t="shared" si="15"/>
        <v>2587.0400000000004</v>
      </c>
    </row>
    <row r="505" spans="1:18" s="14" customFormat="1" ht="15.95" customHeight="1">
      <c r="A505" s="29">
        <v>5460</v>
      </c>
      <c r="B505" s="15" t="s">
        <v>536</v>
      </c>
      <c r="C505" s="48" t="s">
        <v>52</v>
      </c>
      <c r="D505" s="49" t="s">
        <v>34</v>
      </c>
      <c r="E505" s="17">
        <v>6057.03</v>
      </c>
      <c r="F505" s="17">
        <v>0</v>
      </c>
      <c r="G505" s="17">
        <v>0</v>
      </c>
      <c r="H505" s="17">
        <v>0</v>
      </c>
      <c r="I505" s="17">
        <v>0</v>
      </c>
      <c r="J505" s="17">
        <v>0</v>
      </c>
      <c r="K505" s="17">
        <v>0</v>
      </c>
      <c r="L505" s="17">
        <v>0</v>
      </c>
      <c r="M505" s="17">
        <v>0</v>
      </c>
      <c r="N505" s="17">
        <v>0</v>
      </c>
      <c r="O505" s="17">
        <v>0</v>
      </c>
      <c r="P505" s="27">
        <f t="shared" si="14"/>
        <v>6057.03</v>
      </c>
      <c r="Q505" s="17">
        <v>1193.74</v>
      </c>
      <c r="R505" s="27">
        <f t="shared" si="15"/>
        <v>4863.29</v>
      </c>
    </row>
    <row r="506" spans="1:18" s="14" customFormat="1" ht="15.95" customHeight="1">
      <c r="A506" s="29">
        <v>5262</v>
      </c>
      <c r="B506" s="15" t="s">
        <v>770</v>
      </c>
      <c r="C506" s="15" t="s">
        <v>29</v>
      </c>
      <c r="D506" s="29" t="s">
        <v>19</v>
      </c>
      <c r="E506" s="17">
        <v>0</v>
      </c>
      <c r="F506" s="17">
        <v>0</v>
      </c>
      <c r="G506" s="17">
        <v>0</v>
      </c>
      <c r="H506" s="17">
        <v>0</v>
      </c>
      <c r="I506" s="17">
        <v>0</v>
      </c>
      <c r="J506" s="17">
        <v>0</v>
      </c>
      <c r="K506" s="17">
        <v>0</v>
      </c>
      <c r="L506" s="17">
        <v>0</v>
      </c>
      <c r="M506" s="17">
        <v>123.82</v>
      </c>
      <c r="N506" s="17">
        <v>0</v>
      </c>
      <c r="O506" s="17">
        <v>0</v>
      </c>
      <c r="P506" s="27">
        <f t="shared" si="14"/>
        <v>123.82</v>
      </c>
      <c r="Q506" s="17">
        <v>0</v>
      </c>
      <c r="R506" s="27">
        <f t="shared" si="15"/>
        <v>123.82</v>
      </c>
    </row>
    <row r="507" spans="1:18" s="14" customFormat="1" ht="15.95" customHeight="1">
      <c r="A507" s="29">
        <v>6419</v>
      </c>
      <c r="B507" s="15" t="s">
        <v>745</v>
      </c>
      <c r="C507" s="48" t="s">
        <v>31</v>
      </c>
      <c r="D507" s="49" t="s">
        <v>19</v>
      </c>
      <c r="E507" s="17">
        <v>2438.92</v>
      </c>
      <c r="F507" s="17">
        <v>0</v>
      </c>
      <c r="G507" s="17">
        <v>3.4099999999999997</v>
      </c>
      <c r="H507" s="17">
        <v>0</v>
      </c>
      <c r="I507" s="17">
        <v>0</v>
      </c>
      <c r="J507" s="17">
        <v>0</v>
      </c>
      <c r="K507" s="17">
        <v>0</v>
      </c>
      <c r="L507" s="17">
        <v>0</v>
      </c>
      <c r="M507" s="17">
        <v>0</v>
      </c>
      <c r="N507" s="17">
        <v>0</v>
      </c>
      <c r="O507" s="17">
        <v>0</v>
      </c>
      <c r="P507" s="27">
        <f t="shared" si="14"/>
        <v>2442.33</v>
      </c>
      <c r="Q507" s="17">
        <v>203.62</v>
      </c>
      <c r="R507" s="27">
        <f t="shared" si="15"/>
        <v>2238.71</v>
      </c>
    </row>
    <row r="508" spans="1:18" s="14" customFormat="1" ht="15.95" customHeight="1">
      <c r="A508" s="29">
        <v>6020</v>
      </c>
      <c r="B508" s="15" t="s">
        <v>537</v>
      </c>
      <c r="C508" s="48" t="s">
        <v>31</v>
      </c>
      <c r="D508" s="49" t="s">
        <v>19</v>
      </c>
      <c r="E508" s="17">
        <v>2438.92</v>
      </c>
      <c r="F508" s="17">
        <v>0</v>
      </c>
      <c r="G508" s="17">
        <v>3.2800000000000002</v>
      </c>
      <c r="H508" s="17">
        <v>379.39</v>
      </c>
      <c r="I508" s="17">
        <v>0</v>
      </c>
      <c r="J508" s="17">
        <v>0</v>
      </c>
      <c r="K508" s="17">
        <v>0</v>
      </c>
      <c r="L508" s="17">
        <v>0</v>
      </c>
      <c r="M508" s="17">
        <v>0</v>
      </c>
      <c r="N508" s="17">
        <v>0</v>
      </c>
      <c r="O508" s="17">
        <v>0</v>
      </c>
      <c r="P508" s="27">
        <f t="shared" si="14"/>
        <v>2821.59</v>
      </c>
      <c r="Q508" s="17">
        <v>256.01</v>
      </c>
      <c r="R508" s="27">
        <f t="shared" si="15"/>
        <v>2565.58</v>
      </c>
    </row>
    <row r="509" spans="1:18" s="14" customFormat="1" ht="15.95" customHeight="1">
      <c r="A509" s="29">
        <v>5456</v>
      </c>
      <c r="B509" s="15" t="s">
        <v>538</v>
      </c>
      <c r="C509" s="48" t="s">
        <v>64</v>
      </c>
      <c r="D509" s="49" t="s">
        <v>34</v>
      </c>
      <c r="E509" s="17">
        <v>4590.74</v>
      </c>
      <c r="F509" s="17">
        <v>0</v>
      </c>
      <c r="G509" s="17">
        <v>0</v>
      </c>
      <c r="H509" s="17">
        <v>0</v>
      </c>
      <c r="I509" s="17">
        <v>0</v>
      </c>
      <c r="J509" s="17">
        <v>0</v>
      </c>
      <c r="K509" s="17">
        <v>0</v>
      </c>
      <c r="L509" s="17">
        <v>0</v>
      </c>
      <c r="M509" s="17">
        <v>222.11</v>
      </c>
      <c r="N509" s="17">
        <v>0</v>
      </c>
      <c r="O509" s="17">
        <v>0</v>
      </c>
      <c r="P509" s="27">
        <f t="shared" si="14"/>
        <v>4812.8499999999995</v>
      </c>
      <c r="Q509" s="17">
        <v>728.89</v>
      </c>
      <c r="R509" s="27">
        <f t="shared" si="15"/>
        <v>4083.9599999999996</v>
      </c>
    </row>
    <row r="510" spans="1:18" s="14" customFormat="1" ht="15.95" customHeight="1">
      <c r="A510" s="29">
        <v>5748</v>
      </c>
      <c r="B510" s="15" t="s">
        <v>539</v>
      </c>
      <c r="C510" s="48" t="s">
        <v>98</v>
      </c>
      <c r="D510" s="49" t="s">
        <v>19</v>
      </c>
      <c r="E510" s="17">
        <v>4412.47</v>
      </c>
      <c r="F510" s="17">
        <v>0</v>
      </c>
      <c r="G510" s="17">
        <v>0</v>
      </c>
      <c r="H510" s="17">
        <v>0</v>
      </c>
      <c r="I510" s="17">
        <v>567.6</v>
      </c>
      <c r="J510" s="17">
        <v>0</v>
      </c>
      <c r="K510" s="17">
        <v>1500</v>
      </c>
      <c r="L510" s="17">
        <v>0</v>
      </c>
      <c r="M510" s="17">
        <v>0</v>
      </c>
      <c r="N510" s="17">
        <v>0</v>
      </c>
      <c r="O510" s="17">
        <v>0</v>
      </c>
      <c r="P510" s="27">
        <f t="shared" si="14"/>
        <v>6480.0700000000006</v>
      </c>
      <c r="Q510" s="17">
        <v>2613.0700000000002</v>
      </c>
      <c r="R510" s="27">
        <f t="shared" si="15"/>
        <v>3867.0000000000005</v>
      </c>
    </row>
    <row r="511" spans="1:18" s="14" customFormat="1" ht="15.95" customHeight="1">
      <c r="A511" s="29">
        <v>5651</v>
      </c>
      <c r="B511" s="15" t="s">
        <v>540</v>
      </c>
      <c r="C511" s="48" t="s">
        <v>39</v>
      </c>
      <c r="D511" s="49" t="s">
        <v>670</v>
      </c>
      <c r="E511" s="17">
        <v>1892.83</v>
      </c>
      <c r="F511" s="17">
        <v>0</v>
      </c>
      <c r="G511" s="17">
        <v>0</v>
      </c>
      <c r="H511" s="17">
        <v>0</v>
      </c>
      <c r="I511" s="17">
        <v>192.17</v>
      </c>
      <c r="J511" s="17">
        <v>0</v>
      </c>
      <c r="K511" s="17">
        <v>1500</v>
      </c>
      <c r="L511" s="17">
        <v>0</v>
      </c>
      <c r="M511" s="17">
        <v>193.8</v>
      </c>
      <c r="N511" s="17">
        <v>0</v>
      </c>
      <c r="O511" s="17">
        <v>0</v>
      </c>
      <c r="P511" s="27">
        <f t="shared" si="14"/>
        <v>3778.8</v>
      </c>
      <c r="Q511" s="17">
        <v>422.16</v>
      </c>
      <c r="R511" s="27">
        <f t="shared" si="15"/>
        <v>3356.6400000000003</v>
      </c>
    </row>
    <row r="512" spans="1:18" s="14" customFormat="1" ht="15.95" customHeight="1">
      <c r="A512" s="29">
        <v>4980</v>
      </c>
      <c r="B512" s="15" t="s">
        <v>541</v>
      </c>
      <c r="C512" s="48" t="s">
        <v>80</v>
      </c>
      <c r="D512" s="49" t="s">
        <v>30</v>
      </c>
      <c r="E512" s="17">
        <v>7606.35</v>
      </c>
      <c r="F512" s="17">
        <v>0</v>
      </c>
      <c r="G512" s="17">
        <v>0</v>
      </c>
      <c r="H512" s="17">
        <v>0</v>
      </c>
      <c r="I512" s="17">
        <v>0</v>
      </c>
      <c r="J512" s="17">
        <v>0</v>
      </c>
      <c r="K512" s="17">
        <v>0</v>
      </c>
      <c r="L512" s="17">
        <v>0</v>
      </c>
      <c r="M512" s="17">
        <v>0</v>
      </c>
      <c r="N512" s="17">
        <v>0</v>
      </c>
      <c r="O512" s="17">
        <v>0</v>
      </c>
      <c r="P512" s="27">
        <f t="shared" si="14"/>
        <v>7606.35</v>
      </c>
      <c r="Q512" s="17">
        <v>1800.33</v>
      </c>
      <c r="R512" s="27">
        <f t="shared" si="15"/>
        <v>5806.02</v>
      </c>
    </row>
    <row r="513" spans="1:18" s="14" customFormat="1" ht="15.95" customHeight="1">
      <c r="A513" s="29">
        <v>6436</v>
      </c>
      <c r="B513" s="15" t="s">
        <v>746</v>
      </c>
      <c r="C513" s="48" t="s">
        <v>18</v>
      </c>
      <c r="D513" s="49">
        <v>0</v>
      </c>
      <c r="E513" s="17">
        <v>905.4</v>
      </c>
      <c r="F513" s="17">
        <v>0</v>
      </c>
      <c r="G513" s="17">
        <v>0</v>
      </c>
      <c r="H513" s="17">
        <v>0</v>
      </c>
      <c r="I513" s="17">
        <v>0</v>
      </c>
      <c r="J513" s="17">
        <v>0</v>
      </c>
      <c r="K513" s="17">
        <v>0</v>
      </c>
      <c r="L513" s="17">
        <v>94.6</v>
      </c>
      <c r="M513" s="17">
        <v>0</v>
      </c>
      <c r="N513" s="17">
        <v>0</v>
      </c>
      <c r="O513" s="17">
        <v>0</v>
      </c>
      <c r="P513" s="27">
        <f t="shared" si="14"/>
        <v>1000</v>
      </c>
      <c r="Q513" s="17">
        <v>0</v>
      </c>
      <c r="R513" s="27">
        <f t="shared" si="15"/>
        <v>1000</v>
      </c>
    </row>
    <row r="514" spans="1:18" s="14" customFormat="1" ht="15.95" customHeight="1">
      <c r="A514" s="29">
        <v>5926</v>
      </c>
      <c r="B514" s="15" t="s">
        <v>542</v>
      </c>
      <c r="C514" s="48" t="s">
        <v>90</v>
      </c>
      <c r="D514" s="49" t="s">
        <v>19</v>
      </c>
      <c r="E514" s="17">
        <v>4993.1899999999996</v>
      </c>
      <c r="F514" s="17">
        <v>0</v>
      </c>
      <c r="G514" s="17">
        <v>0</v>
      </c>
      <c r="H514" s="17">
        <v>0</v>
      </c>
      <c r="I514" s="17">
        <v>0</v>
      </c>
      <c r="J514" s="17">
        <v>0</v>
      </c>
      <c r="K514" s="17">
        <v>0</v>
      </c>
      <c r="L514" s="17">
        <v>0</v>
      </c>
      <c r="M514" s="17">
        <v>299.52</v>
      </c>
      <c r="N514" s="17">
        <v>0</v>
      </c>
      <c r="O514" s="17">
        <v>0</v>
      </c>
      <c r="P514" s="27">
        <f t="shared" si="14"/>
        <v>5292.7099999999991</v>
      </c>
      <c r="Q514" s="17">
        <v>1127.54</v>
      </c>
      <c r="R514" s="27">
        <f t="shared" si="15"/>
        <v>4165.1699999999992</v>
      </c>
    </row>
    <row r="515" spans="1:18" s="14" customFormat="1" ht="15.95" customHeight="1">
      <c r="A515" s="29">
        <v>4665</v>
      </c>
      <c r="B515" s="15" t="s">
        <v>543</v>
      </c>
      <c r="C515" s="48" t="s">
        <v>60</v>
      </c>
      <c r="D515" s="49" t="s">
        <v>30</v>
      </c>
      <c r="E515" s="17">
        <v>6556.3</v>
      </c>
      <c r="F515" s="17">
        <v>0</v>
      </c>
      <c r="G515" s="17">
        <v>9.17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  <c r="N515" s="17">
        <v>0</v>
      </c>
      <c r="O515" s="17">
        <v>0</v>
      </c>
      <c r="P515" s="27">
        <f t="shared" si="14"/>
        <v>6565.47</v>
      </c>
      <c r="Q515" s="17">
        <v>1460.57</v>
      </c>
      <c r="R515" s="27">
        <f t="shared" si="15"/>
        <v>5104.9000000000005</v>
      </c>
    </row>
    <row r="516" spans="1:18" s="14" customFormat="1" ht="15.95" customHeight="1">
      <c r="A516" s="29">
        <v>5259</v>
      </c>
      <c r="B516" s="15" t="s">
        <v>544</v>
      </c>
      <c r="C516" s="48" t="s">
        <v>29</v>
      </c>
      <c r="D516" s="49" t="s">
        <v>19</v>
      </c>
      <c r="E516" s="17">
        <v>2438.92</v>
      </c>
      <c r="F516" s="17">
        <v>0</v>
      </c>
      <c r="G516" s="17">
        <v>0</v>
      </c>
      <c r="H516" s="17">
        <v>0</v>
      </c>
      <c r="I516" s="17">
        <v>0</v>
      </c>
      <c r="J516" s="17">
        <v>0</v>
      </c>
      <c r="K516" s="17">
        <v>0</v>
      </c>
      <c r="L516" s="17">
        <v>0</v>
      </c>
      <c r="M516" s="17">
        <v>0</v>
      </c>
      <c r="N516" s="17">
        <v>0</v>
      </c>
      <c r="O516" s="17">
        <v>1707.24</v>
      </c>
      <c r="P516" s="27">
        <f t="shared" si="14"/>
        <v>4146.16</v>
      </c>
      <c r="Q516" s="17">
        <v>636.97</v>
      </c>
      <c r="R516" s="27">
        <f t="shared" si="15"/>
        <v>3509.1899999999996</v>
      </c>
    </row>
    <row r="517" spans="1:18" s="14" customFormat="1" ht="15.95" customHeight="1">
      <c r="A517" s="29">
        <v>5943</v>
      </c>
      <c r="B517" s="15" t="s">
        <v>545</v>
      </c>
      <c r="C517" s="48" t="s">
        <v>106</v>
      </c>
      <c r="D517" s="49" t="s">
        <v>19</v>
      </c>
      <c r="E517" s="17">
        <v>1855.72</v>
      </c>
      <c r="F517" s="17">
        <v>0</v>
      </c>
      <c r="G517" s="17">
        <v>282.39999999999998</v>
      </c>
      <c r="H517" s="17">
        <v>0</v>
      </c>
      <c r="I517" s="17">
        <v>0</v>
      </c>
      <c r="J517" s="17">
        <v>0</v>
      </c>
      <c r="K517" s="17">
        <v>0</v>
      </c>
      <c r="L517" s="17">
        <v>0</v>
      </c>
      <c r="M517" s="17">
        <v>0</v>
      </c>
      <c r="N517" s="17">
        <v>0</v>
      </c>
      <c r="O517" s="17">
        <v>0</v>
      </c>
      <c r="P517" s="27">
        <f t="shared" si="14"/>
        <v>2138.12</v>
      </c>
      <c r="Q517" s="17">
        <v>176.25</v>
      </c>
      <c r="R517" s="27">
        <f t="shared" si="15"/>
        <v>1961.87</v>
      </c>
    </row>
    <row r="518" spans="1:18" s="14" customFormat="1" ht="15.95" customHeight="1">
      <c r="A518" s="29">
        <v>6168</v>
      </c>
      <c r="B518" s="15" t="s">
        <v>546</v>
      </c>
      <c r="C518" s="48" t="s">
        <v>31</v>
      </c>
      <c r="D518" s="49" t="s">
        <v>61</v>
      </c>
      <c r="E518" s="17">
        <v>1829.21</v>
      </c>
      <c r="F518" s="17">
        <v>0</v>
      </c>
      <c r="G518" s="17">
        <v>0</v>
      </c>
      <c r="H518" s="17">
        <v>0</v>
      </c>
      <c r="I518" s="17">
        <v>0</v>
      </c>
      <c r="J518" s="17">
        <v>0</v>
      </c>
      <c r="K518" s="17">
        <v>0</v>
      </c>
      <c r="L518" s="17">
        <v>0</v>
      </c>
      <c r="M518" s="17">
        <v>0</v>
      </c>
      <c r="N518" s="17">
        <v>175.15</v>
      </c>
      <c r="O518" s="17">
        <v>0</v>
      </c>
      <c r="P518" s="27">
        <f t="shared" si="14"/>
        <v>2004.3600000000001</v>
      </c>
      <c r="Q518" s="17">
        <v>143.44</v>
      </c>
      <c r="R518" s="27">
        <f t="shared" si="15"/>
        <v>1860.92</v>
      </c>
    </row>
    <row r="519" spans="1:18" s="14" customFormat="1" ht="15.95" customHeight="1">
      <c r="A519" s="29">
        <v>5395</v>
      </c>
      <c r="B519" s="15" t="s">
        <v>547</v>
      </c>
      <c r="C519" s="48" t="s">
        <v>53</v>
      </c>
      <c r="D519" s="49">
        <v>3</v>
      </c>
      <c r="E519" s="17">
        <v>10149.99</v>
      </c>
      <c r="F519" s="17">
        <v>0</v>
      </c>
      <c r="G519" s="17">
        <v>0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0</v>
      </c>
      <c r="N519" s="17">
        <v>0</v>
      </c>
      <c r="O519" s="17">
        <v>0</v>
      </c>
      <c r="P519" s="27">
        <f t="shared" si="14"/>
        <v>10149.99</v>
      </c>
      <c r="Q519" s="17">
        <v>3843.13</v>
      </c>
      <c r="R519" s="27">
        <f t="shared" si="15"/>
        <v>6306.86</v>
      </c>
    </row>
    <row r="520" spans="1:18" s="14" customFormat="1" ht="15.95" customHeight="1">
      <c r="A520" s="29">
        <v>6300</v>
      </c>
      <c r="B520" s="15" t="s">
        <v>548</v>
      </c>
      <c r="C520" s="48" t="s">
        <v>42</v>
      </c>
      <c r="D520" s="49">
        <v>0</v>
      </c>
      <c r="E520" s="17">
        <v>7319.7</v>
      </c>
      <c r="F520" s="17">
        <v>0</v>
      </c>
      <c r="G520" s="17">
        <v>0</v>
      </c>
      <c r="H520" s="17">
        <v>0</v>
      </c>
      <c r="I520" s="17">
        <v>0</v>
      </c>
      <c r="J520" s="17">
        <v>0</v>
      </c>
      <c r="K520" s="17">
        <v>0</v>
      </c>
      <c r="L520" s="17">
        <v>0</v>
      </c>
      <c r="M520" s="17">
        <v>0</v>
      </c>
      <c r="N520" s="17">
        <v>0</v>
      </c>
      <c r="O520" s="17">
        <v>0</v>
      </c>
      <c r="P520" s="27">
        <f t="shared" si="14"/>
        <v>7319.7</v>
      </c>
      <c r="Q520" s="17">
        <v>1744.54</v>
      </c>
      <c r="R520" s="27">
        <f t="shared" si="15"/>
        <v>5575.16</v>
      </c>
    </row>
    <row r="521" spans="1:18" s="14" customFormat="1" ht="15.95" customHeight="1">
      <c r="A521" s="29">
        <v>415</v>
      </c>
      <c r="B521" s="15" t="s">
        <v>549</v>
      </c>
      <c r="C521" s="48" t="s">
        <v>31</v>
      </c>
      <c r="D521" s="49" t="s">
        <v>672</v>
      </c>
      <c r="E521" s="17">
        <v>2639.98</v>
      </c>
      <c r="F521" s="17">
        <v>0</v>
      </c>
      <c r="G521" s="17">
        <v>0</v>
      </c>
      <c r="H521" s="17">
        <v>0</v>
      </c>
      <c r="I521" s="17">
        <v>0</v>
      </c>
      <c r="J521" s="17">
        <v>0</v>
      </c>
      <c r="K521" s="17">
        <v>0</v>
      </c>
      <c r="L521" s="17">
        <v>0</v>
      </c>
      <c r="M521" s="17">
        <v>0</v>
      </c>
      <c r="N521" s="17">
        <v>0</v>
      </c>
      <c r="O521" s="17">
        <v>0</v>
      </c>
      <c r="P521" s="27">
        <f t="shared" si="14"/>
        <v>2639.98</v>
      </c>
      <c r="Q521" s="17">
        <v>487.81</v>
      </c>
      <c r="R521" s="27">
        <f t="shared" si="15"/>
        <v>2152.17</v>
      </c>
    </row>
    <row r="522" spans="1:18" s="14" customFormat="1" ht="15.95" customHeight="1">
      <c r="A522" s="29">
        <v>6316</v>
      </c>
      <c r="B522" s="15" t="s">
        <v>550</v>
      </c>
      <c r="C522" s="48" t="s">
        <v>44</v>
      </c>
      <c r="D522" s="49">
        <v>0</v>
      </c>
      <c r="E522" s="17">
        <v>2927.88</v>
      </c>
      <c r="F522" s="17">
        <v>0</v>
      </c>
      <c r="G522" s="17">
        <v>0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  <c r="N522" s="17">
        <v>3636.17</v>
      </c>
      <c r="O522" s="17">
        <v>0</v>
      </c>
      <c r="P522" s="27">
        <f t="shared" si="14"/>
        <v>6564.05</v>
      </c>
      <c r="Q522" s="17">
        <v>271.75</v>
      </c>
      <c r="R522" s="27">
        <f t="shared" si="15"/>
        <v>6292.3</v>
      </c>
    </row>
    <row r="523" spans="1:18" s="14" customFormat="1" ht="15.95" customHeight="1">
      <c r="A523" s="29">
        <v>5895</v>
      </c>
      <c r="B523" s="15" t="s">
        <v>551</v>
      </c>
      <c r="C523" s="48" t="s">
        <v>51</v>
      </c>
      <c r="D523" s="49" t="s">
        <v>19</v>
      </c>
      <c r="E523" s="17">
        <v>4993.1899999999996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  <c r="N523" s="17">
        <v>0</v>
      </c>
      <c r="O523" s="17">
        <v>0</v>
      </c>
      <c r="P523" s="27">
        <f t="shared" si="14"/>
        <v>4993.1899999999996</v>
      </c>
      <c r="Q523" s="17">
        <v>875.79</v>
      </c>
      <c r="R523" s="27">
        <f t="shared" si="15"/>
        <v>4117.3999999999996</v>
      </c>
    </row>
    <row r="524" spans="1:18" s="14" customFormat="1" ht="15.95" customHeight="1">
      <c r="A524" s="29">
        <v>4479</v>
      </c>
      <c r="B524" s="15" t="s">
        <v>552</v>
      </c>
      <c r="C524" s="48" t="s">
        <v>60</v>
      </c>
      <c r="D524" s="49" t="s">
        <v>30</v>
      </c>
      <c r="E524" s="17">
        <v>6556.3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148.07</v>
      </c>
      <c r="N524" s="17">
        <v>0</v>
      </c>
      <c r="O524" s="17">
        <v>0</v>
      </c>
      <c r="P524" s="27">
        <f t="shared" si="14"/>
        <v>6704.37</v>
      </c>
      <c r="Q524" s="17">
        <v>3255.96</v>
      </c>
      <c r="R524" s="27">
        <f t="shared" si="15"/>
        <v>3448.41</v>
      </c>
    </row>
    <row r="525" spans="1:18" s="14" customFormat="1" ht="15.95" customHeight="1">
      <c r="A525" s="29">
        <v>157</v>
      </c>
      <c r="B525" s="15" t="s">
        <v>553</v>
      </c>
      <c r="C525" s="48" t="s">
        <v>87</v>
      </c>
      <c r="D525" s="49" t="s">
        <v>30</v>
      </c>
      <c r="E525" s="17">
        <v>6556.3</v>
      </c>
      <c r="F525" s="17">
        <v>2009.74</v>
      </c>
      <c r="G525" s="17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332.27</v>
      </c>
      <c r="N525" s="17">
        <v>0</v>
      </c>
      <c r="O525" s="17">
        <v>0</v>
      </c>
      <c r="P525" s="27">
        <f t="shared" ref="P525:P588" si="16">SUM(E525:O525)</f>
        <v>8898.3100000000013</v>
      </c>
      <c r="Q525" s="17">
        <v>2129.61</v>
      </c>
      <c r="R525" s="27">
        <f t="shared" ref="R525:R588" si="17">SUM(P525-Q525)</f>
        <v>6768.7000000000007</v>
      </c>
    </row>
    <row r="526" spans="1:18" s="14" customFormat="1" ht="15.95" customHeight="1">
      <c r="A526" s="29">
        <v>594</v>
      </c>
      <c r="B526" s="15" t="s">
        <v>554</v>
      </c>
      <c r="C526" s="48" t="s">
        <v>60</v>
      </c>
      <c r="D526" s="49" t="s">
        <v>30</v>
      </c>
      <c r="E526" s="17">
        <v>6556.3</v>
      </c>
      <c r="F526" s="17">
        <v>1700.13</v>
      </c>
      <c r="G526" s="17">
        <v>13.360000000000001</v>
      </c>
      <c r="H526" s="17">
        <v>0</v>
      </c>
      <c r="I526" s="17">
        <v>0</v>
      </c>
      <c r="J526" s="17">
        <v>0</v>
      </c>
      <c r="K526" s="17">
        <v>0</v>
      </c>
      <c r="L526" s="17">
        <v>0</v>
      </c>
      <c r="M526" s="17">
        <v>350.96</v>
      </c>
      <c r="N526" s="17">
        <v>0</v>
      </c>
      <c r="O526" s="17">
        <v>0</v>
      </c>
      <c r="P526" s="27">
        <f t="shared" si="16"/>
        <v>8620.75</v>
      </c>
      <c r="Q526" s="17">
        <v>2001.01</v>
      </c>
      <c r="R526" s="27">
        <f t="shared" si="17"/>
        <v>6619.74</v>
      </c>
    </row>
    <row r="527" spans="1:18" s="14" customFormat="1" ht="15.95" customHeight="1">
      <c r="A527" s="29">
        <v>5745</v>
      </c>
      <c r="B527" s="15" t="s">
        <v>555</v>
      </c>
      <c r="C527" s="48" t="s">
        <v>73</v>
      </c>
      <c r="D527" s="49" t="s">
        <v>670</v>
      </c>
      <c r="E527" s="17">
        <v>1412</v>
      </c>
      <c r="F527" s="17">
        <v>0</v>
      </c>
      <c r="G527" s="17">
        <v>0</v>
      </c>
      <c r="H527" s="17">
        <v>0</v>
      </c>
      <c r="I527" s="17">
        <v>0</v>
      </c>
      <c r="J527" s="17">
        <v>0</v>
      </c>
      <c r="K527" s="17">
        <v>1500</v>
      </c>
      <c r="L527" s="17">
        <v>0</v>
      </c>
      <c r="M527" s="17">
        <v>0</v>
      </c>
      <c r="N527" s="17">
        <v>0</v>
      </c>
      <c r="O527" s="17">
        <v>0</v>
      </c>
      <c r="P527" s="27">
        <f t="shared" si="16"/>
        <v>2912</v>
      </c>
      <c r="Q527" s="17">
        <v>358.37</v>
      </c>
      <c r="R527" s="27">
        <f t="shared" si="17"/>
        <v>2553.63</v>
      </c>
    </row>
    <row r="528" spans="1:18" s="14" customFormat="1" ht="15.95" customHeight="1">
      <c r="A528" s="29">
        <v>6406</v>
      </c>
      <c r="B528" s="15" t="s">
        <v>747</v>
      </c>
      <c r="C528" s="48" t="s">
        <v>31</v>
      </c>
      <c r="D528" s="49" t="s">
        <v>19</v>
      </c>
      <c r="E528" s="17">
        <v>2438.92</v>
      </c>
      <c r="F528" s="17">
        <v>0</v>
      </c>
      <c r="G528" s="17">
        <v>0</v>
      </c>
      <c r="H528" s="17">
        <v>0</v>
      </c>
      <c r="I528" s="17">
        <v>0</v>
      </c>
      <c r="J528" s="17">
        <v>0</v>
      </c>
      <c r="K528" s="17">
        <v>0</v>
      </c>
      <c r="L528" s="17">
        <v>0</v>
      </c>
      <c r="M528" s="17">
        <v>0</v>
      </c>
      <c r="N528" s="17">
        <v>0</v>
      </c>
      <c r="O528" s="17">
        <v>0</v>
      </c>
      <c r="P528" s="27">
        <f t="shared" si="16"/>
        <v>2438.92</v>
      </c>
      <c r="Q528" s="17">
        <v>203.32</v>
      </c>
      <c r="R528" s="27">
        <f t="shared" si="17"/>
        <v>2235.6</v>
      </c>
    </row>
    <row r="529" spans="1:18" s="14" customFormat="1" ht="15.95" customHeight="1">
      <c r="A529" s="29">
        <v>5543</v>
      </c>
      <c r="B529" s="15" t="s">
        <v>556</v>
      </c>
      <c r="C529" s="48" t="s">
        <v>31</v>
      </c>
      <c r="D529" s="49" t="s">
        <v>670</v>
      </c>
      <c r="E529" s="17">
        <v>2487.7199999999998</v>
      </c>
      <c r="F529" s="17">
        <v>0</v>
      </c>
      <c r="G529" s="17">
        <v>0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113.91</v>
      </c>
      <c r="N529" s="17">
        <v>0</v>
      </c>
      <c r="O529" s="17">
        <v>0</v>
      </c>
      <c r="P529" s="27">
        <f t="shared" si="16"/>
        <v>2601.6299999999997</v>
      </c>
      <c r="Q529" s="17">
        <v>207.71</v>
      </c>
      <c r="R529" s="27">
        <f t="shared" si="17"/>
        <v>2393.9199999999996</v>
      </c>
    </row>
    <row r="530" spans="1:18" s="14" customFormat="1" ht="15.95" customHeight="1">
      <c r="A530" s="29">
        <v>5057</v>
      </c>
      <c r="B530" s="15" t="s">
        <v>557</v>
      </c>
      <c r="C530" s="48" t="s">
        <v>22</v>
      </c>
      <c r="D530" s="49" t="s">
        <v>672</v>
      </c>
      <c r="E530" s="17">
        <v>4776.21</v>
      </c>
      <c r="F530" s="17">
        <v>0</v>
      </c>
      <c r="G530" s="17">
        <v>0</v>
      </c>
      <c r="H530" s="17">
        <v>0</v>
      </c>
      <c r="I530" s="17">
        <v>0</v>
      </c>
      <c r="J530" s="17">
        <v>0</v>
      </c>
      <c r="K530" s="17">
        <v>0</v>
      </c>
      <c r="L530" s="17">
        <v>0</v>
      </c>
      <c r="M530" s="17">
        <v>129.19999999999999</v>
      </c>
      <c r="N530" s="17">
        <v>0</v>
      </c>
      <c r="O530" s="17">
        <v>0</v>
      </c>
      <c r="P530" s="27">
        <f t="shared" si="16"/>
        <v>4905.41</v>
      </c>
      <c r="Q530" s="17">
        <v>1308.18</v>
      </c>
      <c r="R530" s="27">
        <f t="shared" si="17"/>
        <v>3597.2299999999996</v>
      </c>
    </row>
    <row r="531" spans="1:18" s="14" customFormat="1" ht="15.95" customHeight="1">
      <c r="A531" s="29">
        <v>5796</v>
      </c>
      <c r="B531" s="15" t="s">
        <v>558</v>
      </c>
      <c r="C531" s="48" t="s">
        <v>31</v>
      </c>
      <c r="D531" s="49" t="s">
        <v>673</v>
      </c>
      <c r="E531" s="17">
        <v>1865.79</v>
      </c>
      <c r="F531" s="17">
        <v>0</v>
      </c>
      <c r="G531" s="17">
        <v>0</v>
      </c>
      <c r="H531" s="17">
        <v>310.95999999999998</v>
      </c>
      <c r="I531" s="17">
        <v>0</v>
      </c>
      <c r="J531" s="17">
        <v>0</v>
      </c>
      <c r="K531" s="17">
        <v>0</v>
      </c>
      <c r="L531" s="17">
        <v>0</v>
      </c>
      <c r="M531" s="17">
        <v>0</v>
      </c>
      <c r="N531" s="17">
        <v>0</v>
      </c>
      <c r="O531" s="17">
        <v>0</v>
      </c>
      <c r="P531" s="27">
        <f t="shared" si="16"/>
        <v>2176.75</v>
      </c>
      <c r="Q531" s="17">
        <v>174.72</v>
      </c>
      <c r="R531" s="27">
        <f t="shared" si="17"/>
        <v>2002.03</v>
      </c>
    </row>
    <row r="532" spans="1:18" s="14" customFormat="1" ht="15.95" customHeight="1">
      <c r="A532" s="29">
        <v>5832</v>
      </c>
      <c r="B532" s="15" t="s">
        <v>559</v>
      </c>
      <c r="C532" s="48" t="s">
        <v>22</v>
      </c>
      <c r="D532" s="49" t="s">
        <v>19</v>
      </c>
      <c r="E532" s="17">
        <v>4412.47</v>
      </c>
      <c r="F532" s="17">
        <v>0</v>
      </c>
      <c r="G532" s="17">
        <v>0</v>
      </c>
      <c r="H532" s="17">
        <v>0</v>
      </c>
      <c r="I532" s="17">
        <v>0</v>
      </c>
      <c r="J532" s="17">
        <v>0</v>
      </c>
      <c r="K532" s="17">
        <v>0</v>
      </c>
      <c r="L532" s="17">
        <v>0</v>
      </c>
      <c r="M532" s="17">
        <v>0</v>
      </c>
      <c r="N532" s="17">
        <v>0</v>
      </c>
      <c r="O532" s="17">
        <v>0</v>
      </c>
      <c r="P532" s="27">
        <f t="shared" si="16"/>
        <v>4412.47</v>
      </c>
      <c r="Q532" s="17">
        <v>636.75</v>
      </c>
      <c r="R532" s="27">
        <f t="shared" si="17"/>
        <v>3775.7200000000003</v>
      </c>
    </row>
    <row r="533" spans="1:18" s="14" customFormat="1" ht="15.95" customHeight="1">
      <c r="A533" s="29">
        <v>5435</v>
      </c>
      <c r="B533" s="15" t="s">
        <v>560</v>
      </c>
      <c r="C533" s="48" t="s">
        <v>107</v>
      </c>
      <c r="D533" s="49" t="s">
        <v>34</v>
      </c>
      <c r="E533" s="17">
        <v>3874.73</v>
      </c>
      <c r="F533" s="17">
        <v>0</v>
      </c>
      <c r="G533" s="17">
        <v>752.96</v>
      </c>
      <c r="H533" s="17">
        <v>0</v>
      </c>
      <c r="I533" s="17">
        <v>2758.3199999999997</v>
      </c>
      <c r="J533" s="17">
        <v>0</v>
      </c>
      <c r="K533" s="17">
        <v>1500</v>
      </c>
      <c r="L533" s="17">
        <v>0</v>
      </c>
      <c r="M533" s="17">
        <v>0</v>
      </c>
      <c r="N533" s="17">
        <v>0</v>
      </c>
      <c r="O533" s="17">
        <v>0</v>
      </c>
      <c r="P533" s="27">
        <f t="shared" si="16"/>
        <v>8886.01</v>
      </c>
      <c r="Q533" s="17">
        <v>3144.22</v>
      </c>
      <c r="R533" s="27">
        <f t="shared" si="17"/>
        <v>5741.7900000000009</v>
      </c>
    </row>
    <row r="534" spans="1:18" s="14" customFormat="1" ht="15.95" customHeight="1">
      <c r="A534" s="29">
        <v>6110</v>
      </c>
      <c r="B534" s="15" t="s">
        <v>561</v>
      </c>
      <c r="C534" s="48" t="s">
        <v>50</v>
      </c>
      <c r="D534" s="49" t="s">
        <v>19</v>
      </c>
      <c r="E534" s="17">
        <v>4412.47</v>
      </c>
      <c r="F534" s="17">
        <v>0</v>
      </c>
      <c r="G534" s="17">
        <v>0</v>
      </c>
      <c r="H534" s="17">
        <v>0</v>
      </c>
      <c r="I534" s="17">
        <v>0</v>
      </c>
      <c r="J534" s="17">
        <v>0</v>
      </c>
      <c r="K534" s="17">
        <v>0</v>
      </c>
      <c r="L534" s="17">
        <v>0</v>
      </c>
      <c r="M534" s="17">
        <v>193.8</v>
      </c>
      <c r="N534" s="17">
        <v>0</v>
      </c>
      <c r="O534" s="17">
        <v>0</v>
      </c>
      <c r="P534" s="27">
        <f t="shared" si="16"/>
        <v>4606.2700000000004</v>
      </c>
      <c r="Q534" s="17">
        <v>663.83</v>
      </c>
      <c r="R534" s="27">
        <f t="shared" si="17"/>
        <v>3942.4400000000005</v>
      </c>
    </row>
    <row r="535" spans="1:18" s="14" customFormat="1" ht="15.95" customHeight="1">
      <c r="A535" s="29">
        <v>5747</v>
      </c>
      <c r="B535" s="15" t="s">
        <v>562</v>
      </c>
      <c r="C535" s="48" t="s">
        <v>29</v>
      </c>
      <c r="D535" s="49" t="s">
        <v>670</v>
      </c>
      <c r="E535" s="17">
        <v>2509.87</v>
      </c>
      <c r="F535" s="17">
        <v>0</v>
      </c>
      <c r="G535" s="17">
        <v>746.32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0</v>
      </c>
      <c r="N535" s="17">
        <v>0</v>
      </c>
      <c r="O535" s="17">
        <v>0</v>
      </c>
      <c r="P535" s="27">
        <f t="shared" si="16"/>
        <v>3256.19</v>
      </c>
      <c r="Q535" s="17">
        <v>974.31</v>
      </c>
      <c r="R535" s="27">
        <f t="shared" si="17"/>
        <v>2281.88</v>
      </c>
    </row>
    <row r="536" spans="1:18" s="14" customFormat="1" ht="15.95" customHeight="1">
      <c r="A536" s="29">
        <v>5805</v>
      </c>
      <c r="B536" s="15" t="s">
        <v>563</v>
      </c>
      <c r="C536" s="48" t="s">
        <v>53</v>
      </c>
      <c r="D536" s="49">
        <v>3</v>
      </c>
      <c r="E536" s="17">
        <v>10149.99</v>
      </c>
      <c r="F536" s="17">
        <v>0</v>
      </c>
      <c r="G536" s="17">
        <v>0</v>
      </c>
      <c r="H536" s="17">
        <v>1691.66</v>
      </c>
      <c r="I536" s="17">
        <v>0</v>
      </c>
      <c r="J536" s="17">
        <v>0</v>
      </c>
      <c r="K536" s="17">
        <v>0</v>
      </c>
      <c r="L536" s="17">
        <v>0</v>
      </c>
      <c r="M536" s="17">
        <v>0</v>
      </c>
      <c r="N536" s="17">
        <v>0</v>
      </c>
      <c r="O536" s="17">
        <v>0</v>
      </c>
      <c r="P536" s="27">
        <f t="shared" si="16"/>
        <v>11841.65</v>
      </c>
      <c r="Q536" s="17">
        <v>3374.85</v>
      </c>
      <c r="R536" s="27">
        <f t="shared" si="17"/>
        <v>8466.7999999999993</v>
      </c>
    </row>
    <row r="537" spans="1:18" s="14" customFormat="1" ht="15.95" customHeight="1">
      <c r="A537" s="29">
        <v>4461</v>
      </c>
      <c r="B537" s="15" t="s">
        <v>564</v>
      </c>
      <c r="C537" s="48" t="s">
        <v>96</v>
      </c>
      <c r="D537" s="49" t="s">
        <v>30</v>
      </c>
      <c r="E537" s="17">
        <v>4969.18</v>
      </c>
      <c r="F537" s="17">
        <v>0</v>
      </c>
      <c r="G537" s="17">
        <v>282.39999999999998</v>
      </c>
      <c r="H537" s="17">
        <v>0</v>
      </c>
      <c r="I537" s="17">
        <v>0</v>
      </c>
      <c r="J537" s="17">
        <v>0</v>
      </c>
      <c r="K537" s="17">
        <v>0</v>
      </c>
      <c r="L537" s="17">
        <v>0</v>
      </c>
      <c r="M537" s="17">
        <v>434.68</v>
      </c>
      <c r="N537" s="17">
        <v>0</v>
      </c>
      <c r="O537" s="17">
        <v>0</v>
      </c>
      <c r="P537" s="27">
        <f t="shared" si="16"/>
        <v>5686.26</v>
      </c>
      <c r="Q537" s="17">
        <v>916.59</v>
      </c>
      <c r="R537" s="27">
        <f t="shared" si="17"/>
        <v>4769.67</v>
      </c>
    </row>
    <row r="538" spans="1:18" s="14" customFormat="1" ht="15.95" customHeight="1">
      <c r="A538" s="29">
        <v>5457</v>
      </c>
      <c r="B538" s="15" t="s">
        <v>565</v>
      </c>
      <c r="C538" s="48" t="s">
        <v>52</v>
      </c>
      <c r="D538" s="49" t="s">
        <v>34</v>
      </c>
      <c r="E538" s="17">
        <v>6057.03</v>
      </c>
      <c r="F538" s="17">
        <v>0</v>
      </c>
      <c r="G538" s="17">
        <v>0</v>
      </c>
      <c r="H538" s="17">
        <v>0</v>
      </c>
      <c r="I538" s="17">
        <v>0</v>
      </c>
      <c r="J538" s="17">
        <v>0</v>
      </c>
      <c r="K538" s="17">
        <v>0</v>
      </c>
      <c r="L538" s="17">
        <v>0</v>
      </c>
      <c r="M538" s="17">
        <v>192.18</v>
      </c>
      <c r="N538" s="17">
        <v>0</v>
      </c>
      <c r="O538" s="17">
        <v>4239.92</v>
      </c>
      <c r="P538" s="27">
        <f t="shared" si="16"/>
        <v>10489.130000000001</v>
      </c>
      <c r="Q538" s="17">
        <v>1112.74</v>
      </c>
      <c r="R538" s="27">
        <f t="shared" si="17"/>
        <v>9376.3900000000012</v>
      </c>
    </row>
    <row r="539" spans="1:18" s="14" customFormat="1" ht="15.95" customHeight="1">
      <c r="A539" s="29">
        <v>5193</v>
      </c>
      <c r="B539" s="15" t="s">
        <v>566</v>
      </c>
      <c r="C539" s="48" t="s">
        <v>50</v>
      </c>
      <c r="D539" s="49" t="s">
        <v>34</v>
      </c>
      <c r="E539" s="17">
        <v>4590.74</v>
      </c>
      <c r="F539" s="17">
        <v>0</v>
      </c>
      <c r="G539" s="17">
        <v>0</v>
      </c>
      <c r="H539" s="17">
        <v>0</v>
      </c>
      <c r="I539" s="17">
        <v>0</v>
      </c>
      <c r="J539" s="17">
        <v>0</v>
      </c>
      <c r="K539" s="17">
        <v>0</v>
      </c>
      <c r="L539" s="17">
        <v>0</v>
      </c>
      <c r="M539" s="17">
        <v>0</v>
      </c>
      <c r="N539" s="17">
        <v>0</v>
      </c>
      <c r="O539" s="17">
        <v>0</v>
      </c>
      <c r="P539" s="27">
        <f t="shared" si="16"/>
        <v>4590.74</v>
      </c>
      <c r="Q539" s="17">
        <v>601.74</v>
      </c>
      <c r="R539" s="27">
        <f t="shared" si="17"/>
        <v>3989</v>
      </c>
    </row>
    <row r="540" spans="1:18" s="14" customFormat="1" ht="15.95" customHeight="1">
      <c r="A540" s="29">
        <v>4731</v>
      </c>
      <c r="B540" s="15" t="s">
        <v>567</v>
      </c>
      <c r="C540" s="48" t="s">
        <v>60</v>
      </c>
      <c r="D540" s="49" t="s">
        <v>30</v>
      </c>
      <c r="E540" s="17">
        <v>6556.3</v>
      </c>
      <c r="F540" s="17">
        <v>0</v>
      </c>
      <c r="G540" s="17">
        <v>0</v>
      </c>
      <c r="H540" s="17">
        <v>0</v>
      </c>
      <c r="I540" s="17">
        <v>0</v>
      </c>
      <c r="J540" s="17">
        <v>0</v>
      </c>
      <c r="K540" s="17">
        <v>0</v>
      </c>
      <c r="L540" s="17">
        <v>0</v>
      </c>
      <c r="M540" s="17">
        <v>0</v>
      </c>
      <c r="N540" s="17">
        <v>0</v>
      </c>
      <c r="O540" s="17">
        <v>0</v>
      </c>
      <c r="P540" s="27">
        <f t="shared" si="16"/>
        <v>6556.3</v>
      </c>
      <c r="Q540" s="17">
        <v>2198.15</v>
      </c>
      <c r="R540" s="27">
        <f t="shared" si="17"/>
        <v>4358.1499999999996</v>
      </c>
    </row>
    <row r="541" spans="1:18" s="14" customFormat="1" ht="15.95" customHeight="1">
      <c r="A541" s="29">
        <v>6290</v>
      </c>
      <c r="B541" s="15" t="s">
        <v>568</v>
      </c>
      <c r="C541" s="48" t="s">
        <v>108</v>
      </c>
      <c r="D541" s="49">
        <v>0</v>
      </c>
      <c r="E541" s="17">
        <v>26204.68</v>
      </c>
      <c r="F541" s="17">
        <v>0</v>
      </c>
      <c r="G541" s="17">
        <v>0</v>
      </c>
      <c r="H541" s="17">
        <v>0</v>
      </c>
      <c r="I541" s="17">
        <v>0</v>
      </c>
      <c r="J541" s="17">
        <v>0</v>
      </c>
      <c r="K541" s="17">
        <v>0</v>
      </c>
      <c r="L541" s="17">
        <v>0</v>
      </c>
      <c r="M541" s="17">
        <v>0</v>
      </c>
      <c r="N541" s="17">
        <v>0</v>
      </c>
      <c r="O541" s="17">
        <v>0</v>
      </c>
      <c r="P541" s="27">
        <f t="shared" si="16"/>
        <v>26204.68</v>
      </c>
      <c r="Q541" s="17">
        <v>6985.24</v>
      </c>
      <c r="R541" s="27">
        <f t="shared" si="17"/>
        <v>19219.440000000002</v>
      </c>
    </row>
    <row r="542" spans="1:18" s="14" customFormat="1" ht="15.95" customHeight="1">
      <c r="A542" s="29">
        <v>4529</v>
      </c>
      <c r="B542" s="15" t="s">
        <v>569</v>
      </c>
      <c r="C542" s="48" t="s">
        <v>60</v>
      </c>
      <c r="D542" s="49" t="s">
        <v>30</v>
      </c>
      <c r="E542" s="17">
        <v>6556.3</v>
      </c>
      <c r="F542" s="17">
        <v>0</v>
      </c>
      <c r="G542" s="17">
        <v>15.23</v>
      </c>
      <c r="H542" s="17">
        <v>0</v>
      </c>
      <c r="I542" s="17">
        <v>2843.3399999999997</v>
      </c>
      <c r="J542" s="17">
        <v>0</v>
      </c>
      <c r="K542" s="17">
        <v>0</v>
      </c>
      <c r="L542" s="17">
        <v>0</v>
      </c>
      <c r="M542" s="17">
        <v>239.55</v>
      </c>
      <c r="N542" s="17">
        <v>0</v>
      </c>
      <c r="O542" s="17">
        <v>0</v>
      </c>
      <c r="P542" s="27">
        <f t="shared" si="16"/>
        <v>9654.4199999999983</v>
      </c>
      <c r="Q542" s="17">
        <v>2931.13</v>
      </c>
      <c r="R542" s="27">
        <f t="shared" si="17"/>
        <v>6723.2899999999981</v>
      </c>
    </row>
    <row r="543" spans="1:18" s="14" customFormat="1" ht="15.95" customHeight="1">
      <c r="A543" s="29">
        <v>5693</v>
      </c>
      <c r="B543" s="15" t="s">
        <v>570</v>
      </c>
      <c r="C543" s="48" t="s">
        <v>27</v>
      </c>
      <c r="D543" s="49">
        <v>0</v>
      </c>
      <c r="E543" s="17">
        <v>6099.75</v>
      </c>
      <c r="F543" s="17">
        <v>0</v>
      </c>
      <c r="G543" s="17">
        <v>0</v>
      </c>
      <c r="H543" s="17">
        <v>1016.63</v>
      </c>
      <c r="I543" s="17">
        <v>0</v>
      </c>
      <c r="J543" s="17">
        <v>0</v>
      </c>
      <c r="K543" s="17">
        <v>0</v>
      </c>
      <c r="L543" s="17">
        <v>0</v>
      </c>
      <c r="M543" s="17">
        <v>0</v>
      </c>
      <c r="N543" s="17">
        <v>0</v>
      </c>
      <c r="O543" s="17">
        <v>0</v>
      </c>
      <c r="P543" s="27">
        <f t="shared" si="16"/>
        <v>7116.38</v>
      </c>
      <c r="Q543" s="17">
        <v>1662.99</v>
      </c>
      <c r="R543" s="27">
        <f t="shared" si="17"/>
        <v>5453.39</v>
      </c>
    </row>
    <row r="544" spans="1:18" s="14" customFormat="1" ht="15.95" customHeight="1">
      <c r="A544" s="29">
        <v>4513</v>
      </c>
      <c r="B544" s="15" t="s">
        <v>571</v>
      </c>
      <c r="C544" s="48" t="s">
        <v>50</v>
      </c>
      <c r="D544" s="49" t="s">
        <v>671</v>
      </c>
      <c r="E544" s="17">
        <v>4682.57</v>
      </c>
      <c r="F544" s="17">
        <v>0</v>
      </c>
      <c r="G544" s="17">
        <v>0</v>
      </c>
      <c r="H544" s="17">
        <v>0</v>
      </c>
      <c r="I544" s="17">
        <v>0</v>
      </c>
      <c r="J544" s="17">
        <v>0</v>
      </c>
      <c r="K544" s="17">
        <v>4391.82</v>
      </c>
      <c r="L544" s="17">
        <v>0</v>
      </c>
      <c r="M544" s="17">
        <v>0</v>
      </c>
      <c r="N544" s="17">
        <v>0</v>
      </c>
      <c r="O544" s="17">
        <v>0</v>
      </c>
      <c r="P544" s="27">
        <f t="shared" si="16"/>
        <v>9074.39</v>
      </c>
      <c r="Q544" s="17">
        <v>2274.41</v>
      </c>
      <c r="R544" s="27">
        <f t="shared" si="17"/>
        <v>6799.98</v>
      </c>
    </row>
    <row r="545" spans="1:18" s="14" customFormat="1" ht="15.95" customHeight="1">
      <c r="A545" s="29">
        <v>6294</v>
      </c>
      <c r="B545" s="15" t="s">
        <v>572</v>
      </c>
      <c r="C545" s="48" t="s">
        <v>43</v>
      </c>
      <c r="D545" s="49">
        <v>0</v>
      </c>
      <c r="E545" s="17">
        <v>9759.6</v>
      </c>
      <c r="F545" s="17">
        <v>0</v>
      </c>
      <c r="G545" s="17">
        <v>0</v>
      </c>
      <c r="H545" s="17">
        <v>0</v>
      </c>
      <c r="I545" s="17">
        <v>0</v>
      </c>
      <c r="J545" s="17">
        <v>0</v>
      </c>
      <c r="K545" s="17">
        <v>0</v>
      </c>
      <c r="L545" s="17">
        <v>0</v>
      </c>
      <c r="M545" s="17">
        <v>0</v>
      </c>
      <c r="N545" s="17">
        <v>0</v>
      </c>
      <c r="O545" s="17">
        <v>0</v>
      </c>
      <c r="P545" s="27">
        <f t="shared" si="16"/>
        <v>9759.6</v>
      </c>
      <c r="Q545" s="17">
        <v>2306.4299999999998</v>
      </c>
      <c r="R545" s="27">
        <f t="shared" si="17"/>
        <v>7453.17</v>
      </c>
    </row>
    <row r="546" spans="1:18" s="14" customFormat="1" ht="15.95" customHeight="1">
      <c r="A546" s="29">
        <v>4619</v>
      </c>
      <c r="B546" s="15" t="s">
        <v>573</v>
      </c>
      <c r="C546" s="48" t="s">
        <v>109</v>
      </c>
      <c r="D546" s="49" t="s">
        <v>30</v>
      </c>
      <c r="E546" s="17">
        <v>3173.86</v>
      </c>
      <c r="F546" s="17">
        <v>0</v>
      </c>
      <c r="G546" s="17">
        <v>282.39999999999998</v>
      </c>
      <c r="H546" s="17">
        <v>0</v>
      </c>
      <c r="I546" s="17">
        <v>0</v>
      </c>
      <c r="J546" s="17">
        <v>105.8</v>
      </c>
      <c r="K546" s="17">
        <v>0</v>
      </c>
      <c r="L546" s="17">
        <v>0</v>
      </c>
      <c r="M546" s="17">
        <v>507.3</v>
      </c>
      <c r="N546" s="17">
        <v>0</v>
      </c>
      <c r="O546" s="17">
        <v>0</v>
      </c>
      <c r="P546" s="27">
        <f t="shared" si="16"/>
        <v>4069.3600000000006</v>
      </c>
      <c r="Q546" s="17">
        <v>415.96</v>
      </c>
      <c r="R546" s="27">
        <f t="shared" si="17"/>
        <v>3653.4000000000005</v>
      </c>
    </row>
    <row r="547" spans="1:18" s="14" customFormat="1" ht="15.95" customHeight="1">
      <c r="A547" s="29">
        <v>5833</v>
      </c>
      <c r="B547" s="15" t="s">
        <v>574</v>
      </c>
      <c r="C547" s="48" t="s">
        <v>50</v>
      </c>
      <c r="D547" s="49" t="s">
        <v>19</v>
      </c>
      <c r="E547" s="17">
        <v>4412.47</v>
      </c>
      <c r="F547" s="17">
        <v>0</v>
      </c>
      <c r="G547" s="17">
        <v>0</v>
      </c>
      <c r="H547" s="17">
        <v>0</v>
      </c>
      <c r="I547" s="17">
        <v>0</v>
      </c>
      <c r="J547" s="17">
        <v>0</v>
      </c>
      <c r="K547" s="17">
        <v>4391.82</v>
      </c>
      <c r="L547" s="17">
        <v>0</v>
      </c>
      <c r="M547" s="17">
        <v>82.54</v>
      </c>
      <c r="N547" s="17">
        <v>0</v>
      </c>
      <c r="O547" s="17">
        <v>0</v>
      </c>
      <c r="P547" s="27">
        <f t="shared" si="16"/>
        <v>8886.8300000000017</v>
      </c>
      <c r="Q547" s="17">
        <v>2281.13</v>
      </c>
      <c r="R547" s="27">
        <f t="shared" si="17"/>
        <v>6605.7000000000016</v>
      </c>
    </row>
    <row r="548" spans="1:18" s="14" customFormat="1" ht="15.95" customHeight="1">
      <c r="A548" s="29">
        <v>5720</v>
      </c>
      <c r="B548" s="15" t="s">
        <v>575</v>
      </c>
      <c r="C548" s="48" t="s">
        <v>69</v>
      </c>
      <c r="D548" s="49" t="s">
        <v>19</v>
      </c>
      <c r="E548" s="17">
        <v>4412.47</v>
      </c>
      <c r="F548" s="17">
        <v>0</v>
      </c>
      <c r="G548" s="17">
        <v>97.01</v>
      </c>
      <c r="H548" s="17">
        <v>0</v>
      </c>
      <c r="I548" s="17">
        <v>923.98</v>
      </c>
      <c r="J548" s="17">
        <v>0</v>
      </c>
      <c r="K548" s="17">
        <v>0</v>
      </c>
      <c r="L548" s="17">
        <v>0</v>
      </c>
      <c r="M548" s="17">
        <v>0</v>
      </c>
      <c r="N548" s="17">
        <v>0</v>
      </c>
      <c r="O548" s="17">
        <v>0</v>
      </c>
      <c r="P548" s="27">
        <f t="shared" si="16"/>
        <v>5433.4600000000009</v>
      </c>
      <c r="Q548" s="17">
        <v>1226.4000000000001</v>
      </c>
      <c r="R548" s="27">
        <f t="shared" si="17"/>
        <v>4207.0600000000013</v>
      </c>
    </row>
    <row r="549" spans="1:18" s="14" customFormat="1" ht="15.95" customHeight="1">
      <c r="A549" s="29">
        <v>5468</v>
      </c>
      <c r="B549" s="15" t="s">
        <v>576</v>
      </c>
      <c r="C549" s="48" t="s">
        <v>50</v>
      </c>
      <c r="D549" s="49" t="s">
        <v>670</v>
      </c>
      <c r="E549" s="17">
        <v>4500.74</v>
      </c>
      <c r="F549" s="17">
        <v>0</v>
      </c>
      <c r="G549" s="17">
        <v>0</v>
      </c>
      <c r="H549" s="17">
        <v>0</v>
      </c>
      <c r="I549" s="17">
        <v>0</v>
      </c>
      <c r="J549" s="17">
        <v>0</v>
      </c>
      <c r="K549" s="17">
        <v>5855.76</v>
      </c>
      <c r="L549" s="17">
        <v>0</v>
      </c>
      <c r="M549" s="17">
        <v>75.94</v>
      </c>
      <c r="N549" s="17">
        <v>0</v>
      </c>
      <c r="O549" s="17">
        <v>0</v>
      </c>
      <c r="P549" s="27">
        <f t="shared" si="16"/>
        <v>10432.44</v>
      </c>
      <c r="Q549" s="17">
        <v>2626.99</v>
      </c>
      <c r="R549" s="27">
        <f t="shared" si="17"/>
        <v>7805.4500000000007</v>
      </c>
    </row>
    <row r="550" spans="1:18" s="14" customFormat="1" ht="15.95" customHeight="1">
      <c r="A550" s="29">
        <v>431</v>
      </c>
      <c r="B550" s="15" t="s">
        <v>577</v>
      </c>
      <c r="C550" s="48" t="s">
        <v>68</v>
      </c>
      <c r="D550" s="49" t="s">
        <v>30</v>
      </c>
      <c r="E550" s="17">
        <v>1752.17</v>
      </c>
      <c r="F550" s="17">
        <v>841.21</v>
      </c>
      <c r="G550" s="17">
        <v>282.39999999999998</v>
      </c>
      <c r="H550" s="17">
        <v>0</v>
      </c>
      <c r="I550" s="17">
        <v>0</v>
      </c>
      <c r="J550" s="17">
        <v>0</v>
      </c>
      <c r="K550" s="17">
        <v>0</v>
      </c>
      <c r="L550" s="17">
        <v>0</v>
      </c>
      <c r="M550" s="17">
        <v>0</v>
      </c>
      <c r="N550" s="17">
        <v>0</v>
      </c>
      <c r="O550" s="17">
        <v>0</v>
      </c>
      <c r="P550" s="27">
        <f t="shared" si="16"/>
        <v>2875.78</v>
      </c>
      <c r="Q550" s="17">
        <v>1018.99</v>
      </c>
      <c r="R550" s="27">
        <f t="shared" si="17"/>
        <v>1856.7900000000002</v>
      </c>
    </row>
    <row r="551" spans="1:18" s="14" customFormat="1" ht="15.95" customHeight="1">
      <c r="A551" s="29">
        <v>4659</v>
      </c>
      <c r="B551" s="15" t="s">
        <v>578</v>
      </c>
      <c r="C551" s="48" t="s">
        <v>63</v>
      </c>
      <c r="D551" s="49" t="s">
        <v>30</v>
      </c>
      <c r="E551" s="17">
        <v>2746.63</v>
      </c>
      <c r="F551" s="17">
        <v>0</v>
      </c>
      <c r="G551" s="17">
        <v>282.39999999999998</v>
      </c>
      <c r="H551" s="17">
        <v>0</v>
      </c>
      <c r="I551" s="17">
        <v>0</v>
      </c>
      <c r="J551" s="17">
        <v>0</v>
      </c>
      <c r="K551" s="17">
        <v>0</v>
      </c>
      <c r="L551" s="17">
        <v>0</v>
      </c>
      <c r="M551" s="17">
        <v>498.42</v>
      </c>
      <c r="N551" s="17">
        <v>0</v>
      </c>
      <c r="O551" s="17">
        <v>0</v>
      </c>
      <c r="P551" s="27">
        <f t="shared" si="16"/>
        <v>3527.4500000000003</v>
      </c>
      <c r="Q551" s="17">
        <v>461.27</v>
      </c>
      <c r="R551" s="27">
        <f t="shared" si="17"/>
        <v>3066.1800000000003</v>
      </c>
    </row>
    <row r="552" spans="1:18" s="14" customFormat="1" ht="15.95" customHeight="1">
      <c r="A552" s="29">
        <v>6438</v>
      </c>
      <c r="B552" s="15" t="s">
        <v>692</v>
      </c>
      <c r="C552" s="48" t="s">
        <v>18</v>
      </c>
      <c r="D552" s="49" t="s">
        <v>759</v>
      </c>
      <c r="E552" s="17">
        <v>645.4</v>
      </c>
      <c r="F552" s="17">
        <v>0</v>
      </c>
      <c r="G552" s="17">
        <v>0</v>
      </c>
      <c r="H552" s="17">
        <v>0</v>
      </c>
      <c r="I552" s="17">
        <v>0</v>
      </c>
      <c r="J552" s="17">
        <v>0</v>
      </c>
      <c r="K552" s="17">
        <v>0</v>
      </c>
      <c r="L552" s="17">
        <v>94.6</v>
      </c>
      <c r="M552" s="17">
        <v>0</v>
      </c>
      <c r="N552" s="17">
        <v>0</v>
      </c>
      <c r="O552" s="17">
        <v>0</v>
      </c>
      <c r="P552" s="27">
        <f t="shared" si="16"/>
        <v>740</v>
      </c>
      <c r="Q552" s="17">
        <v>21.51</v>
      </c>
      <c r="R552" s="27">
        <f t="shared" si="17"/>
        <v>718.49</v>
      </c>
    </row>
    <row r="553" spans="1:18" s="14" customFormat="1" ht="15.95" customHeight="1">
      <c r="A553" s="29">
        <v>5670</v>
      </c>
      <c r="B553" s="15" t="s">
        <v>579</v>
      </c>
      <c r="C553" s="48" t="s">
        <v>50</v>
      </c>
      <c r="D553" s="49" t="s">
        <v>670</v>
      </c>
      <c r="E553" s="17">
        <v>4500.74</v>
      </c>
      <c r="F553" s="17">
        <v>0</v>
      </c>
      <c r="G553" s="17">
        <v>0</v>
      </c>
      <c r="H553" s="17">
        <v>0</v>
      </c>
      <c r="I553" s="17">
        <v>0</v>
      </c>
      <c r="J553" s="17">
        <v>0</v>
      </c>
      <c r="K553" s="17">
        <v>0</v>
      </c>
      <c r="L553" s="17">
        <v>0</v>
      </c>
      <c r="M553" s="17">
        <v>0</v>
      </c>
      <c r="N553" s="17">
        <v>0</v>
      </c>
      <c r="O553" s="17">
        <v>0</v>
      </c>
      <c r="P553" s="27">
        <f t="shared" si="16"/>
        <v>4500.74</v>
      </c>
      <c r="Q553" s="17">
        <v>804.04</v>
      </c>
      <c r="R553" s="27">
        <f t="shared" si="17"/>
        <v>3696.7</v>
      </c>
    </row>
    <row r="554" spans="1:18" s="14" customFormat="1" ht="15.95" customHeight="1">
      <c r="A554" s="29">
        <v>5733</v>
      </c>
      <c r="B554" s="15" t="s">
        <v>580</v>
      </c>
      <c r="C554" s="48" t="s">
        <v>65</v>
      </c>
      <c r="D554" s="49" t="s">
        <v>670</v>
      </c>
      <c r="E554" s="17">
        <v>3173.86</v>
      </c>
      <c r="F554" s="17">
        <v>0</v>
      </c>
      <c r="G554" s="17">
        <v>282.39999999999998</v>
      </c>
      <c r="H554" s="17">
        <v>0</v>
      </c>
      <c r="I554" s="17">
        <v>0</v>
      </c>
      <c r="J554" s="17">
        <v>105.8</v>
      </c>
      <c r="K554" s="17">
        <v>0</v>
      </c>
      <c r="L554" s="17">
        <v>0</v>
      </c>
      <c r="M554" s="17">
        <v>0</v>
      </c>
      <c r="N554" s="17">
        <v>0</v>
      </c>
      <c r="O554" s="17">
        <v>0</v>
      </c>
      <c r="P554" s="27">
        <f t="shared" si="16"/>
        <v>3562.0600000000004</v>
      </c>
      <c r="Q554" s="17">
        <v>706.3</v>
      </c>
      <c r="R554" s="27">
        <f t="shared" si="17"/>
        <v>2855.76</v>
      </c>
    </row>
    <row r="555" spans="1:18" s="14" customFormat="1" ht="15.95" customHeight="1">
      <c r="A555" s="29">
        <v>4610</v>
      </c>
      <c r="B555" s="15" t="s">
        <v>581</v>
      </c>
      <c r="C555" s="48" t="s">
        <v>60</v>
      </c>
      <c r="D555" s="49" t="s">
        <v>30</v>
      </c>
      <c r="E555" s="17">
        <v>6556.3</v>
      </c>
      <c r="F555" s="17">
        <v>0</v>
      </c>
      <c r="G555" s="17">
        <v>12.239999999999998</v>
      </c>
      <c r="H555" s="17">
        <v>0</v>
      </c>
      <c r="I555" s="17">
        <v>0</v>
      </c>
      <c r="J555" s="17">
        <v>0</v>
      </c>
      <c r="K555" s="17">
        <v>2194.52</v>
      </c>
      <c r="L555" s="17">
        <v>0</v>
      </c>
      <c r="M555" s="17">
        <v>0</v>
      </c>
      <c r="N555" s="17">
        <v>0</v>
      </c>
      <c r="O555" s="17">
        <v>0</v>
      </c>
      <c r="P555" s="27">
        <f t="shared" si="16"/>
        <v>8763.06</v>
      </c>
      <c r="Q555" s="17">
        <v>3707.66</v>
      </c>
      <c r="R555" s="27">
        <f t="shared" si="17"/>
        <v>5055.3999999999996</v>
      </c>
    </row>
    <row r="556" spans="1:18" s="14" customFormat="1" ht="15.95" customHeight="1">
      <c r="A556" s="29">
        <v>344</v>
      </c>
      <c r="B556" s="15" t="s">
        <v>582</v>
      </c>
      <c r="C556" s="48" t="s">
        <v>49</v>
      </c>
      <c r="D556" s="49" t="s">
        <v>30</v>
      </c>
      <c r="E556" s="17">
        <v>3202.55</v>
      </c>
      <c r="F556" s="17">
        <v>94.32</v>
      </c>
      <c r="G556" s="17">
        <v>799.13</v>
      </c>
      <c r="H556" s="17">
        <v>1336.63</v>
      </c>
      <c r="I556" s="17">
        <v>0</v>
      </c>
      <c r="J556" s="17">
        <v>124.25</v>
      </c>
      <c r="K556" s="17">
        <v>0</v>
      </c>
      <c r="L556" s="17">
        <v>0</v>
      </c>
      <c r="M556" s="17">
        <v>0</v>
      </c>
      <c r="N556" s="17">
        <v>0</v>
      </c>
      <c r="O556" s="17">
        <v>0</v>
      </c>
      <c r="P556" s="27">
        <f t="shared" si="16"/>
        <v>5556.88</v>
      </c>
      <c r="Q556" s="17">
        <v>2397.2600000000002</v>
      </c>
      <c r="R556" s="27">
        <f t="shared" si="17"/>
        <v>3159.62</v>
      </c>
    </row>
    <row r="557" spans="1:18" s="14" customFormat="1" ht="15.95" customHeight="1">
      <c r="A557" s="29">
        <v>4676</v>
      </c>
      <c r="B557" s="15" t="s">
        <v>583</v>
      </c>
      <c r="C557" s="48" t="s">
        <v>60</v>
      </c>
      <c r="D557" s="49" t="s">
        <v>30</v>
      </c>
      <c r="E557" s="17">
        <v>6556.3</v>
      </c>
      <c r="F557" s="17">
        <v>0</v>
      </c>
      <c r="G557" s="17">
        <v>9.9499999999999993</v>
      </c>
      <c r="H557" s="17">
        <v>0</v>
      </c>
      <c r="I557" s="17">
        <v>2621.84</v>
      </c>
      <c r="J557" s="17">
        <v>0</v>
      </c>
      <c r="K557" s="17">
        <v>1500</v>
      </c>
      <c r="L557" s="17">
        <v>0</v>
      </c>
      <c r="M557" s="17">
        <v>0</v>
      </c>
      <c r="N557" s="17">
        <v>0</v>
      </c>
      <c r="O557" s="17">
        <v>0</v>
      </c>
      <c r="P557" s="27">
        <f t="shared" si="16"/>
        <v>10688.09</v>
      </c>
      <c r="Q557" s="17">
        <v>4572.2</v>
      </c>
      <c r="R557" s="27">
        <f t="shared" si="17"/>
        <v>6115.89</v>
      </c>
    </row>
    <row r="558" spans="1:18" s="14" customFormat="1" ht="15.95" customHeight="1">
      <c r="A558" s="29">
        <v>5809</v>
      </c>
      <c r="B558" s="15" t="s">
        <v>584</v>
      </c>
      <c r="C558" s="48" t="s">
        <v>44</v>
      </c>
      <c r="D558" s="49">
        <v>0</v>
      </c>
      <c r="E558" s="17">
        <v>2927.88</v>
      </c>
      <c r="F558" s="17">
        <v>0</v>
      </c>
      <c r="G558" s="17">
        <v>0</v>
      </c>
      <c r="H558" s="17">
        <v>0</v>
      </c>
      <c r="I558" s="17">
        <v>0</v>
      </c>
      <c r="J558" s="17">
        <v>0</v>
      </c>
      <c r="K558" s="17">
        <v>0</v>
      </c>
      <c r="L558" s="17">
        <v>0</v>
      </c>
      <c r="M558" s="17">
        <v>0</v>
      </c>
      <c r="N558" s="17">
        <v>0</v>
      </c>
      <c r="O558" s="17">
        <v>0</v>
      </c>
      <c r="P558" s="27">
        <f t="shared" si="16"/>
        <v>2927.88</v>
      </c>
      <c r="Q558" s="17">
        <v>271.75</v>
      </c>
      <c r="R558" s="27">
        <f t="shared" si="17"/>
        <v>2656.13</v>
      </c>
    </row>
    <row r="559" spans="1:18" s="14" customFormat="1" ht="15.95" customHeight="1">
      <c r="A559" s="29">
        <v>5865</v>
      </c>
      <c r="B559" s="15" t="s">
        <v>585</v>
      </c>
      <c r="C559" s="48" t="s">
        <v>29</v>
      </c>
      <c r="D559" s="49" t="s">
        <v>19</v>
      </c>
      <c r="E559" s="17">
        <v>2438.92</v>
      </c>
      <c r="F559" s="17">
        <v>0</v>
      </c>
      <c r="G559" s="17">
        <v>731.9799999999999</v>
      </c>
      <c r="H559" s="17">
        <v>0</v>
      </c>
      <c r="I559" s="17">
        <v>137.74</v>
      </c>
      <c r="J559" s="17">
        <v>0</v>
      </c>
      <c r="K559" s="17">
        <v>0</v>
      </c>
      <c r="L559" s="17">
        <v>0</v>
      </c>
      <c r="M559" s="17">
        <v>135.81</v>
      </c>
      <c r="N559" s="17">
        <v>0</v>
      </c>
      <c r="O559" s="17">
        <v>0</v>
      </c>
      <c r="P559" s="27">
        <f t="shared" si="16"/>
        <v>3444.4500000000003</v>
      </c>
      <c r="Q559" s="17">
        <v>497.33</v>
      </c>
      <c r="R559" s="27">
        <f t="shared" si="17"/>
        <v>2947.1200000000003</v>
      </c>
    </row>
    <row r="560" spans="1:18" s="14" customFormat="1" ht="15.95" customHeight="1">
      <c r="A560" s="29">
        <v>6369</v>
      </c>
      <c r="B560" s="15" t="s">
        <v>586</v>
      </c>
      <c r="C560" s="48" t="s">
        <v>41</v>
      </c>
      <c r="D560" s="49" t="s">
        <v>19</v>
      </c>
      <c r="E560" s="17">
        <v>1855.72</v>
      </c>
      <c r="F560" s="17">
        <v>0</v>
      </c>
      <c r="G560" s="17">
        <v>0</v>
      </c>
      <c r="H560" s="17">
        <v>0</v>
      </c>
      <c r="I560" s="17">
        <v>0</v>
      </c>
      <c r="J560" s="17">
        <v>0</v>
      </c>
      <c r="K560" s="17">
        <v>0</v>
      </c>
      <c r="L560" s="17">
        <v>0</v>
      </c>
      <c r="M560" s="17">
        <v>0</v>
      </c>
      <c r="N560" s="17">
        <v>0</v>
      </c>
      <c r="O560" s="17">
        <v>0</v>
      </c>
      <c r="P560" s="27">
        <f t="shared" si="16"/>
        <v>1855.72</v>
      </c>
      <c r="Q560" s="17">
        <v>262.17</v>
      </c>
      <c r="R560" s="27">
        <f t="shared" si="17"/>
        <v>1593.55</v>
      </c>
    </row>
    <row r="561" spans="1:18" s="14" customFormat="1" ht="15.95" customHeight="1">
      <c r="A561" s="29">
        <v>5680</v>
      </c>
      <c r="B561" s="15" t="s">
        <v>587</v>
      </c>
      <c r="C561" s="48" t="s">
        <v>41</v>
      </c>
      <c r="D561" s="49" t="s">
        <v>670</v>
      </c>
      <c r="E561" s="17">
        <v>1892.83</v>
      </c>
      <c r="F561" s="17">
        <v>0</v>
      </c>
      <c r="G561" s="17">
        <v>0</v>
      </c>
      <c r="H561" s="17">
        <v>0</v>
      </c>
      <c r="I561" s="17">
        <v>0</v>
      </c>
      <c r="J561" s="17">
        <v>0</v>
      </c>
      <c r="K561" s="17">
        <v>0</v>
      </c>
      <c r="L561" s="17">
        <v>0</v>
      </c>
      <c r="M561" s="17">
        <v>0</v>
      </c>
      <c r="N561" s="17">
        <v>0</v>
      </c>
      <c r="O561" s="17">
        <v>0</v>
      </c>
      <c r="P561" s="27">
        <f t="shared" si="16"/>
        <v>1892.83</v>
      </c>
      <c r="Q561" s="17">
        <v>267.74</v>
      </c>
      <c r="R561" s="27">
        <f t="shared" si="17"/>
        <v>1625.09</v>
      </c>
    </row>
    <row r="562" spans="1:18" s="14" customFormat="1" ht="15.95" customHeight="1">
      <c r="A562" s="29">
        <v>400</v>
      </c>
      <c r="B562" s="15" t="s">
        <v>588</v>
      </c>
      <c r="C562" s="48" t="s">
        <v>36</v>
      </c>
      <c r="D562" s="49" t="s">
        <v>30</v>
      </c>
      <c r="E562" s="17">
        <v>1752.17</v>
      </c>
      <c r="F562" s="17">
        <v>1264.28</v>
      </c>
      <c r="G562" s="17">
        <v>0</v>
      </c>
      <c r="H562" s="17">
        <v>804.39</v>
      </c>
      <c r="I562" s="17">
        <v>0</v>
      </c>
      <c r="J562" s="17">
        <v>0</v>
      </c>
      <c r="K562" s="17">
        <v>0</v>
      </c>
      <c r="L562" s="17">
        <v>0</v>
      </c>
      <c r="M562" s="17">
        <v>0</v>
      </c>
      <c r="N562" s="17">
        <v>0</v>
      </c>
      <c r="O562" s="17">
        <v>0</v>
      </c>
      <c r="P562" s="27">
        <f t="shared" si="16"/>
        <v>3820.8399999999997</v>
      </c>
      <c r="Q562" s="17">
        <v>604.76</v>
      </c>
      <c r="R562" s="27">
        <f t="shared" si="17"/>
        <v>3216.08</v>
      </c>
    </row>
    <row r="563" spans="1:18" s="14" customFormat="1" ht="15.95" customHeight="1">
      <c r="A563" s="29">
        <v>5834</v>
      </c>
      <c r="B563" s="15" t="s">
        <v>589</v>
      </c>
      <c r="C563" s="48" t="s">
        <v>69</v>
      </c>
      <c r="D563" s="49" t="s">
        <v>670</v>
      </c>
      <c r="E563" s="17">
        <v>4500.74</v>
      </c>
      <c r="F563" s="17">
        <v>0</v>
      </c>
      <c r="G563" s="17">
        <v>57.22</v>
      </c>
      <c r="H563" s="17">
        <v>0</v>
      </c>
      <c r="I563" s="17">
        <v>356.46000000000004</v>
      </c>
      <c r="J563" s="17">
        <v>0</v>
      </c>
      <c r="K563" s="17">
        <v>0</v>
      </c>
      <c r="L563" s="17">
        <v>0</v>
      </c>
      <c r="M563" s="17">
        <v>656.52</v>
      </c>
      <c r="N563" s="17">
        <v>0</v>
      </c>
      <c r="O563" s="17">
        <v>3150.52</v>
      </c>
      <c r="P563" s="27">
        <f t="shared" si="16"/>
        <v>8721.4600000000009</v>
      </c>
      <c r="Q563" s="17">
        <v>847.04</v>
      </c>
      <c r="R563" s="27">
        <f t="shared" si="17"/>
        <v>7874.420000000001</v>
      </c>
    </row>
    <row r="564" spans="1:18" s="14" customFormat="1" ht="15.95" customHeight="1">
      <c r="A564" s="29">
        <v>5924</v>
      </c>
      <c r="B564" s="15" t="s">
        <v>590</v>
      </c>
      <c r="C564" s="48" t="s">
        <v>31</v>
      </c>
      <c r="D564" s="49" t="s">
        <v>19</v>
      </c>
      <c r="E564" s="17">
        <v>2438.92</v>
      </c>
      <c r="F564" s="17">
        <v>0</v>
      </c>
      <c r="G564" s="17">
        <v>0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0</v>
      </c>
      <c r="N564" s="17">
        <v>0</v>
      </c>
      <c r="O564" s="17">
        <v>0</v>
      </c>
      <c r="P564" s="27">
        <f t="shared" si="16"/>
        <v>2438.92</v>
      </c>
      <c r="Q564" s="17">
        <v>530.79999999999995</v>
      </c>
      <c r="R564" s="27">
        <f t="shared" si="17"/>
        <v>1908.1200000000001</v>
      </c>
    </row>
    <row r="565" spans="1:18" s="14" customFormat="1" ht="15.95" customHeight="1">
      <c r="A565" s="29">
        <v>6217</v>
      </c>
      <c r="B565" s="15" t="s">
        <v>591</v>
      </c>
      <c r="C565" s="48" t="s">
        <v>36</v>
      </c>
      <c r="D565" s="49" t="s">
        <v>19</v>
      </c>
      <c r="E565" s="17">
        <v>1555.89</v>
      </c>
      <c r="F565" s="17">
        <v>0</v>
      </c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  <c r="N565" s="17">
        <v>0</v>
      </c>
      <c r="O565" s="17">
        <v>0</v>
      </c>
      <c r="P565" s="27">
        <f t="shared" si="16"/>
        <v>1555.89</v>
      </c>
      <c r="Q565" s="17">
        <v>177.85</v>
      </c>
      <c r="R565" s="27">
        <f t="shared" si="17"/>
        <v>1378.0400000000002</v>
      </c>
    </row>
    <row r="566" spans="1:18" s="14" customFormat="1" ht="15.95" customHeight="1">
      <c r="A566" s="29">
        <v>6434</v>
      </c>
      <c r="B566" s="15" t="s">
        <v>748</v>
      </c>
      <c r="C566" s="48" t="s">
        <v>18</v>
      </c>
      <c r="D566" s="49" t="s">
        <v>759</v>
      </c>
      <c r="E566" s="17">
        <v>645.4</v>
      </c>
      <c r="F566" s="17">
        <v>0</v>
      </c>
      <c r="G566" s="17">
        <v>0</v>
      </c>
      <c r="H566" s="17">
        <v>0</v>
      </c>
      <c r="I566" s="17">
        <v>0</v>
      </c>
      <c r="J566" s="17">
        <v>0</v>
      </c>
      <c r="K566" s="17">
        <v>0</v>
      </c>
      <c r="L566" s="17">
        <v>94.6</v>
      </c>
      <c r="M566" s="17">
        <v>0</v>
      </c>
      <c r="N566" s="17">
        <v>0</v>
      </c>
      <c r="O566" s="17">
        <v>0</v>
      </c>
      <c r="P566" s="27">
        <f t="shared" si="16"/>
        <v>740</v>
      </c>
      <c r="Q566" s="17">
        <v>0</v>
      </c>
      <c r="R566" s="27">
        <f t="shared" si="17"/>
        <v>740</v>
      </c>
    </row>
    <row r="567" spans="1:18" s="14" customFormat="1" ht="15.95" customHeight="1">
      <c r="A567" s="29">
        <v>6132</v>
      </c>
      <c r="B567" s="15" t="s">
        <v>592</v>
      </c>
      <c r="C567" s="48" t="s">
        <v>31</v>
      </c>
      <c r="D567" s="49" t="s">
        <v>19</v>
      </c>
      <c r="E567" s="17">
        <v>2438.92</v>
      </c>
      <c r="F567" s="17">
        <v>0</v>
      </c>
      <c r="G567" s="17">
        <v>0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  <c r="M567" s="17">
        <v>0</v>
      </c>
      <c r="N567" s="17">
        <v>0</v>
      </c>
      <c r="O567" s="17">
        <v>0</v>
      </c>
      <c r="P567" s="27">
        <f t="shared" si="16"/>
        <v>2438.92</v>
      </c>
      <c r="Q567" s="17">
        <v>203.32</v>
      </c>
      <c r="R567" s="27">
        <f t="shared" si="17"/>
        <v>2235.6</v>
      </c>
    </row>
    <row r="568" spans="1:18" s="14" customFormat="1" ht="15.95" customHeight="1">
      <c r="A568" s="49">
        <v>6494</v>
      </c>
      <c r="B568" s="48" t="s">
        <v>749</v>
      </c>
      <c r="C568" s="48" t="s">
        <v>69</v>
      </c>
      <c r="D568" s="49" t="s">
        <v>19</v>
      </c>
      <c r="E568" s="17">
        <v>4412.47</v>
      </c>
      <c r="F568" s="17">
        <v>0</v>
      </c>
      <c r="G568" s="17">
        <v>42.959999999999994</v>
      </c>
      <c r="H568" s="17">
        <v>0</v>
      </c>
      <c r="I568" s="17">
        <v>543.79</v>
      </c>
      <c r="J568" s="17">
        <v>0</v>
      </c>
      <c r="K568" s="17">
        <v>0</v>
      </c>
      <c r="L568" s="17">
        <v>0</v>
      </c>
      <c r="M568" s="17">
        <v>0</v>
      </c>
      <c r="N568" s="17">
        <v>0</v>
      </c>
      <c r="O568" s="17">
        <v>0</v>
      </c>
      <c r="P568" s="27">
        <f t="shared" si="16"/>
        <v>4999.22</v>
      </c>
      <c r="Q568" s="17">
        <v>882.99</v>
      </c>
      <c r="R568" s="27">
        <f t="shared" si="17"/>
        <v>4116.2300000000005</v>
      </c>
    </row>
    <row r="569" spans="1:18" s="14" customFormat="1" ht="15.95" customHeight="1">
      <c r="A569" s="29">
        <v>6427</v>
      </c>
      <c r="B569" s="15" t="s">
        <v>750</v>
      </c>
      <c r="C569" s="48" t="s">
        <v>21</v>
      </c>
      <c r="D569" s="49" t="s">
        <v>19</v>
      </c>
      <c r="E569" s="17">
        <v>1412</v>
      </c>
      <c r="F569" s="17">
        <v>0</v>
      </c>
      <c r="G569" s="17">
        <v>0</v>
      </c>
      <c r="H569" s="17">
        <v>0</v>
      </c>
      <c r="I569" s="17">
        <v>0</v>
      </c>
      <c r="J569" s="17">
        <v>0</v>
      </c>
      <c r="K569" s="17">
        <v>0</v>
      </c>
      <c r="L569" s="17">
        <v>0</v>
      </c>
      <c r="M569" s="17">
        <v>0</v>
      </c>
      <c r="N569" s="17">
        <v>0</v>
      </c>
      <c r="O569" s="17">
        <v>0</v>
      </c>
      <c r="P569" s="27">
        <f t="shared" si="16"/>
        <v>1412</v>
      </c>
      <c r="Q569" s="17">
        <v>282.69</v>
      </c>
      <c r="R569" s="27">
        <f t="shared" si="17"/>
        <v>1129.31</v>
      </c>
    </row>
    <row r="570" spans="1:18" s="14" customFormat="1" ht="15.95" customHeight="1">
      <c r="A570" s="29">
        <v>4655</v>
      </c>
      <c r="B570" s="15" t="s">
        <v>593</v>
      </c>
      <c r="C570" s="48" t="s">
        <v>87</v>
      </c>
      <c r="D570" s="49" t="s">
        <v>30</v>
      </c>
      <c r="E570" s="17">
        <v>6556.3</v>
      </c>
      <c r="F570" s="17">
        <v>0</v>
      </c>
      <c r="G570" s="17">
        <v>0</v>
      </c>
      <c r="H570" s="17">
        <v>0</v>
      </c>
      <c r="I570" s="17">
        <v>0</v>
      </c>
      <c r="J570" s="17">
        <v>0</v>
      </c>
      <c r="K570" s="17">
        <v>0</v>
      </c>
      <c r="L570" s="17">
        <v>0</v>
      </c>
      <c r="M570" s="17">
        <v>332.27</v>
      </c>
      <c r="N570" s="17">
        <v>0</v>
      </c>
      <c r="O570" s="17">
        <v>0</v>
      </c>
      <c r="P570" s="27">
        <f t="shared" si="16"/>
        <v>6888.57</v>
      </c>
      <c r="Q570" s="17">
        <v>1452.12</v>
      </c>
      <c r="R570" s="27">
        <f t="shared" si="17"/>
        <v>5436.45</v>
      </c>
    </row>
    <row r="571" spans="1:18" s="14" customFormat="1" ht="15.95" customHeight="1">
      <c r="A571" s="29">
        <v>5916</v>
      </c>
      <c r="B571" s="15" t="s">
        <v>594</v>
      </c>
      <c r="C571" s="48" t="s">
        <v>31</v>
      </c>
      <c r="D571" s="49" t="s">
        <v>19</v>
      </c>
      <c r="E571" s="17">
        <v>2438.92</v>
      </c>
      <c r="F571" s="17">
        <v>0</v>
      </c>
      <c r="G571" s="17">
        <v>10.54</v>
      </c>
      <c r="H571" s="17">
        <v>0</v>
      </c>
      <c r="I571" s="17">
        <v>0</v>
      </c>
      <c r="J571" s="17">
        <v>0</v>
      </c>
      <c r="K571" s="17">
        <v>2732.69</v>
      </c>
      <c r="L571" s="17">
        <v>0</v>
      </c>
      <c r="M571" s="17">
        <v>0</v>
      </c>
      <c r="N571" s="17">
        <v>0</v>
      </c>
      <c r="O571" s="17">
        <v>0</v>
      </c>
      <c r="P571" s="27">
        <f t="shared" si="16"/>
        <v>5182.1499999999996</v>
      </c>
      <c r="Q571" s="17">
        <v>995.09</v>
      </c>
      <c r="R571" s="27">
        <f t="shared" si="17"/>
        <v>4187.0599999999995</v>
      </c>
    </row>
    <row r="572" spans="1:18" s="14" customFormat="1" ht="15.95" customHeight="1">
      <c r="A572" s="29">
        <v>5006</v>
      </c>
      <c r="B572" s="15" t="s">
        <v>595</v>
      </c>
      <c r="C572" s="48" t="s">
        <v>22</v>
      </c>
      <c r="D572" s="49" t="s">
        <v>30</v>
      </c>
      <c r="E572" s="17">
        <v>4969.16</v>
      </c>
      <c r="F572" s="17">
        <v>0</v>
      </c>
      <c r="G572" s="17">
        <v>0</v>
      </c>
      <c r="H572" s="17">
        <v>0</v>
      </c>
      <c r="I572" s="17">
        <v>0</v>
      </c>
      <c r="J572" s="17">
        <v>0</v>
      </c>
      <c r="K572" s="17">
        <v>4391.82</v>
      </c>
      <c r="L572" s="17">
        <v>0</v>
      </c>
      <c r="M572" s="17">
        <v>145.36000000000001</v>
      </c>
      <c r="N572" s="17">
        <v>0</v>
      </c>
      <c r="O572" s="17">
        <v>0</v>
      </c>
      <c r="P572" s="27">
        <f t="shared" si="16"/>
        <v>9506.34</v>
      </c>
      <c r="Q572" s="17">
        <v>3842.88</v>
      </c>
      <c r="R572" s="27">
        <f t="shared" si="17"/>
        <v>5663.46</v>
      </c>
    </row>
    <row r="573" spans="1:18" s="14" customFormat="1" ht="15.95" customHeight="1">
      <c r="A573" s="29">
        <v>5917</v>
      </c>
      <c r="B573" s="15" t="s">
        <v>596</v>
      </c>
      <c r="C573" s="48" t="s">
        <v>31</v>
      </c>
      <c r="D573" s="49" t="s">
        <v>19</v>
      </c>
      <c r="E573" s="17">
        <v>2438.92</v>
      </c>
      <c r="F573" s="17">
        <v>0</v>
      </c>
      <c r="G573" s="17">
        <v>0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0</v>
      </c>
      <c r="N573" s="17">
        <v>0</v>
      </c>
      <c r="O573" s="17">
        <v>0</v>
      </c>
      <c r="P573" s="27">
        <f t="shared" si="16"/>
        <v>2438.92</v>
      </c>
      <c r="Q573" s="17">
        <v>257.32</v>
      </c>
      <c r="R573" s="27">
        <f t="shared" si="17"/>
        <v>2181.6</v>
      </c>
    </row>
    <row r="574" spans="1:18" s="14" customFormat="1" ht="15.95" customHeight="1">
      <c r="A574" s="29">
        <v>5653</v>
      </c>
      <c r="B574" s="15" t="s">
        <v>597</v>
      </c>
      <c r="C574" s="48" t="s">
        <v>22</v>
      </c>
      <c r="D574" s="49" t="s">
        <v>19</v>
      </c>
      <c r="E574" s="17">
        <v>4412.47</v>
      </c>
      <c r="F574" s="17">
        <v>0</v>
      </c>
      <c r="G574" s="17">
        <v>8.06</v>
      </c>
      <c r="H574" s="17">
        <v>0</v>
      </c>
      <c r="I574" s="17">
        <v>0</v>
      </c>
      <c r="J574" s="17">
        <v>0</v>
      </c>
      <c r="K574" s="17">
        <v>0</v>
      </c>
      <c r="L574" s="17">
        <v>0</v>
      </c>
      <c r="M574" s="17">
        <v>135.81</v>
      </c>
      <c r="N574" s="17">
        <v>0</v>
      </c>
      <c r="O574" s="17">
        <v>0</v>
      </c>
      <c r="P574" s="27">
        <f t="shared" si="16"/>
        <v>4556.3400000000011</v>
      </c>
      <c r="Q574" s="17">
        <v>766.17</v>
      </c>
      <c r="R574" s="27">
        <f t="shared" si="17"/>
        <v>3790.170000000001</v>
      </c>
    </row>
    <row r="575" spans="1:18" s="14" customFormat="1" ht="15.95" customHeight="1">
      <c r="A575" s="29">
        <v>4294</v>
      </c>
      <c r="B575" s="15" t="s">
        <v>598</v>
      </c>
      <c r="C575" s="48" t="s">
        <v>31</v>
      </c>
      <c r="D575" s="49" t="s">
        <v>30</v>
      </c>
      <c r="E575" s="17">
        <v>2746.63</v>
      </c>
      <c r="F575" s="17">
        <v>0</v>
      </c>
      <c r="G575" s="17">
        <v>0</v>
      </c>
      <c r="H575" s="17">
        <v>0</v>
      </c>
      <c r="I575" s="17">
        <v>0</v>
      </c>
      <c r="J575" s="17">
        <v>0</v>
      </c>
      <c r="K575" s="17">
        <v>0</v>
      </c>
      <c r="L575" s="17">
        <v>0</v>
      </c>
      <c r="M575" s="17">
        <v>0</v>
      </c>
      <c r="N575" s="17">
        <v>0</v>
      </c>
      <c r="O575" s="17">
        <v>0</v>
      </c>
      <c r="P575" s="27">
        <f t="shared" si="16"/>
        <v>2746.63</v>
      </c>
      <c r="Q575" s="17">
        <v>1105.8699999999999</v>
      </c>
      <c r="R575" s="27">
        <f t="shared" si="17"/>
        <v>1640.7600000000002</v>
      </c>
    </row>
    <row r="576" spans="1:18" s="14" customFormat="1" ht="15.95" customHeight="1">
      <c r="A576" s="29">
        <v>5781</v>
      </c>
      <c r="B576" s="15" t="s">
        <v>599</v>
      </c>
      <c r="C576" s="48" t="s">
        <v>31</v>
      </c>
      <c r="D576" s="49" t="s">
        <v>670</v>
      </c>
      <c r="E576" s="17">
        <v>2487.7199999999998</v>
      </c>
      <c r="F576" s="17">
        <v>0</v>
      </c>
      <c r="G576" s="17">
        <v>0</v>
      </c>
      <c r="H576" s="17">
        <v>0</v>
      </c>
      <c r="I576" s="17">
        <v>0</v>
      </c>
      <c r="J576" s="17">
        <v>0</v>
      </c>
      <c r="K576" s="17">
        <v>0</v>
      </c>
      <c r="L576" s="17">
        <v>0</v>
      </c>
      <c r="M576" s="17">
        <v>0</v>
      </c>
      <c r="N576" s="17">
        <v>0</v>
      </c>
      <c r="O576" s="17">
        <v>0</v>
      </c>
      <c r="P576" s="27">
        <f t="shared" si="16"/>
        <v>2487.7199999999998</v>
      </c>
      <c r="Q576" s="17">
        <v>207.71</v>
      </c>
      <c r="R576" s="27">
        <f t="shared" si="17"/>
        <v>2280.0099999999998</v>
      </c>
    </row>
    <row r="577" spans="1:18" s="14" customFormat="1" ht="15.95" customHeight="1">
      <c r="A577" s="29">
        <v>5922</v>
      </c>
      <c r="B577" s="15" t="s">
        <v>600</v>
      </c>
      <c r="C577" s="48" t="s">
        <v>22</v>
      </c>
      <c r="D577" s="49" t="s">
        <v>19</v>
      </c>
      <c r="E577" s="17">
        <v>4412.47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  <c r="N577" s="17">
        <v>0</v>
      </c>
      <c r="O577" s="17">
        <v>0</v>
      </c>
      <c r="P577" s="27">
        <f t="shared" si="16"/>
        <v>4412.47</v>
      </c>
      <c r="Q577" s="17">
        <v>946.05</v>
      </c>
      <c r="R577" s="27">
        <f t="shared" si="17"/>
        <v>3466.42</v>
      </c>
    </row>
    <row r="578" spans="1:18" s="14" customFormat="1" ht="15.95" customHeight="1">
      <c r="A578" s="29">
        <v>6415</v>
      </c>
      <c r="B578" s="15" t="s">
        <v>751</v>
      </c>
      <c r="C578" s="48" t="s">
        <v>31</v>
      </c>
      <c r="D578" s="49" t="s">
        <v>19</v>
      </c>
      <c r="E578" s="17">
        <v>2438.92</v>
      </c>
      <c r="F578" s="17">
        <v>0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  <c r="M578" s="17">
        <v>0</v>
      </c>
      <c r="N578" s="17">
        <v>0</v>
      </c>
      <c r="O578" s="17">
        <v>0</v>
      </c>
      <c r="P578" s="27">
        <f t="shared" si="16"/>
        <v>2438.92</v>
      </c>
      <c r="Q578" s="17">
        <v>203.32</v>
      </c>
      <c r="R578" s="27">
        <f t="shared" si="17"/>
        <v>2235.6</v>
      </c>
    </row>
    <row r="579" spans="1:18" s="14" customFormat="1" ht="15.95" customHeight="1">
      <c r="A579" s="29">
        <v>6309</v>
      </c>
      <c r="B579" s="15" t="s">
        <v>112</v>
      </c>
      <c r="C579" s="48" t="s">
        <v>18</v>
      </c>
      <c r="D579" s="49">
        <v>0</v>
      </c>
      <c r="E579" s="17">
        <v>905.4</v>
      </c>
      <c r="F579" s="17">
        <v>0</v>
      </c>
      <c r="G579" s="17">
        <v>0</v>
      </c>
      <c r="H579" s="17">
        <v>0</v>
      </c>
      <c r="I579" s="17">
        <v>0</v>
      </c>
      <c r="J579" s="17">
        <v>0</v>
      </c>
      <c r="K579" s="17">
        <v>0</v>
      </c>
      <c r="L579" s="17">
        <v>94.6</v>
      </c>
      <c r="M579" s="17">
        <v>0</v>
      </c>
      <c r="N579" s="17">
        <v>0</v>
      </c>
      <c r="O579" s="17">
        <v>0</v>
      </c>
      <c r="P579" s="27">
        <f t="shared" si="16"/>
        <v>1000</v>
      </c>
      <c r="Q579" s="17">
        <v>0</v>
      </c>
      <c r="R579" s="27">
        <f t="shared" si="17"/>
        <v>1000</v>
      </c>
    </row>
    <row r="580" spans="1:18" s="14" customFormat="1" ht="15.95" customHeight="1">
      <c r="A580" s="29">
        <v>316</v>
      </c>
      <c r="B580" s="15" t="s">
        <v>601</v>
      </c>
      <c r="C580" s="48" t="s">
        <v>103</v>
      </c>
      <c r="D580" s="49" t="s">
        <v>30</v>
      </c>
      <c r="E580" s="17">
        <v>3202.55</v>
      </c>
      <c r="F580" s="17">
        <v>1073.04</v>
      </c>
      <c r="G580" s="17">
        <v>282.39999999999998</v>
      </c>
      <c r="H580" s="17">
        <v>0</v>
      </c>
      <c r="I580" s="17">
        <v>0</v>
      </c>
      <c r="J580" s="17">
        <v>0</v>
      </c>
      <c r="K580" s="17">
        <v>0</v>
      </c>
      <c r="L580" s="17">
        <v>0</v>
      </c>
      <c r="M580" s="17">
        <v>359.32</v>
      </c>
      <c r="N580" s="17">
        <v>0</v>
      </c>
      <c r="O580" s="17">
        <v>0</v>
      </c>
      <c r="P580" s="27">
        <f t="shared" si="16"/>
        <v>4917.3099999999995</v>
      </c>
      <c r="Q580" s="17">
        <v>690.28</v>
      </c>
      <c r="R580" s="27">
        <f t="shared" si="17"/>
        <v>4227.03</v>
      </c>
    </row>
    <row r="581" spans="1:18" s="14" customFormat="1" ht="15.95" customHeight="1">
      <c r="A581" s="29">
        <v>4721</v>
      </c>
      <c r="B581" s="15" t="s">
        <v>771</v>
      </c>
      <c r="C581" s="15" t="s">
        <v>35</v>
      </c>
      <c r="D581" s="29" t="s">
        <v>676</v>
      </c>
      <c r="E581" s="17">
        <v>0</v>
      </c>
      <c r="F581" s="17">
        <v>0</v>
      </c>
      <c r="G581" s="17">
        <v>0</v>
      </c>
      <c r="H581" s="17">
        <v>0</v>
      </c>
      <c r="I581" s="17">
        <v>0</v>
      </c>
      <c r="J581" s="17">
        <v>0</v>
      </c>
      <c r="K581" s="17">
        <v>0</v>
      </c>
      <c r="L581" s="17">
        <v>0</v>
      </c>
      <c r="M581" s="17">
        <v>359.32</v>
      </c>
      <c r="N581" s="17">
        <v>0</v>
      </c>
      <c r="O581" s="17">
        <v>0</v>
      </c>
      <c r="P581" s="27">
        <f t="shared" si="16"/>
        <v>359.32</v>
      </c>
      <c r="Q581" s="17">
        <v>0</v>
      </c>
      <c r="R581" s="27">
        <f t="shared" si="17"/>
        <v>359.32</v>
      </c>
    </row>
    <row r="582" spans="1:18" s="14" customFormat="1" ht="15.95" customHeight="1">
      <c r="A582" s="29">
        <v>5080</v>
      </c>
      <c r="B582" s="15" t="s">
        <v>602</v>
      </c>
      <c r="C582" s="48" t="s">
        <v>22</v>
      </c>
      <c r="D582" s="49" t="s">
        <v>672</v>
      </c>
      <c r="E582" s="17">
        <v>4776.21</v>
      </c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239.55</v>
      </c>
      <c r="N582" s="17">
        <v>0</v>
      </c>
      <c r="O582" s="17">
        <v>0</v>
      </c>
      <c r="P582" s="27">
        <f t="shared" si="16"/>
        <v>5015.76</v>
      </c>
      <c r="Q582" s="17">
        <v>1727.86</v>
      </c>
      <c r="R582" s="27">
        <f t="shared" si="17"/>
        <v>3287.9000000000005</v>
      </c>
    </row>
    <row r="583" spans="1:18" s="14" customFormat="1" ht="15.95" customHeight="1">
      <c r="A583" s="29">
        <v>5910</v>
      </c>
      <c r="B583" s="15" t="s">
        <v>603</v>
      </c>
      <c r="C583" s="48" t="s">
        <v>22</v>
      </c>
      <c r="D583" s="49" t="s">
        <v>19</v>
      </c>
      <c r="E583" s="17">
        <v>4412.47</v>
      </c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  <c r="N583" s="17">
        <v>0</v>
      </c>
      <c r="O583" s="17">
        <v>3088.73</v>
      </c>
      <c r="P583" s="27">
        <f t="shared" si="16"/>
        <v>7501.2000000000007</v>
      </c>
      <c r="Q583" s="17">
        <v>658.83</v>
      </c>
      <c r="R583" s="27">
        <f t="shared" si="17"/>
        <v>6842.3700000000008</v>
      </c>
    </row>
    <row r="584" spans="1:18" s="14" customFormat="1" ht="15.95" customHeight="1">
      <c r="A584" s="29">
        <v>332</v>
      </c>
      <c r="B584" s="15" t="s">
        <v>604</v>
      </c>
      <c r="C584" s="48" t="s">
        <v>57</v>
      </c>
      <c r="D584" s="49" t="s">
        <v>672</v>
      </c>
      <c r="E584" s="17">
        <v>4031.26</v>
      </c>
      <c r="F584" s="17">
        <v>0</v>
      </c>
      <c r="G584" s="17">
        <v>0</v>
      </c>
      <c r="H584" s="17">
        <v>0</v>
      </c>
      <c r="I584" s="17">
        <v>0</v>
      </c>
      <c r="J584" s="17">
        <v>0</v>
      </c>
      <c r="K584" s="17">
        <v>0</v>
      </c>
      <c r="L584" s="17">
        <v>0</v>
      </c>
      <c r="M584" s="17">
        <v>0</v>
      </c>
      <c r="N584" s="17">
        <v>0</v>
      </c>
      <c r="O584" s="17">
        <v>0</v>
      </c>
      <c r="P584" s="27">
        <f t="shared" si="16"/>
        <v>4031.26</v>
      </c>
      <c r="Q584" s="17">
        <v>1798.56</v>
      </c>
      <c r="R584" s="27">
        <f t="shared" si="17"/>
        <v>2232.7000000000003</v>
      </c>
    </row>
    <row r="585" spans="1:18" s="14" customFormat="1" ht="15.95" customHeight="1">
      <c r="A585" s="29">
        <v>161</v>
      </c>
      <c r="B585" s="15" t="s">
        <v>605</v>
      </c>
      <c r="C585" s="48" t="s">
        <v>97</v>
      </c>
      <c r="D585" s="49" t="s">
        <v>30</v>
      </c>
      <c r="E585" s="17">
        <v>4969.18</v>
      </c>
      <c r="F585" s="17">
        <v>699.79</v>
      </c>
      <c r="G585" s="17">
        <v>847.2</v>
      </c>
      <c r="H585" s="17">
        <v>0</v>
      </c>
      <c r="I585" s="17">
        <v>0</v>
      </c>
      <c r="J585" s="17">
        <v>0</v>
      </c>
      <c r="K585" s="17">
        <v>0</v>
      </c>
      <c r="L585" s="17">
        <v>0</v>
      </c>
      <c r="M585" s="17">
        <v>423.75</v>
      </c>
      <c r="N585" s="17">
        <v>0</v>
      </c>
      <c r="O585" s="17">
        <v>0</v>
      </c>
      <c r="P585" s="27">
        <f t="shared" si="16"/>
        <v>6939.92</v>
      </c>
      <c r="Q585" s="17">
        <v>3007.15</v>
      </c>
      <c r="R585" s="27">
        <f t="shared" si="17"/>
        <v>3932.77</v>
      </c>
    </row>
    <row r="586" spans="1:18" s="14" customFormat="1" ht="15.95" customHeight="1">
      <c r="A586" s="29">
        <v>5792</v>
      </c>
      <c r="B586" s="15" t="s">
        <v>606</v>
      </c>
      <c r="C586" s="48" t="s">
        <v>42</v>
      </c>
      <c r="D586" s="49">
        <v>0</v>
      </c>
      <c r="E586" s="17">
        <v>7319.7</v>
      </c>
      <c r="F586" s="17">
        <v>0</v>
      </c>
      <c r="G586" s="17">
        <v>0</v>
      </c>
      <c r="H586" s="17">
        <v>813.3</v>
      </c>
      <c r="I586" s="17">
        <v>0</v>
      </c>
      <c r="J586" s="17">
        <v>0</v>
      </c>
      <c r="K586" s="17">
        <v>0</v>
      </c>
      <c r="L586" s="17">
        <v>0</v>
      </c>
      <c r="M586" s="17">
        <v>0</v>
      </c>
      <c r="N586" s="17">
        <v>0</v>
      </c>
      <c r="O586" s="17">
        <v>0</v>
      </c>
      <c r="P586" s="27">
        <f t="shared" si="16"/>
        <v>8133</v>
      </c>
      <c r="Q586" s="17">
        <v>2015.53</v>
      </c>
      <c r="R586" s="27">
        <f t="shared" si="17"/>
        <v>6117.47</v>
      </c>
    </row>
    <row r="587" spans="1:18" s="14" customFormat="1" ht="15.95" customHeight="1">
      <c r="A587" s="29">
        <v>536</v>
      </c>
      <c r="B587" s="15" t="s">
        <v>607</v>
      </c>
      <c r="C587" s="48" t="s">
        <v>92</v>
      </c>
      <c r="D587" s="49" t="s">
        <v>670</v>
      </c>
      <c r="E587" s="17">
        <v>5093.05</v>
      </c>
      <c r="F587" s="17">
        <v>0</v>
      </c>
      <c r="G587" s="17">
        <v>1080.6500000000001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0</v>
      </c>
      <c r="N587" s="17">
        <v>0</v>
      </c>
      <c r="O587" s="17">
        <v>0</v>
      </c>
      <c r="P587" s="27">
        <f t="shared" si="16"/>
        <v>6173.7000000000007</v>
      </c>
      <c r="Q587" s="17">
        <v>1260.93</v>
      </c>
      <c r="R587" s="27">
        <f t="shared" si="17"/>
        <v>4912.7700000000004</v>
      </c>
    </row>
    <row r="588" spans="1:18" s="14" customFormat="1" ht="15.95" customHeight="1">
      <c r="A588" s="29">
        <v>5757</v>
      </c>
      <c r="B588" s="15" t="s">
        <v>608</v>
      </c>
      <c r="C588" s="48" t="s">
        <v>44</v>
      </c>
      <c r="D588" s="49">
        <v>0</v>
      </c>
      <c r="E588" s="17">
        <v>2927.88</v>
      </c>
      <c r="F588" s="17">
        <v>0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  <c r="M588" s="17">
        <v>0</v>
      </c>
      <c r="N588" s="17">
        <v>237.55</v>
      </c>
      <c r="O588" s="17">
        <v>0</v>
      </c>
      <c r="P588" s="27">
        <f t="shared" si="16"/>
        <v>3165.4300000000003</v>
      </c>
      <c r="Q588" s="17">
        <v>271.75</v>
      </c>
      <c r="R588" s="27">
        <f t="shared" si="17"/>
        <v>2893.6800000000003</v>
      </c>
    </row>
    <row r="589" spans="1:18" s="14" customFormat="1" ht="15.95" customHeight="1">
      <c r="A589" s="29">
        <v>5675</v>
      </c>
      <c r="B589" s="15" t="s">
        <v>609</v>
      </c>
      <c r="C589" s="48" t="s">
        <v>31</v>
      </c>
      <c r="D589" s="49" t="s">
        <v>670</v>
      </c>
      <c r="E589" s="17">
        <v>2487.7199999999998</v>
      </c>
      <c r="F589" s="17">
        <v>0</v>
      </c>
      <c r="G589" s="17">
        <v>0</v>
      </c>
      <c r="H589" s="17">
        <v>0</v>
      </c>
      <c r="I589" s="17">
        <v>134.34</v>
      </c>
      <c r="J589" s="17">
        <v>0</v>
      </c>
      <c r="K589" s="17">
        <v>0</v>
      </c>
      <c r="L589" s="17">
        <v>0</v>
      </c>
      <c r="M589" s="17">
        <v>193.8</v>
      </c>
      <c r="N589" s="17">
        <v>0</v>
      </c>
      <c r="O589" s="17">
        <v>0</v>
      </c>
      <c r="P589" s="27">
        <f t="shared" ref="P589:P652" si="18">SUM(E589:O589)</f>
        <v>2815.86</v>
      </c>
      <c r="Q589" s="17">
        <v>219.8</v>
      </c>
      <c r="R589" s="27">
        <f t="shared" ref="R589:R652" si="19">SUM(P589-Q589)</f>
        <v>2596.06</v>
      </c>
    </row>
    <row r="590" spans="1:18" s="14" customFormat="1" ht="15.95" customHeight="1">
      <c r="A590" s="29">
        <v>5176</v>
      </c>
      <c r="B590" s="15" t="s">
        <v>610</v>
      </c>
      <c r="C590" s="48" t="s">
        <v>33</v>
      </c>
      <c r="D590" s="49" t="s">
        <v>19</v>
      </c>
      <c r="E590" s="17">
        <v>1855.72</v>
      </c>
      <c r="F590" s="17">
        <v>0</v>
      </c>
      <c r="G590" s="17">
        <v>573.26</v>
      </c>
      <c r="H590" s="17">
        <v>0</v>
      </c>
      <c r="I590" s="17">
        <v>0</v>
      </c>
      <c r="J590" s="17">
        <v>69.94</v>
      </c>
      <c r="K590" s="17">
        <v>0</v>
      </c>
      <c r="L590" s="17">
        <v>0</v>
      </c>
      <c r="M590" s="17">
        <v>0</v>
      </c>
      <c r="N590" s="17">
        <v>0</v>
      </c>
      <c r="O590" s="17">
        <v>0</v>
      </c>
      <c r="P590" s="27">
        <f t="shared" si="18"/>
        <v>2498.92</v>
      </c>
      <c r="Q590" s="17">
        <v>664.68</v>
      </c>
      <c r="R590" s="27">
        <f t="shared" si="19"/>
        <v>1834.2400000000002</v>
      </c>
    </row>
    <row r="591" spans="1:18" s="14" customFormat="1" ht="15.95" customHeight="1">
      <c r="A591" s="29">
        <v>6010</v>
      </c>
      <c r="B591" s="15" t="s">
        <v>611</v>
      </c>
      <c r="C591" s="48" t="s">
        <v>41</v>
      </c>
      <c r="D591" s="49" t="s">
        <v>19</v>
      </c>
      <c r="E591" s="17">
        <v>1855.72</v>
      </c>
      <c r="F591" s="17">
        <v>0</v>
      </c>
      <c r="G591" s="17">
        <v>0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  <c r="N591" s="17">
        <v>0</v>
      </c>
      <c r="O591" s="17">
        <v>0</v>
      </c>
      <c r="P591" s="27">
        <f t="shared" si="18"/>
        <v>1855.72</v>
      </c>
      <c r="Q591" s="17">
        <v>262.17</v>
      </c>
      <c r="R591" s="27">
        <f t="shared" si="19"/>
        <v>1593.55</v>
      </c>
    </row>
    <row r="592" spans="1:18" s="14" customFormat="1" ht="15.95" customHeight="1">
      <c r="A592" s="29">
        <v>6133</v>
      </c>
      <c r="B592" s="15" t="s">
        <v>612</v>
      </c>
      <c r="C592" s="48" t="s">
        <v>110</v>
      </c>
      <c r="D592" s="49">
        <v>0</v>
      </c>
      <c r="E592" s="17">
        <v>21134.69</v>
      </c>
      <c r="F592" s="17">
        <v>0</v>
      </c>
      <c r="G592" s="17">
        <v>0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  <c r="M592" s="17">
        <v>0</v>
      </c>
      <c r="N592" s="17">
        <v>0</v>
      </c>
      <c r="O592" s="17">
        <v>0</v>
      </c>
      <c r="P592" s="27">
        <f t="shared" si="18"/>
        <v>21134.69</v>
      </c>
      <c r="Q592" s="17">
        <v>5590.99</v>
      </c>
      <c r="R592" s="27">
        <f t="shared" si="19"/>
        <v>15543.699999999999</v>
      </c>
    </row>
    <row r="593" spans="1:18" s="14" customFormat="1" ht="15.95" customHeight="1">
      <c r="A593" s="29">
        <v>4357</v>
      </c>
      <c r="B593" s="15" t="s">
        <v>613</v>
      </c>
      <c r="C593" s="48" t="s">
        <v>33</v>
      </c>
      <c r="D593" s="49" t="s">
        <v>30</v>
      </c>
      <c r="E593" s="17">
        <v>2089.84</v>
      </c>
      <c r="F593" s="17">
        <v>787.46</v>
      </c>
      <c r="G593" s="17">
        <v>282.39999999999998</v>
      </c>
      <c r="H593" s="17">
        <v>0</v>
      </c>
      <c r="I593" s="17">
        <v>0</v>
      </c>
      <c r="J593" s="17">
        <v>95.91</v>
      </c>
      <c r="K593" s="17">
        <v>0</v>
      </c>
      <c r="L593" s="17">
        <v>0</v>
      </c>
      <c r="M593" s="17">
        <v>0</v>
      </c>
      <c r="N593" s="17">
        <v>0</v>
      </c>
      <c r="O593" s="17">
        <v>0</v>
      </c>
      <c r="P593" s="27">
        <f t="shared" si="18"/>
        <v>3255.61</v>
      </c>
      <c r="Q593" s="17">
        <v>466.05</v>
      </c>
      <c r="R593" s="27">
        <f t="shared" si="19"/>
        <v>2789.56</v>
      </c>
    </row>
    <row r="594" spans="1:18" s="14" customFormat="1" ht="15.95" customHeight="1">
      <c r="A594" s="29">
        <v>6246</v>
      </c>
      <c r="B594" s="15" t="s">
        <v>614</v>
      </c>
      <c r="C594" s="48" t="s">
        <v>18</v>
      </c>
      <c r="D594" s="49">
        <v>0</v>
      </c>
      <c r="E594" s="17">
        <v>905.4</v>
      </c>
      <c r="F594" s="17">
        <v>0</v>
      </c>
      <c r="G594" s="17">
        <v>0</v>
      </c>
      <c r="H594" s="17">
        <v>0</v>
      </c>
      <c r="I594" s="17">
        <v>0</v>
      </c>
      <c r="J594" s="17">
        <v>0</v>
      </c>
      <c r="K594" s="17">
        <v>0</v>
      </c>
      <c r="L594" s="17">
        <v>94.6</v>
      </c>
      <c r="M594" s="17">
        <v>0</v>
      </c>
      <c r="N594" s="17">
        <v>0</v>
      </c>
      <c r="O594" s="17">
        <v>0</v>
      </c>
      <c r="P594" s="27">
        <f t="shared" si="18"/>
        <v>1000</v>
      </c>
      <c r="Q594" s="17">
        <v>0</v>
      </c>
      <c r="R594" s="27">
        <f t="shared" si="19"/>
        <v>1000</v>
      </c>
    </row>
    <row r="595" spans="1:18" s="14" customFormat="1" ht="15.95" customHeight="1">
      <c r="A595" s="29">
        <v>4299</v>
      </c>
      <c r="B595" s="15" t="s">
        <v>615</v>
      </c>
      <c r="C595" s="48" t="s">
        <v>57</v>
      </c>
      <c r="D595" s="49" t="s">
        <v>672</v>
      </c>
      <c r="E595" s="17">
        <v>4031.26</v>
      </c>
      <c r="F595" s="17">
        <v>0</v>
      </c>
      <c r="G595" s="17">
        <v>6.3599999999999994</v>
      </c>
      <c r="H595" s="17">
        <v>0</v>
      </c>
      <c r="I595" s="17">
        <v>0</v>
      </c>
      <c r="J595" s="17">
        <v>0</v>
      </c>
      <c r="K595" s="17">
        <v>0</v>
      </c>
      <c r="L595" s="17">
        <v>0</v>
      </c>
      <c r="M595" s="17">
        <v>276.31</v>
      </c>
      <c r="N595" s="17">
        <v>0</v>
      </c>
      <c r="O595" s="17">
        <v>0</v>
      </c>
      <c r="P595" s="27">
        <f t="shared" si="18"/>
        <v>4313.93</v>
      </c>
      <c r="Q595" s="17">
        <v>545.12</v>
      </c>
      <c r="R595" s="27">
        <f t="shared" si="19"/>
        <v>3768.8100000000004</v>
      </c>
    </row>
    <row r="596" spans="1:18" s="14" customFormat="1" ht="15.95" customHeight="1">
      <c r="A596" s="29">
        <v>286</v>
      </c>
      <c r="B596" s="15" t="s">
        <v>616</v>
      </c>
      <c r="C596" s="48" t="s">
        <v>49</v>
      </c>
      <c r="D596" s="49" t="s">
        <v>30</v>
      </c>
      <c r="E596" s="17">
        <v>3202.55</v>
      </c>
      <c r="F596" s="17">
        <v>396.89</v>
      </c>
      <c r="G596" s="17">
        <v>282.39999999999998</v>
      </c>
      <c r="H596" s="17">
        <v>0</v>
      </c>
      <c r="I596" s="17">
        <v>0</v>
      </c>
      <c r="J596" s="17">
        <v>119.98</v>
      </c>
      <c r="K596" s="17">
        <v>0</v>
      </c>
      <c r="L596" s="17">
        <v>0</v>
      </c>
      <c r="M596" s="17">
        <v>222.11</v>
      </c>
      <c r="N596" s="17">
        <v>0</v>
      </c>
      <c r="O596" s="17">
        <v>0</v>
      </c>
      <c r="P596" s="27">
        <f t="shared" si="18"/>
        <v>4223.93</v>
      </c>
      <c r="Q596" s="17">
        <v>534.74</v>
      </c>
      <c r="R596" s="27">
        <f t="shared" si="19"/>
        <v>3689.1900000000005</v>
      </c>
    </row>
    <row r="597" spans="1:18" s="14" customFormat="1" ht="15.95" customHeight="1">
      <c r="A597" s="29">
        <v>5698</v>
      </c>
      <c r="B597" s="15" t="s">
        <v>617</v>
      </c>
      <c r="C597" s="48" t="s">
        <v>31</v>
      </c>
      <c r="D597" s="49" t="s">
        <v>673</v>
      </c>
      <c r="E597" s="17">
        <v>1865.79</v>
      </c>
      <c r="F597" s="17">
        <v>0</v>
      </c>
      <c r="G597" s="17">
        <v>0</v>
      </c>
      <c r="H597" s="17">
        <v>0</v>
      </c>
      <c r="I597" s="17">
        <v>0</v>
      </c>
      <c r="J597" s="17">
        <v>0</v>
      </c>
      <c r="K597" s="17">
        <v>0</v>
      </c>
      <c r="L597" s="17">
        <v>0</v>
      </c>
      <c r="M597" s="17">
        <v>775.24</v>
      </c>
      <c r="N597" s="17">
        <v>0</v>
      </c>
      <c r="O597" s="17">
        <v>0</v>
      </c>
      <c r="P597" s="27">
        <f t="shared" si="18"/>
        <v>2641.0299999999997</v>
      </c>
      <c r="Q597" s="17">
        <v>146.74</v>
      </c>
      <c r="R597" s="27">
        <f t="shared" si="19"/>
        <v>2494.29</v>
      </c>
    </row>
    <row r="598" spans="1:18" s="14" customFormat="1" ht="15.95" customHeight="1">
      <c r="A598" s="29">
        <v>284</v>
      </c>
      <c r="B598" s="15" t="s">
        <v>618</v>
      </c>
      <c r="C598" s="48" t="s">
        <v>60</v>
      </c>
      <c r="D598" s="49" t="s">
        <v>30</v>
      </c>
      <c r="E598" s="17">
        <v>6556.3</v>
      </c>
      <c r="F598" s="17">
        <v>1700.13</v>
      </c>
      <c r="G598" s="17">
        <v>0</v>
      </c>
      <c r="H598" s="17">
        <v>0</v>
      </c>
      <c r="I598" s="17">
        <v>0</v>
      </c>
      <c r="J598" s="17">
        <v>0</v>
      </c>
      <c r="K598" s="17">
        <v>4391.82</v>
      </c>
      <c r="L598" s="17">
        <v>0</v>
      </c>
      <c r="M598" s="17">
        <v>0</v>
      </c>
      <c r="N598" s="17">
        <v>0</v>
      </c>
      <c r="O598" s="17">
        <v>0</v>
      </c>
      <c r="P598" s="27">
        <f t="shared" si="18"/>
        <v>12648.25</v>
      </c>
      <c r="Q598" s="17">
        <v>5558.98</v>
      </c>
      <c r="R598" s="27">
        <f t="shared" si="19"/>
        <v>7089.27</v>
      </c>
    </row>
    <row r="599" spans="1:18" s="14" customFormat="1" ht="15.95" customHeight="1">
      <c r="A599" s="29">
        <v>5633</v>
      </c>
      <c r="B599" s="15" t="s">
        <v>619</v>
      </c>
      <c r="C599" s="48" t="s">
        <v>53</v>
      </c>
      <c r="D599" s="49">
        <v>4</v>
      </c>
      <c r="E599" s="17">
        <v>12687.48</v>
      </c>
      <c r="F599" s="17">
        <v>0</v>
      </c>
      <c r="G599" s="17">
        <v>0</v>
      </c>
      <c r="H599" s="17">
        <v>0</v>
      </c>
      <c r="I599" s="17">
        <v>0</v>
      </c>
      <c r="J599" s="17">
        <v>0</v>
      </c>
      <c r="K599" s="17">
        <v>0</v>
      </c>
      <c r="L599" s="17">
        <v>0</v>
      </c>
      <c r="M599" s="17">
        <v>0</v>
      </c>
      <c r="N599" s="17">
        <v>0</v>
      </c>
      <c r="O599" s="17">
        <v>0</v>
      </c>
      <c r="P599" s="27">
        <f t="shared" si="18"/>
        <v>12687.48</v>
      </c>
      <c r="Q599" s="17">
        <v>3268.01</v>
      </c>
      <c r="R599" s="27">
        <f t="shared" si="19"/>
        <v>9419.4699999999993</v>
      </c>
    </row>
    <row r="600" spans="1:18" s="14" customFormat="1" ht="15.95" customHeight="1">
      <c r="A600" s="29">
        <v>5389</v>
      </c>
      <c r="B600" s="15" t="s">
        <v>620</v>
      </c>
      <c r="C600" s="48" t="s">
        <v>50</v>
      </c>
      <c r="D600" s="49" t="s">
        <v>670</v>
      </c>
      <c r="E600" s="17">
        <v>4500.74</v>
      </c>
      <c r="F600" s="17">
        <v>0</v>
      </c>
      <c r="G600" s="17">
        <v>0</v>
      </c>
      <c r="H600" s="17">
        <v>0</v>
      </c>
      <c r="I600" s="17">
        <v>0</v>
      </c>
      <c r="J600" s="17">
        <v>0</v>
      </c>
      <c r="K600" s="17">
        <v>1500</v>
      </c>
      <c r="L600" s="17">
        <v>0</v>
      </c>
      <c r="M600" s="17">
        <v>0</v>
      </c>
      <c r="N600" s="17">
        <v>0</v>
      </c>
      <c r="O600" s="17">
        <v>0</v>
      </c>
      <c r="P600" s="27">
        <f t="shared" si="18"/>
        <v>6000.74</v>
      </c>
      <c r="Q600" s="17">
        <v>2028.97</v>
      </c>
      <c r="R600" s="27">
        <f t="shared" si="19"/>
        <v>3971.7699999999995</v>
      </c>
    </row>
    <row r="601" spans="1:18" s="14" customFormat="1" ht="15.95" customHeight="1">
      <c r="A601" s="29">
        <v>6232</v>
      </c>
      <c r="B601" s="15" t="s">
        <v>621</v>
      </c>
      <c r="C601" s="48" t="s">
        <v>64</v>
      </c>
      <c r="D601" s="49" t="s">
        <v>19</v>
      </c>
      <c r="E601" s="17">
        <v>4412.47</v>
      </c>
      <c r="F601" s="17">
        <v>0</v>
      </c>
      <c r="G601" s="17">
        <v>0</v>
      </c>
      <c r="H601" s="17">
        <v>0</v>
      </c>
      <c r="I601" s="17">
        <v>0</v>
      </c>
      <c r="J601" s="17">
        <v>0</v>
      </c>
      <c r="K601" s="17">
        <v>0</v>
      </c>
      <c r="L601" s="17">
        <v>0</v>
      </c>
      <c r="M601" s="17">
        <v>0</v>
      </c>
      <c r="N601" s="17">
        <v>0</v>
      </c>
      <c r="O601" s="17">
        <v>0</v>
      </c>
      <c r="P601" s="27">
        <f t="shared" si="18"/>
        <v>4412.47</v>
      </c>
      <c r="Q601" s="17">
        <v>663.83</v>
      </c>
      <c r="R601" s="27">
        <f t="shared" si="19"/>
        <v>3748.6400000000003</v>
      </c>
    </row>
    <row r="602" spans="1:18" s="14" customFormat="1" ht="15.95" customHeight="1">
      <c r="A602" s="29">
        <v>6407</v>
      </c>
      <c r="B602" s="15" t="s">
        <v>752</v>
      </c>
      <c r="C602" s="48" t="s">
        <v>31</v>
      </c>
      <c r="D602" s="49" t="s">
        <v>19</v>
      </c>
      <c r="E602" s="17">
        <v>2438.92</v>
      </c>
      <c r="F602" s="17">
        <v>0</v>
      </c>
      <c r="G602" s="17">
        <v>0</v>
      </c>
      <c r="H602" s="17">
        <v>0</v>
      </c>
      <c r="I602" s="17">
        <v>0</v>
      </c>
      <c r="J602" s="17">
        <v>0</v>
      </c>
      <c r="K602" s="17">
        <v>0</v>
      </c>
      <c r="L602" s="17">
        <v>0</v>
      </c>
      <c r="M602" s="17">
        <v>193.8</v>
      </c>
      <c r="N602" s="17">
        <v>0</v>
      </c>
      <c r="O602" s="17">
        <v>0</v>
      </c>
      <c r="P602" s="27">
        <f t="shared" si="18"/>
        <v>2632.7200000000003</v>
      </c>
      <c r="Q602" s="17">
        <v>349.66</v>
      </c>
      <c r="R602" s="27">
        <f t="shared" si="19"/>
        <v>2283.0600000000004</v>
      </c>
    </row>
    <row r="603" spans="1:18" s="14" customFormat="1" ht="15.95" customHeight="1">
      <c r="A603" s="29">
        <v>6045</v>
      </c>
      <c r="B603" s="15" t="s">
        <v>622</v>
      </c>
      <c r="C603" s="48" t="s">
        <v>33</v>
      </c>
      <c r="D603" s="49" t="s">
        <v>19</v>
      </c>
      <c r="E603" s="17">
        <v>1855.72</v>
      </c>
      <c r="F603" s="17">
        <v>0</v>
      </c>
      <c r="G603" s="17">
        <v>573.26</v>
      </c>
      <c r="H603" s="17">
        <v>0</v>
      </c>
      <c r="I603" s="17">
        <v>0</v>
      </c>
      <c r="J603" s="17">
        <v>0</v>
      </c>
      <c r="K603" s="17">
        <v>0</v>
      </c>
      <c r="L603" s="17">
        <v>0</v>
      </c>
      <c r="M603" s="17">
        <v>0</v>
      </c>
      <c r="N603" s="17">
        <v>0</v>
      </c>
      <c r="O603" s="17">
        <v>0</v>
      </c>
      <c r="P603" s="27">
        <f t="shared" si="18"/>
        <v>2428.98</v>
      </c>
      <c r="Q603" s="17">
        <v>497.14</v>
      </c>
      <c r="R603" s="27">
        <f t="shared" si="19"/>
        <v>1931.8400000000001</v>
      </c>
    </row>
    <row r="604" spans="1:18" s="14" customFormat="1" ht="15.95" customHeight="1">
      <c r="A604" s="29">
        <v>5882</v>
      </c>
      <c r="B604" s="15" t="s">
        <v>623</v>
      </c>
      <c r="C604" s="48" t="s">
        <v>44</v>
      </c>
      <c r="D604" s="49">
        <v>0</v>
      </c>
      <c r="E604" s="17">
        <v>2927.88</v>
      </c>
      <c r="F604" s="17">
        <v>0</v>
      </c>
      <c r="G604" s="17">
        <v>0</v>
      </c>
      <c r="H604" s="17">
        <v>162.66</v>
      </c>
      <c r="I604" s="17">
        <v>0</v>
      </c>
      <c r="J604" s="17">
        <v>0</v>
      </c>
      <c r="K604" s="17">
        <v>0</v>
      </c>
      <c r="L604" s="17">
        <v>0</v>
      </c>
      <c r="M604" s="17">
        <v>0</v>
      </c>
      <c r="N604" s="17">
        <v>0</v>
      </c>
      <c r="O604" s="17">
        <v>0</v>
      </c>
      <c r="P604" s="27">
        <f t="shared" si="18"/>
        <v>3090.54</v>
      </c>
      <c r="Q604" s="17">
        <v>303.47000000000003</v>
      </c>
      <c r="R604" s="27">
        <f t="shared" si="19"/>
        <v>2787.0699999999997</v>
      </c>
    </row>
    <row r="605" spans="1:18" s="14" customFormat="1" ht="15.95" customHeight="1">
      <c r="A605" s="29">
        <v>5173</v>
      </c>
      <c r="B605" s="15" t="s">
        <v>624</v>
      </c>
      <c r="C605" s="48" t="s">
        <v>55</v>
      </c>
      <c r="D605" s="49" t="s">
        <v>671</v>
      </c>
      <c r="E605" s="17">
        <v>1651.12</v>
      </c>
      <c r="F605" s="17">
        <v>0</v>
      </c>
      <c r="G605" s="17">
        <v>0</v>
      </c>
      <c r="H605" s="17">
        <v>0</v>
      </c>
      <c r="I605" s="17">
        <v>0</v>
      </c>
      <c r="J605" s="17">
        <v>0</v>
      </c>
      <c r="K605" s="17">
        <v>0</v>
      </c>
      <c r="L605" s="17">
        <v>0</v>
      </c>
      <c r="M605" s="17">
        <v>0</v>
      </c>
      <c r="N605" s="17">
        <v>0</v>
      </c>
      <c r="O605" s="17">
        <v>0</v>
      </c>
      <c r="P605" s="27">
        <f t="shared" si="18"/>
        <v>1651.12</v>
      </c>
      <c r="Q605" s="17">
        <v>431.45</v>
      </c>
      <c r="R605" s="27">
        <f t="shared" si="19"/>
        <v>1219.6699999999998</v>
      </c>
    </row>
    <row r="606" spans="1:18" s="14" customFormat="1" ht="15.95" customHeight="1">
      <c r="A606" s="29">
        <v>6408</v>
      </c>
      <c r="B606" s="15" t="s">
        <v>685</v>
      </c>
      <c r="C606" s="48" t="s">
        <v>31</v>
      </c>
      <c r="D606" s="49" t="s">
        <v>19</v>
      </c>
      <c r="E606" s="17">
        <v>2438.92</v>
      </c>
      <c r="F606" s="17">
        <v>0</v>
      </c>
      <c r="G606" s="17">
        <v>0</v>
      </c>
      <c r="H606" s="17">
        <v>0</v>
      </c>
      <c r="I606" s="17">
        <v>0</v>
      </c>
      <c r="J606" s="17">
        <v>0</v>
      </c>
      <c r="K606" s="17">
        <v>0</v>
      </c>
      <c r="L606" s="17">
        <v>0</v>
      </c>
      <c r="M606" s="17">
        <v>0</v>
      </c>
      <c r="N606" s="17">
        <v>0</v>
      </c>
      <c r="O606" s="17">
        <v>0</v>
      </c>
      <c r="P606" s="27">
        <f t="shared" si="18"/>
        <v>2438.92</v>
      </c>
      <c r="Q606" s="17">
        <v>203.32</v>
      </c>
      <c r="R606" s="27">
        <f t="shared" si="19"/>
        <v>2235.6</v>
      </c>
    </row>
    <row r="607" spans="1:18" s="14" customFormat="1" ht="15.95" customHeight="1">
      <c r="A607" s="29">
        <v>5717</v>
      </c>
      <c r="B607" s="15" t="s">
        <v>625</v>
      </c>
      <c r="C607" s="48" t="s">
        <v>50</v>
      </c>
      <c r="D607" s="49" t="s">
        <v>670</v>
      </c>
      <c r="E607" s="17">
        <v>4500.74</v>
      </c>
      <c r="F607" s="17">
        <v>0</v>
      </c>
      <c r="G607" s="17">
        <v>0</v>
      </c>
      <c r="H607" s="17">
        <v>0</v>
      </c>
      <c r="I607" s="17">
        <v>0</v>
      </c>
      <c r="J607" s="17">
        <v>0</v>
      </c>
      <c r="K607" s="17">
        <v>1317.55</v>
      </c>
      <c r="L607" s="17">
        <v>0</v>
      </c>
      <c r="M607" s="17">
        <v>135.81</v>
      </c>
      <c r="N607" s="17">
        <v>0</v>
      </c>
      <c r="O607" s="17">
        <v>0</v>
      </c>
      <c r="P607" s="27">
        <f t="shared" si="18"/>
        <v>5954.1</v>
      </c>
      <c r="Q607" s="17">
        <v>1179.26</v>
      </c>
      <c r="R607" s="27">
        <f t="shared" si="19"/>
        <v>4774.84</v>
      </c>
    </row>
    <row r="608" spans="1:18" s="14" customFormat="1" ht="15.95" customHeight="1">
      <c r="A608" s="29">
        <v>6303</v>
      </c>
      <c r="B608" s="15" t="s">
        <v>626</v>
      </c>
      <c r="C608" s="48" t="s">
        <v>31</v>
      </c>
      <c r="D608" s="49" t="s">
        <v>61</v>
      </c>
      <c r="E608" s="17">
        <v>1829.21</v>
      </c>
      <c r="F608" s="17">
        <v>0</v>
      </c>
      <c r="G608" s="17">
        <v>0</v>
      </c>
      <c r="H608" s="17">
        <v>0</v>
      </c>
      <c r="I608" s="17">
        <v>0</v>
      </c>
      <c r="J608" s="17">
        <v>0</v>
      </c>
      <c r="K608" s="17">
        <v>0</v>
      </c>
      <c r="L608" s="17">
        <v>0</v>
      </c>
      <c r="M608" s="17">
        <v>0</v>
      </c>
      <c r="N608" s="17">
        <v>304.3</v>
      </c>
      <c r="O608" s="17">
        <v>0</v>
      </c>
      <c r="P608" s="27">
        <f t="shared" si="18"/>
        <v>2133.5100000000002</v>
      </c>
      <c r="Q608" s="17">
        <v>143.44</v>
      </c>
      <c r="R608" s="27">
        <f t="shared" si="19"/>
        <v>1990.0700000000002</v>
      </c>
    </row>
    <row r="609" spans="1:18" s="14" customFormat="1" ht="15.95" customHeight="1">
      <c r="A609" s="29">
        <v>6409</v>
      </c>
      <c r="B609" s="15" t="s">
        <v>753</v>
      </c>
      <c r="C609" s="48" t="s">
        <v>69</v>
      </c>
      <c r="D609" s="49" t="s">
        <v>19</v>
      </c>
      <c r="E609" s="17">
        <v>4412.47</v>
      </c>
      <c r="F609" s="17">
        <v>0</v>
      </c>
      <c r="G609" s="17">
        <v>51.86</v>
      </c>
      <c r="H609" s="17">
        <v>0</v>
      </c>
      <c r="I609" s="17">
        <v>581.91999999999996</v>
      </c>
      <c r="J609" s="17">
        <v>0</v>
      </c>
      <c r="K609" s="17">
        <v>0</v>
      </c>
      <c r="L609" s="17">
        <v>0</v>
      </c>
      <c r="M609" s="17">
        <v>123.82</v>
      </c>
      <c r="N609" s="17">
        <v>0</v>
      </c>
      <c r="O609" s="17">
        <v>0</v>
      </c>
      <c r="P609" s="27">
        <f t="shared" si="18"/>
        <v>5170.07</v>
      </c>
      <c r="Q609" s="17">
        <v>895.16</v>
      </c>
      <c r="R609" s="27">
        <f t="shared" si="19"/>
        <v>4274.91</v>
      </c>
    </row>
    <row r="610" spans="1:18" s="14" customFormat="1" ht="15.95" customHeight="1">
      <c r="A610" s="29">
        <v>5770</v>
      </c>
      <c r="B610" s="15" t="s">
        <v>627</v>
      </c>
      <c r="C610" s="48" t="s">
        <v>44</v>
      </c>
      <c r="D610" s="49">
        <v>0</v>
      </c>
      <c r="E610" s="17">
        <v>2927.88</v>
      </c>
      <c r="F610" s="17">
        <v>0</v>
      </c>
      <c r="G610" s="17">
        <v>0</v>
      </c>
      <c r="H610" s="17">
        <v>0</v>
      </c>
      <c r="I610" s="17">
        <v>0</v>
      </c>
      <c r="J610" s="17">
        <v>0</v>
      </c>
      <c r="K610" s="17">
        <v>0</v>
      </c>
      <c r="L610" s="17">
        <v>0</v>
      </c>
      <c r="M610" s="17">
        <v>0</v>
      </c>
      <c r="N610" s="17">
        <v>0</v>
      </c>
      <c r="O610" s="17">
        <v>0</v>
      </c>
      <c r="P610" s="27">
        <f t="shared" si="18"/>
        <v>2927.88</v>
      </c>
      <c r="Q610" s="17">
        <v>271.75</v>
      </c>
      <c r="R610" s="27">
        <f t="shared" si="19"/>
        <v>2656.13</v>
      </c>
    </row>
    <row r="611" spans="1:18" s="14" customFormat="1" ht="15.95" customHeight="1">
      <c r="A611" s="29">
        <v>5788</v>
      </c>
      <c r="B611" s="15" t="s">
        <v>628</v>
      </c>
      <c r="C611" s="48" t="s">
        <v>44</v>
      </c>
      <c r="D611" s="49">
        <v>0</v>
      </c>
      <c r="E611" s="17">
        <v>2927.88</v>
      </c>
      <c r="F611" s="17">
        <v>0</v>
      </c>
      <c r="G611" s="17">
        <v>0</v>
      </c>
      <c r="H611" s="17">
        <v>0</v>
      </c>
      <c r="I611" s="17">
        <v>0</v>
      </c>
      <c r="J611" s="17">
        <v>0</v>
      </c>
      <c r="K611" s="17">
        <v>0</v>
      </c>
      <c r="L611" s="17">
        <v>0</v>
      </c>
      <c r="M611" s="17">
        <v>0</v>
      </c>
      <c r="N611" s="17">
        <v>0</v>
      </c>
      <c r="O611" s="17">
        <v>0</v>
      </c>
      <c r="P611" s="27">
        <f t="shared" si="18"/>
        <v>2927.88</v>
      </c>
      <c r="Q611" s="17">
        <v>271.75</v>
      </c>
      <c r="R611" s="27">
        <f t="shared" si="19"/>
        <v>2656.13</v>
      </c>
    </row>
    <row r="612" spans="1:18" s="14" customFormat="1" ht="15.95" customHeight="1">
      <c r="A612" s="29">
        <v>5718</v>
      </c>
      <c r="B612" s="15" t="s">
        <v>629</v>
      </c>
      <c r="C612" s="48" t="s">
        <v>53</v>
      </c>
      <c r="D612" s="49">
        <v>2</v>
      </c>
      <c r="E612" s="17">
        <v>6343.75</v>
      </c>
      <c r="F612" s="17">
        <v>0</v>
      </c>
      <c r="G612" s="17">
        <v>0</v>
      </c>
      <c r="H612" s="17">
        <v>2114.58</v>
      </c>
      <c r="I612" s="17">
        <v>0</v>
      </c>
      <c r="J612" s="17">
        <v>0</v>
      </c>
      <c r="K612" s="17">
        <v>0</v>
      </c>
      <c r="L612" s="17">
        <v>0</v>
      </c>
      <c r="M612" s="17">
        <v>0</v>
      </c>
      <c r="N612" s="17">
        <v>0</v>
      </c>
      <c r="O612" s="17">
        <v>0</v>
      </c>
      <c r="P612" s="27">
        <f t="shared" si="18"/>
        <v>8458.33</v>
      </c>
      <c r="Q612" s="17">
        <v>2104.9899999999998</v>
      </c>
      <c r="R612" s="27">
        <f t="shared" si="19"/>
        <v>6353.34</v>
      </c>
    </row>
    <row r="613" spans="1:18" s="14" customFormat="1" ht="15.95" customHeight="1">
      <c r="A613" s="29">
        <v>5258</v>
      </c>
      <c r="B613" s="15" t="s">
        <v>630</v>
      </c>
      <c r="C613" s="48" t="s">
        <v>29</v>
      </c>
      <c r="D613" s="49" t="s">
        <v>30</v>
      </c>
      <c r="E613" s="17">
        <v>2746.63</v>
      </c>
      <c r="F613" s="17">
        <v>0</v>
      </c>
      <c r="G613" s="17">
        <v>140.18</v>
      </c>
      <c r="H613" s="17">
        <v>2831.09</v>
      </c>
      <c r="I613" s="17">
        <v>0</v>
      </c>
      <c r="J613" s="17">
        <v>0</v>
      </c>
      <c r="K613" s="17">
        <v>1500</v>
      </c>
      <c r="L613" s="17">
        <v>0</v>
      </c>
      <c r="M613" s="17">
        <v>300.29000000000002</v>
      </c>
      <c r="N613" s="17">
        <v>0</v>
      </c>
      <c r="O613" s="17">
        <v>2972.64</v>
      </c>
      <c r="P613" s="27">
        <f t="shared" si="18"/>
        <v>10490.83</v>
      </c>
      <c r="Q613" s="17">
        <v>1424.8</v>
      </c>
      <c r="R613" s="27">
        <f t="shared" si="19"/>
        <v>9066.0300000000007</v>
      </c>
    </row>
    <row r="614" spans="1:18" s="14" customFormat="1" ht="15.95" customHeight="1">
      <c r="A614" s="29">
        <v>5470</v>
      </c>
      <c r="B614" s="15" t="s">
        <v>631</v>
      </c>
      <c r="C614" s="48" t="s">
        <v>31</v>
      </c>
      <c r="D614" s="49" t="s">
        <v>34</v>
      </c>
      <c r="E614" s="17">
        <v>2537.46</v>
      </c>
      <c r="F614" s="17">
        <v>0</v>
      </c>
      <c r="G614" s="17">
        <v>0</v>
      </c>
      <c r="H614" s="17">
        <v>0</v>
      </c>
      <c r="I614" s="17">
        <v>0</v>
      </c>
      <c r="J614" s="17">
        <v>0</v>
      </c>
      <c r="K614" s="17">
        <v>0</v>
      </c>
      <c r="L614" s="17">
        <v>0</v>
      </c>
      <c r="M614" s="17">
        <v>0</v>
      </c>
      <c r="N614" s="17">
        <v>0</v>
      </c>
      <c r="O614" s="17">
        <v>0</v>
      </c>
      <c r="P614" s="27">
        <f t="shared" si="18"/>
        <v>2537.46</v>
      </c>
      <c r="Q614" s="17">
        <v>212.19</v>
      </c>
      <c r="R614" s="27">
        <f t="shared" si="19"/>
        <v>2325.27</v>
      </c>
    </row>
    <row r="615" spans="1:18" s="14" customFormat="1" ht="15.95" customHeight="1">
      <c r="A615" s="29">
        <v>6060</v>
      </c>
      <c r="B615" s="15" t="s">
        <v>632</v>
      </c>
      <c r="C615" s="48" t="s">
        <v>101</v>
      </c>
      <c r="D615" s="49" t="s">
        <v>19</v>
      </c>
      <c r="E615" s="17">
        <v>4993.1899999999996</v>
      </c>
      <c r="F615" s="17">
        <v>0</v>
      </c>
      <c r="G615" s="17">
        <v>0</v>
      </c>
      <c r="H615" s="17">
        <v>0</v>
      </c>
      <c r="I615" s="17">
        <v>0</v>
      </c>
      <c r="J615" s="17">
        <v>0</v>
      </c>
      <c r="K615" s="17">
        <v>0</v>
      </c>
      <c r="L615" s="17">
        <v>0</v>
      </c>
      <c r="M615" s="17">
        <v>0</v>
      </c>
      <c r="N615" s="17">
        <v>0</v>
      </c>
      <c r="O615" s="17">
        <v>0</v>
      </c>
      <c r="P615" s="27">
        <f t="shared" si="18"/>
        <v>4993.1899999999996</v>
      </c>
      <c r="Q615" s="17">
        <v>875.79</v>
      </c>
      <c r="R615" s="27">
        <f t="shared" si="19"/>
        <v>4117.3999999999996</v>
      </c>
    </row>
    <row r="616" spans="1:18" s="14" customFormat="1" ht="15.95" customHeight="1">
      <c r="A616" s="29">
        <v>4667</v>
      </c>
      <c r="B616" s="15" t="s">
        <v>633</v>
      </c>
      <c r="C616" s="48" t="s">
        <v>83</v>
      </c>
      <c r="D616" s="49" t="s">
        <v>672</v>
      </c>
      <c r="E616" s="17">
        <v>3078.19</v>
      </c>
      <c r="F616" s="17">
        <v>0</v>
      </c>
      <c r="G616" s="17">
        <v>0</v>
      </c>
      <c r="H616" s="17">
        <v>0</v>
      </c>
      <c r="I616" s="17">
        <v>0</v>
      </c>
      <c r="J616" s="17">
        <v>0</v>
      </c>
      <c r="K616" s="17">
        <v>0</v>
      </c>
      <c r="L616" s="17">
        <v>0</v>
      </c>
      <c r="M616" s="17">
        <v>276.04000000000002</v>
      </c>
      <c r="N616" s="17">
        <v>0</v>
      </c>
      <c r="O616" s="17">
        <v>0</v>
      </c>
      <c r="P616" s="27">
        <f t="shared" si="18"/>
        <v>3354.23</v>
      </c>
      <c r="Q616" s="17">
        <v>306.06</v>
      </c>
      <c r="R616" s="27">
        <f t="shared" si="19"/>
        <v>3048.17</v>
      </c>
    </row>
    <row r="617" spans="1:18" s="14" customFormat="1" ht="15.95" customHeight="1">
      <c r="A617" s="29">
        <v>5896</v>
      </c>
      <c r="B617" s="15" t="s">
        <v>634</v>
      </c>
      <c r="C617" s="48" t="s">
        <v>31</v>
      </c>
      <c r="D617" s="49" t="s">
        <v>19</v>
      </c>
      <c r="E617" s="17">
        <v>2438.92</v>
      </c>
      <c r="F617" s="17">
        <v>0</v>
      </c>
      <c r="G617" s="17">
        <v>0</v>
      </c>
      <c r="H617" s="17">
        <v>0</v>
      </c>
      <c r="I617" s="17">
        <v>0</v>
      </c>
      <c r="J617" s="17">
        <v>0</v>
      </c>
      <c r="K617" s="17">
        <v>0</v>
      </c>
      <c r="L617" s="17">
        <v>0</v>
      </c>
      <c r="M617" s="17">
        <v>0</v>
      </c>
      <c r="N617" s="17">
        <v>0</v>
      </c>
      <c r="O617" s="17">
        <v>0</v>
      </c>
      <c r="P617" s="27">
        <f t="shared" si="18"/>
        <v>2438.92</v>
      </c>
      <c r="Q617" s="17">
        <v>203.32</v>
      </c>
      <c r="R617" s="27">
        <f t="shared" si="19"/>
        <v>2235.6</v>
      </c>
    </row>
    <row r="618" spans="1:18" s="14" customFormat="1" ht="15.95" customHeight="1">
      <c r="A618" s="29">
        <v>5464</v>
      </c>
      <c r="B618" s="15" t="s">
        <v>635</v>
      </c>
      <c r="C618" s="48" t="s">
        <v>33</v>
      </c>
      <c r="D618" s="49" t="s">
        <v>34</v>
      </c>
      <c r="E618" s="17">
        <v>1930.69</v>
      </c>
      <c r="F618" s="17">
        <v>0</v>
      </c>
      <c r="G618" s="17">
        <v>282.39999999999998</v>
      </c>
      <c r="H618" s="17">
        <v>737.7</v>
      </c>
      <c r="I618" s="17">
        <v>0</v>
      </c>
      <c r="J618" s="17">
        <v>0</v>
      </c>
      <c r="K618" s="17">
        <v>0</v>
      </c>
      <c r="L618" s="17">
        <v>0</v>
      </c>
      <c r="M618" s="17">
        <v>149.02000000000001</v>
      </c>
      <c r="N618" s="17">
        <v>0</v>
      </c>
      <c r="O618" s="17">
        <v>0</v>
      </c>
      <c r="P618" s="27">
        <f t="shared" si="18"/>
        <v>3099.81</v>
      </c>
      <c r="Q618" s="17">
        <v>508.1</v>
      </c>
      <c r="R618" s="27">
        <f t="shared" si="19"/>
        <v>2591.71</v>
      </c>
    </row>
    <row r="619" spans="1:18" s="14" customFormat="1" ht="15.95" customHeight="1">
      <c r="A619" s="29">
        <v>5113</v>
      </c>
      <c r="B619" s="15" t="s">
        <v>636</v>
      </c>
      <c r="C619" s="48" t="s">
        <v>106</v>
      </c>
      <c r="D619" s="49" t="s">
        <v>671</v>
      </c>
      <c r="E619" s="17">
        <v>1969.29</v>
      </c>
      <c r="F619" s="17">
        <v>0</v>
      </c>
      <c r="G619" s="17">
        <v>282.39999999999998</v>
      </c>
      <c r="H619" s="17">
        <v>0</v>
      </c>
      <c r="I619" s="17">
        <v>0</v>
      </c>
      <c r="J619" s="17">
        <v>0</v>
      </c>
      <c r="K619" s="17">
        <v>0</v>
      </c>
      <c r="L619" s="17">
        <v>0</v>
      </c>
      <c r="M619" s="17">
        <v>0</v>
      </c>
      <c r="N619" s="17">
        <v>0</v>
      </c>
      <c r="O619" s="17">
        <v>0</v>
      </c>
      <c r="P619" s="27">
        <f t="shared" si="18"/>
        <v>2251.69</v>
      </c>
      <c r="Q619" s="17">
        <v>469.16</v>
      </c>
      <c r="R619" s="27">
        <f t="shared" si="19"/>
        <v>1782.53</v>
      </c>
    </row>
    <row r="620" spans="1:18" s="14" customFormat="1" ht="15.95" customHeight="1">
      <c r="A620" s="29">
        <v>5911</v>
      </c>
      <c r="B620" s="15" t="s">
        <v>637</v>
      </c>
      <c r="C620" s="48" t="s">
        <v>22</v>
      </c>
      <c r="D620" s="49" t="s">
        <v>19</v>
      </c>
      <c r="E620" s="17">
        <v>4412.47</v>
      </c>
      <c r="F620" s="17">
        <v>0</v>
      </c>
      <c r="G620" s="17">
        <v>0</v>
      </c>
      <c r="H620" s="17">
        <v>735.41</v>
      </c>
      <c r="I620" s="17">
        <v>0</v>
      </c>
      <c r="J620" s="17">
        <v>0</v>
      </c>
      <c r="K620" s="17">
        <v>0</v>
      </c>
      <c r="L620" s="17">
        <v>0</v>
      </c>
      <c r="M620" s="17">
        <v>135.81</v>
      </c>
      <c r="N620" s="17">
        <v>0</v>
      </c>
      <c r="O620" s="17">
        <v>0</v>
      </c>
      <c r="P620" s="27">
        <f t="shared" si="18"/>
        <v>5283.6900000000005</v>
      </c>
      <c r="Q620" s="17">
        <v>1062.26</v>
      </c>
      <c r="R620" s="27">
        <f t="shared" si="19"/>
        <v>4221.43</v>
      </c>
    </row>
    <row r="621" spans="1:18" s="14" customFormat="1" ht="15.95" customHeight="1">
      <c r="A621" s="29">
        <v>5920</v>
      </c>
      <c r="B621" s="15" t="s">
        <v>638</v>
      </c>
      <c r="C621" s="48" t="s">
        <v>106</v>
      </c>
      <c r="D621" s="49" t="s">
        <v>19</v>
      </c>
      <c r="E621" s="17">
        <v>1855.72</v>
      </c>
      <c r="F621" s="17">
        <v>0</v>
      </c>
      <c r="G621" s="17">
        <v>282.39999999999998</v>
      </c>
      <c r="H621" s="17">
        <v>0</v>
      </c>
      <c r="I621" s="17">
        <v>0</v>
      </c>
      <c r="J621" s="17">
        <v>0</v>
      </c>
      <c r="K621" s="17">
        <v>0</v>
      </c>
      <c r="L621" s="17">
        <v>0</v>
      </c>
      <c r="M621" s="17">
        <v>519.80999999999995</v>
      </c>
      <c r="N621" s="17">
        <v>0</v>
      </c>
      <c r="O621" s="17">
        <v>0</v>
      </c>
      <c r="P621" s="27">
        <f t="shared" si="18"/>
        <v>2657.93</v>
      </c>
      <c r="Q621" s="17">
        <v>176.25</v>
      </c>
      <c r="R621" s="27">
        <f t="shared" si="19"/>
        <v>2481.6799999999998</v>
      </c>
    </row>
    <row r="622" spans="1:18" s="14" customFormat="1" ht="15.95" customHeight="1">
      <c r="A622" s="29">
        <v>7</v>
      </c>
      <c r="B622" s="15" t="s">
        <v>639</v>
      </c>
      <c r="C622" s="48" t="s">
        <v>39</v>
      </c>
      <c r="D622" s="49" t="s">
        <v>30</v>
      </c>
      <c r="E622" s="17">
        <v>2089.84</v>
      </c>
      <c r="F622" s="17">
        <v>1681.6</v>
      </c>
      <c r="G622" s="17">
        <v>282.39999999999998</v>
      </c>
      <c r="H622" s="17">
        <v>0</v>
      </c>
      <c r="I622" s="17">
        <v>0</v>
      </c>
      <c r="J622" s="17">
        <v>0</v>
      </c>
      <c r="K622" s="17">
        <v>0</v>
      </c>
      <c r="L622" s="17">
        <v>0</v>
      </c>
      <c r="M622" s="17">
        <v>0</v>
      </c>
      <c r="N622" s="17">
        <v>0</v>
      </c>
      <c r="O622" s="17">
        <v>0</v>
      </c>
      <c r="P622" s="27">
        <f t="shared" si="18"/>
        <v>4053.84</v>
      </c>
      <c r="Q622" s="17">
        <v>1270.6400000000001</v>
      </c>
      <c r="R622" s="27">
        <f t="shared" si="19"/>
        <v>2783.2</v>
      </c>
    </row>
    <row r="623" spans="1:18" s="14" customFormat="1" ht="15.95" customHeight="1">
      <c r="A623" s="29">
        <v>423</v>
      </c>
      <c r="B623" s="15" t="s">
        <v>772</v>
      </c>
      <c r="C623" s="15" t="s">
        <v>33</v>
      </c>
      <c r="D623" s="29" t="s">
        <v>30</v>
      </c>
      <c r="E623" s="17">
        <v>0</v>
      </c>
      <c r="F623" s="17">
        <v>0</v>
      </c>
      <c r="G623" s="17">
        <v>0</v>
      </c>
      <c r="H623" s="17">
        <v>0</v>
      </c>
      <c r="I623" s="17">
        <v>0</v>
      </c>
      <c r="J623" s="17">
        <v>0</v>
      </c>
      <c r="K623" s="17">
        <v>0</v>
      </c>
      <c r="L623" s="17">
        <v>0</v>
      </c>
      <c r="M623" s="17">
        <v>580.39</v>
      </c>
      <c r="N623" s="17">
        <v>0</v>
      </c>
      <c r="O623" s="17">
        <v>0</v>
      </c>
      <c r="P623" s="27">
        <f t="shared" si="18"/>
        <v>580.39</v>
      </c>
      <c r="Q623" s="17">
        <v>0</v>
      </c>
      <c r="R623" s="27">
        <f t="shared" si="19"/>
        <v>580.39</v>
      </c>
    </row>
    <row r="624" spans="1:18" s="14" customFormat="1" ht="15.95" customHeight="1">
      <c r="A624" s="29">
        <v>6247</v>
      </c>
      <c r="B624" s="15" t="s">
        <v>640</v>
      </c>
      <c r="C624" s="48" t="s">
        <v>18</v>
      </c>
      <c r="D624" s="49" t="s">
        <v>759</v>
      </c>
      <c r="E624" s="17">
        <v>645.4</v>
      </c>
      <c r="F624" s="17">
        <v>0</v>
      </c>
      <c r="G624" s="17">
        <v>0</v>
      </c>
      <c r="H624" s="17">
        <v>0</v>
      </c>
      <c r="I624" s="17">
        <v>0</v>
      </c>
      <c r="J624" s="17">
        <v>0</v>
      </c>
      <c r="K624" s="17">
        <v>0</v>
      </c>
      <c r="L624" s="17">
        <v>94.6</v>
      </c>
      <c r="M624" s="17">
        <v>0</v>
      </c>
      <c r="N624" s="17">
        <v>0</v>
      </c>
      <c r="O624" s="17">
        <v>0</v>
      </c>
      <c r="P624" s="27">
        <f t="shared" si="18"/>
        <v>740</v>
      </c>
      <c r="Q624" s="17">
        <v>0</v>
      </c>
      <c r="R624" s="27">
        <f t="shared" si="19"/>
        <v>740</v>
      </c>
    </row>
    <row r="625" spans="1:18" s="14" customFormat="1" ht="15.95" customHeight="1">
      <c r="A625" s="29">
        <v>5758</v>
      </c>
      <c r="B625" s="15" t="s">
        <v>641</v>
      </c>
      <c r="C625" s="48" t="s">
        <v>44</v>
      </c>
      <c r="D625" s="49">
        <v>0</v>
      </c>
      <c r="E625" s="17">
        <v>2927.88</v>
      </c>
      <c r="F625" s="17">
        <v>0</v>
      </c>
      <c r="G625" s="17">
        <v>0</v>
      </c>
      <c r="H625" s="17">
        <v>0</v>
      </c>
      <c r="I625" s="17">
        <v>0</v>
      </c>
      <c r="J625" s="17">
        <v>0</v>
      </c>
      <c r="K625" s="17">
        <v>0</v>
      </c>
      <c r="L625" s="17">
        <v>0</v>
      </c>
      <c r="M625" s="17">
        <v>0</v>
      </c>
      <c r="N625" s="17">
        <v>280</v>
      </c>
      <c r="O625" s="17">
        <v>0</v>
      </c>
      <c r="P625" s="27">
        <f t="shared" si="18"/>
        <v>3207.88</v>
      </c>
      <c r="Q625" s="17">
        <v>271.75</v>
      </c>
      <c r="R625" s="27">
        <f t="shared" si="19"/>
        <v>2936.13</v>
      </c>
    </row>
    <row r="626" spans="1:18" s="14" customFormat="1" ht="15.95" customHeight="1">
      <c r="A626" s="29">
        <v>337</v>
      </c>
      <c r="B626" s="15" t="s">
        <v>642</v>
      </c>
      <c r="C626" s="48" t="s">
        <v>57</v>
      </c>
      <c r="D626" s="49" t="s">
        <v>30</v>
      </c>
      <c r="E626" s="17">
        <v>4194.13</v>
      </c>
      <c r="F626" s="17">
        <v>3072.5</v>
      </c>
      <c r="G626" s="17">
        <v>0</v>
      </c>
      <c r="H626" s="17">
        <v>0</v>
      </c>
      <c r="I626" s="17">
        <v>0</v>
      </c>
      <c r="J626" s="17">
        <v>0</v>
      </c>
      <c r="K626" s="17">
        <v>0</v>
      </c>
      <c r="L626" s="17">
        <v>0</v>
      </c>
      <c r="M626" s="17">
        <v>0</v>
      </c>
      <c r="N626" s="17">
        <v>0</v>
      </c>
      <c r="O626" s="17">
        <v>0</v>
      </c>
      <c r="P626" s="27">
        <f t="shared" si="18"/>
        <v>7266.63</v>
      </c>
      <c r="Q626" s="17">
        <v>3595.66</v>
      </c>
      <c r="R626" s="27">
        <f t="shared" si="19"/>
        <v>3670.9700000000003</v>
      </c>
    </row>
    <row r="627" spans="1:18" s="14" customFormat="1" ht="15.95" customHeight="1">
      <c r="A627" s="29">
        <v>5652</v>
      </c>
      <c r="B627" s="15" t="s">
        <v>643</v>
      </c>
      <c r="C627" s="48" t="s">
        <v>33</v>
      </c>
      <c r="D627" s="49" t="s">
        <v>670</v>
      </c>
      <c r="E627" s="17">
        <v>1892.83</v>
      </c>
      <c r="F627" s="17">
        <v>0</v>
      </c>
      <c r="G627" s="17">
        <v>579.07999999999993</v>
      </c>
      <c r="H627" s="17">
        <v>0</v>
      </c>
      <c r="I627" s="17">
        <v>0</v>
      </c>
      <c r="J627" s="17">
        <v>0</v>
      </c>
      <c r="K627" s="17">
        <v>0</v>
      </c>
      <c r="L627" s="17">
        <v>0</v>
      </c>
      <c r="M627" s="17">
        <v>0</v>
      </c>
      <c r="N627" s="17">
        <v>0</v>
      </c>
      <c r="O627" s="17">
        <v>0</v>
      </c>
      <c r="P627" s="27">
        <f t="shared" si="18"/>
        <v>2471.91</v>
      </c>
      <c r="Q627" s="17">
        <v>766.1</v>
      </c>
      <c r="R627" s="27">
        <f t="shared" si="19"/>
        <v>1705.81</v>
      </c>
    </row>
    <row r="628" spans="1:18" s="14" customFormat="1" ht="15.95" customHeight="1">
      <c r="A628" s="29">
        <v>6425</v>
      </c>
      <c r="B628" s="15" t="s">
        <v>754</v>
      </c>
      <c r="C628" s="48" t="s">
        <v>31</v>
      </c>
      <c r="D628" s="49" t="s">
        <v>19</v>
      </c>
      <c r="E628" s="17">
        <v>2438.92</v>
      </c>
      <c r="F628" s="17">
        <v>0</v>
      </c>
      <c r="G628" s="17">
        <v>0</v>
      </c>
      <c r="H628" s="17">
        <v>0</v>
      </c>
      <c r="I628" s="17">
        <v>0</v>
      </c>
      <c r="J628" s="17">
        <v>0</v>
      </c>
      <c r="K628" s="17">
        <v>0</v>
      </c>
      <c r="L628" s="17">
        <v>0</v>
      </c>
      <c r="M628" s="17">
        <v>0</v>
      </c>
      <c r="N628" s="17">
        <v>0</v>
      </c>
      <c r="O628" s="17">
        <v>0</v>
      </c>
      <c r="P628" s="27">
        <f t="shared" si="18"/>
        <v>2438.92</v>
      </c>
      <c r="Q628" s="17">
        <v>349.66</v>
      </c>
      <c r="R628" s="27">
        <f t="shared" si="19"/>
        <v>2089.2600000000002</v>
      </c>
    </row>
    <row r="629" spans="1:18" s="14" customFormat="1" ht="15.95" customHeight="1">
      <c r="A629" s="29">
        <v>5708</v>
      </c>
      <c r="B629" s="15" t="s">
        <v>644</v>
      </c>
      <c r="C629" s="48" t="s">
        <v>22</v>
      </c>
      <c r="D629" s="49" t="s">
        <v>19</v>
      </c>
      <c r="E629" s="17">
        <v>4412.47</v>
      </c>
      <c r="F629" s="17">
        <v>0</v>
      </c>
      <c r="G629" s="17">
        <v>0</v>
      </c>
      <c r="H629" s="17">
        <v>735.41</v>
      </c>
      <c r="I629" s="17">
        <v>0</v>
      </c>
      <c r="J629" s="17">
        <v>0</v>
      </c>
      <c r="K629" s="17">
        <v>0</v>
      </c>
      <c r="L629" s="17">
        <v>0</v>
      </c>
      <c r="M629" s="17">
        <v>288.3</v>
      </c>
      <c r="N629" s="17">
        <v>0</v>
      </c>
      <c r="O629" s="17">
        <v>0</v>
      </c>
      <c r="P629" s="27">
        <f t="shared" si="18"/>
        <v>5436.18</v>
      </c>
      <c r="Q629" s="17">
        <v>1995.97</v>
      </c>
      <c r="R629" s="27">
        <f t="shared" si="19"/>
        <v>3440.21</v>
      </c>
    </row>
    <row r="630" spans="1:18" s="14" customFormat="1" ht="15.95" customHeight="1">
      <c r="A630" s="29">
        <v>5493</v>
      </c>
      <c r="B630" s="15" t="s">
        <v>645</v>
      </c>
      <c r="C630" s="48" t="s">
        <v>41</v>
      </c>
      <c r="D630" s="49" t="s">
        <v>34</v>
      </c>
      <c r="E630" s="17">
        <v>1930.69</v>
      </c>
      <c r="F630" s="17">
        <v>0</v>
      </c>
      <c r="G630" s="17">
        <v>0</v>
      </c>
      <c r="H630" s="17">
        <v>0</v>
      </c>
      <c r="I630" s="17">
        <v>0</v>
      </c>
      <c r="J630" s="17">
        <v>0</v>
      </c>
      <c r="K630" s="17">
        <v>0</v>
      </c>
      <c r="L630" s="17">
        <v>0</v>
      </c>
      <c r="M630" s="17">
        <v>0</v>
      </c>
      <c r="N630" s="17">
        <v>0</v>
      </c>
      <c r="O630" s="17">
        <v>0</v>
      </c>
      <c r="P630" s="27">
        <f t="shared" si="18"/>
        <v>1930.69</v>
      </c>
      <c r="Q630" s="17">
        <v>573.41999999999996</v>
      </c>
      <c r="R630" s="27">
        <f t="shared" si="19"/>
        <v>1357.27</v>
      </c>
    </row>
    <row r="631" spans="1:18" s="14" customFormat="1" ht="15.95" customHeight="1">
      <c r="A631" s="29">
        <v>434</v>
      </c>
      <c r="B631" s="15" t="s">
        <v>646</v>
      </c>
      <c r="C631" s="48" t="s">
        <v>39</v>
      </c>
      <c r="D631" s="49" t="s">
        <v>30</v>
      </c>
      <c r="E631" s="17">
        <v>2089.84</v>
      </c>
      <c r="F631" s="17">
        <v>1123.51</v>
      </c>
      <c r="G631" s="17">
        <v>62.89</v>
      </c>
      <c r="H631" s="17">
        <v>0</v>
      </c>
      <c r="I631" s="17">
        <v>327.76</v>
      </c>
      <c r="J631" s="17">
        <v>0</v>
      </c>
      <c r="K631" s="17">
        <v>0</v>
      </c>
      <c r="L631" s="17">
        <v>0</v>
      </c>
      <c r="M631" s="17">
        <v>0</v>
      </c>
      <c r="N631" s="17">
        <v>0</v>
      </c>
      <c r="O631" s="17">
        <v>0</v>
      </c>
      <c r="P631" s="27">
        <f t="shared" si="18"/>
        <v>3604</v>
      </c>
      <c r="Q631" s="17">
        <v>958.03</v>
      </c>
      <c r="R631" s="27">
        <f t="shared" si="19"/>
        <v>2645.9700000000003</v>
      </c>
    </row>
    <row r="632" spans="1:18" s="14" customFormat="1" ht="15.95" customHeight="1">
      <c r="A632" s="29">
        <v>5901</v>
      </c>
      <c r="B632" s="15" t="s">
        <v>647</v>
      </c>
      <c r="C632" s="48" t="s">
        <v>69</v>
      </c>
      <c r="D632" s="49" t="s">
        <v>19</v>
      </c>
      <c r="E632" s="17">
        <v>4412.47</v>
      </c>
      <c r="F632" s="17">
        <v>0</v>
      </c>
      <c r="G632" s="17">
        <v>47.510000000000005</v>
      </c>
      <c r="H632" s="17">
        <v>0</v>
      </c>
      <c r="I632" s="17">
        <v>218.69</v>
      </c>
      <c r="J632" s="17">
        <v>0</v>
      </c>
      <c r="K632" s="17">
        <v>0</v>
      </c>
      <c r="L632" s="17">
        <v>0</v>
      </c>
      <c r="M632" s="17">
        <v>193.8</v>
      </c>
      <c r="N632" s="17">
        <v>0</v>
      </c>
      <c r="O632" s="17">
        <v>0</v>
      </c>
      <c r="P632" s="27">
        <f t="shared" si="18"/>
        <v>4872.47</v>
      </c>
      <c r="Q632" s="17">
        <v>901.99</v>
      </c>
      <c r="R632" s="27">
        <f t="shared" si="19"/>
        <v>3970.4800000000005</v>
      </c>
    </row>
    <row r="633" spans="1:18" s="14" customFormat="1" ht="15.95" customHeight="1">
      <c r="A633" s="29">
        <v>6161</v>
      </c>
      <c r="B633" s="15" t="s">
        <v>648</v>
      </c>
      <c r="C633" s="48" t="s">
        <v>18</v>
      </c>
      <c r="D633" s="49" t="s">
        <v>759</v>
      </c>
      <c r="E633" s="17">
        <v>645.4</v>
      </c>
      <c r="F633" s="17">
        <v>0</v>
      </c>
      <c r="G633" s="17">
        <v>0</v>
      </c>
      <c r="H633" s="17">
        <v>0</v>
      </c>
      <c r="I633" s="17">
        <v>0</v>
      </c>
      <c r="J633" s="17">
        <v>0</v>
      </c>
      <c r="K633" s="17">
        <v>0</v>
      </c>
      <c r="L633" s="17">
        <v>94.6</v>
      </c>
      <c r="M633" s="17">
        <v>0</v>
      </c>
      <c r="N633" s="17">
        <v>0</v>
      </c>
      <c r="O633" s="17">
        <v>0</v>
      </c>
      <c r="P633" s="27">
        <f t="shared" si="18"/>
        <v>740</v>
      </c>
      <c r="Q633" s="17">
        <v>21.51</v>
      </c>
      <c r="R633" s="27">
        <f t="shared" si="19"/>
        <v>718.49</v>
      </c>
    </row>
    <row r="634" spans="1:18" s="14" customFormat="1" ht="15.95" customHeight="1">
      <c r="A634" s="29">
        <v>4977</v>
      </c>
      <c r="B634" s="15" t="s">
        <v>649</v>
      </c>
      <c r="C634" s="48" t="s">
        <v>35</v>
      </c>
      <c r="D634" s="49" t="s">
        <v>30</v>
      </c>
      <c r="E634" s="17">
        <v>3202.55</v>
      </c>
      <c r="F634" s="17">
        <v>0</v>
      </c>
      <c r="G634" s="17">
        <v>0</v>
      </c>
      <c r="H634" s="17">
        <v>0</v>
      </c>
      <c r="I634" s="17">
        <v>0</v>
      </c>
      <c r="J634" s="17">
        <v>0</v>
      </c>
      <c r="K634" s="17">
        <v>0</v>
      </c>
      <c r="L634" s="17">
        <v>0</v>
      </c>
      <c r="M634" s="17">
        <v>0</v>
      </c>
      <c r="N634" s="17">
        <v>0</v>
      </c>
      <c r="O634" s="17">
        <v>0</v>
      </c>
      <c r="P634" s="27">
        <f t="shared" si="18"/>
        <v>3202.55</v>
      </c>
      <c r="Q634" s="17">
        <v>330.31</v>
      </c>
      <c r="R634" s="27">
        <f t="shared" si="19"/>
        <v>2872.2400000000002</v>
      </c>
    </row>
    <row r="635" spans="1:18" s="14" customFormat="1" ht="15.95" customHeight="1">
      <c r="A635" s="29">
        <v>5000</v>
      </c>
      <c r="B635" s="15" t="s">
        <v>650</v>
      </c>
      <c r="C635" s="48" t="s">
        <v>22</v>
      </c>
      <c r="D635" s="49" t="s">
        <v>30</v>
      </c>
      <c r="E635" s="17">
        <v>4969.16</v>
      </c>
      <c r="F635" s="17">
        <v>0</v>
      </c>
      <c r="G635" s="17">
        <v>0</v>
      </c>
      <c r="H635" s="17">
        <v>0</v>
      </c>
      <c r="I635" s="17">
        <v>0</v>
      </c>
      <c r="J635" s="17">
        <v>0</v>
      </c>
      <c r="K635" s="17">
        <v>0</v>
      </c>
      <c r="L635" s="17">
        <v>0</v>
      </c>
      <c r="M635" s="17">
        <v>129.19999999999999</v>
      </c>
      <c r="N635" s="17">
        <v>0</v>
      </c>
      <c r="O635" s="17">
        <v>3478.41</v>
      </c>
      <c r="P635" s="27">
        <f t="shared" si="18"/>
        <v>8576.77</v>
      </c>
      <c r="Q635" s="17">
        <v>862.02</v>
      </c>
      <c r="R635" s="27">
        <f t="shared" si="19"/>
        <v>7714.75</v>
      </c>
    </row>
    <row r="636" spans="1:18" s="14" customFormat="1" ht="15.95" customHeight="1">
      <c r="A636" s="29">
        <v>5877</v>
      </c>
      <c r="B636" s="15" t="s">
        <v>651</v>
      </c>
      <c r="C636" s="48" t="s">
        <v>39</v>
      </c>
      <c r="D636" s="49" t="s">
        <v>19</v>
      </c>
      <c r="E636" s="17">
        <v>1855.72</v>
      </c>
      <c r="F636" s="17">
        <v>0</v>
      </c>
      <c r="G636" s="17">
        <v>39.620000000000005</v>
      </c>
      <c r="H636" s="17">
        <v>0</v>
      </c>
      <c r="I636" s="17">
        <v>464.52000000000004</v>
      </c>
      <c r="J636" s="17">
        <v>0</v>
      </c>
      <c r="K636" s="17">
        <v>0</v>
      </c>
      <c r="L636" s="17">
        <v>0</v>
      </c>
      <c r="M636" s="17">
        <v>0</v>
      </c>
      <c r="N636" s="17">
        <v>0</v>
      </c>
      <c r="O636" s="17">
        <v>0</v>
      </c>
      <c r="P636" s="27">
        <f t="shared" si="18"/>
        <v>2359.86</v>
      </c>
      <c r="Q636" s="17">
        <v>196.2</v>
      </c>
      <c r="R636" s="27">
        <f t="shared" si="19"/>
        <v>2163.6600000000003</v>
      </c>
    </row>
    <row r="637" spans="1:18" s="14" customFormat="1" ht="15.95" customHeight="1">
      <c r="A637" s="29">
        <v>6109</v>
      </c>
      <c r="B637" s="15" t="s">
        <v>652</v>
      </c>
      <c r="C637" s="48" t="s">
        <v>677</v>
      </c>
      <c r="D637" s="49" t="s">
        <v>19</v>
      </c>
      <c r="E637" s="17">
        <v>10137.799999999999</v>
      </c>
      <c r="F637" s="17">
        <v>0</v>
      </c>
      <c r="G637" s="17">
        <v>70.490000000000009</v>
      </c>
      <c r="H637" s="17">
        <v>0</v>
      </c>
      <c r="I637" s="17">
        <v>847.92000000000007</v>
      </c>
      <c r="J637" s="17">
        <v>0</v>
      </c>
      <c r="K637" s="17">
        <v>0</v>
      </c>
      <c r="L637" s="17">
        <v>0</v>
      </c>
      <c r="M637" s="17">
        <v>90.54</v>
      </c>
      <c r="N637" s="17">
        <v>0</v>
      </c>
      <c r="O637" s="17">
        <v>0</v>
      </c>
      <c r="P637" s="27">
        <f t="shared" si="18"/>
        <v>11146.75</v>
      </c>
      <c r="Q637" s="17">
        <v>2846.41</v>
      </c>
      <c r="R637" s="27">
        <f t="shared" si="19"/>
        <v>8300.34</v>
      </c>
    </row>
    <row r="638" spans="1:18" s="14" customFormat="1" ht="15.95" customHeight="1">
      <c r="A638" s="29">
        <v>5860</v>
      </c>
      <c r="B638" s="15" t="s">
        <v>653</v>
      </c>
      <c r="C638" s="48" t="s">
        <v>59</v>
      </c>
      <c r="D638" s="49" t="s">
        <v>19</v>
      </c>
      <c r="E638" s="17">
        <v>4993.1899999999996</v>
      </c>
      <c r="F638" s="17">
        <v>0</v>
      </c>
      <c r="G638" s="17">
        <v>0</v>
      </c>
      <c r="H638" s="17">
        <v>0</v>
      </c>
      <c r="I638" s="17">
        <v>0</v>
      </c>
      <c r="J638" s="17">
        <v>0</v>
      </c>
      <c r="K638" s="17">
        <v>0</v>
      </c>
      <c r="L638" s="17">
        <v>0</v>
      </c>
      <c r="M638" s="17">
        <v>154.16</v>
      </c>
      <c r="N638" s="17">
        <v>0</v>
      </c>
      <c r="O638" s="17">
        <v>0</v>
      </c>
      <c r="P638" s="27">
        <f t="shared" si="18"/>
        <v>5147.3499999999995</v>
      </c>
      <c r="Q638" s="17">
        <v>875.79</v>
      </c>
      <c r="R638" s="27">
        <f t="shared" si="19"/>
        <v>4271.5599999999995</v>
      </c>
    </row>
    <row r="639" spans="1:18" s="14" customFormat="1" ht="15.95" customHeight="1">
      <c r="A639" s="29">
        <v>5759</v>
      </c>
      <c r="B639" s="15" t="s">
        <v>654</v>
      </c>
      <c r="C639" s="48" t="s">
        <v>51</v>
      </c>
      <c r="D639" s="49" t="s">
        <v>19</v>
      </c>
      <c r="E639" s="17">
        <v>4993.1899999999996</v>
      </c>
      <c r="F639" s="17">
        <v>0</v>
      </c>
      <c r="G639" s="17">
        <v>7.3900000000000006</v>
      </c>
      <c r="H639" s="17">
        <v>0</v>
      </c>
      <c r="I639" s="17">
        <v>0</v>
      </c>
      <c r="J639" s="17">
        <v>0</v>
      </c>
      <c r="K639" s="17">
        <v>0</v>
      </c>
      <c r="L639" s="17">
        <v>0</v>
      </c>
      <c r="M639" s="17">
        <v>75.94</v>
      </c>
      <c r="N639" s="17">
        <v>0</v>
      </c>
      <c r="O639" s="17">
        <v>0</v>
      </c>
      <c r="P639" s="27">
        <f t="shared" si="18"/>
        <v>5076.5199999999995</v>
      </c>
      <c r="Q639" s="17">
        <v>878.49</v>
      </c>
      <c r="R639" s="27">
        <f t="shared" si="19"/>
        <v>4198.03</v>
      </c>
    </row>
    <row r="640" spans="1:18" s="14" customFormat="1" ht="15.95" customHeight="1">
      <c r="A640" s="29">
        <v>396</v>
      </c>
      <c r="B640" s="15" t="s">
        <v>655</v>
      </c>
      <c r="C640" s="48" t="s">
        <v>57</v>
      </c>
      <c r="D640" s="49" t="s">
        <v>672</v>
      </c>
      <c r="E640" s="17">
        <v>4031.26</v>
      </c>
      <c r="F640" s="17">
        <v>0</v>
      </c>
      <c r="G640" s="17">
        <v>0</v>
      </c>
      <c r="H640" s="17">
        <v>0</v>
      </c>
      <c r="I640" s="17">
        <v>0</v>
      </c>
      <c r="J640" s="17">
        <v>0</v>
      </c>
      <c r="K640" s="17">
        <v>0</v>
      </c>
      <c r="L640" s="17">
        <v>0</v>
      </c>
      <c r="M640" s="17">
        <v>0</v>
      </c>
      <c r="N640" s="17">
        <v>0</v>
      </c>
      <c r="O640" s="17">
        <v>0</v>
      </c>
      <c r="P640" s="27">
        <f t="shared" si="18"/>
        <v>4031.26</v>
      </c>
      <c r="Q640" s="17">
        <v>1622.02</v>
      </c>
      <c r="R640" s="27">
        <f t="shared" si="19"/>
        <v>2409.2400000000002</v>
      </c>
    </row>
    <row r="641" spans="1:18" s="14" customFormat="1" ht="15.95" customHeight="1">
      <c r="A641" s="29">
        <v>528</v>
      </c>
      <c r="B641" s="15" t="s">
        <v>656</v>
      </c>
      <c r="C641" s="48" t="s">
        <v>31</v>
      </c>
      <c r="D641" s="49" t="s">
        <v>672</v>
      </c>
      <c r="E641" s="17">
        <v>2639.98</v>
      </c>
      <c r="F641" s="17">
        <v>0</v>
      </c>
      <c r="G641" s="17">
        <v>0</v>
      </c>
      <c r="H641" s="17">
        <v>0</v>
      </c>
      <c r="I641" s="17">
        <v>0</v>
      </c>
      <c r="J641" s="17">
        <v>0</v>
      </c>
      <c r="K641" s="17">
        <v>0</v>
      </c>
      <c r="L641" s="17">
        <v>0</v>
      </c>
      <c r="M641" s="17">
        <v>359.32</v>
      </c>
      <c r="N641" s="17">
        <v>0</v>
      </c>
      <c r="O641" s="17">
        <v>1847.99</v>
      </c>
      <c r="P641" s="27">
        <f t="shared" si="18"/>
        <v>4847.29</v>
      </c>
      <c r="Q641" s="17">
        <v>302.41000000000003</v>
      </c>
      <c r="R641" s="27">
        <f t="shared" si="19"/>
        <v>4544.88</v>
      </c>
    </row>
    <row r="642" spans="1:18" s="14" customFormat="1" ht="15.95" customHeight="1">
      <c r="A642" s="29">
        <v>125</v>
      </c>
      <c r="B642" s="15" t="s">
        <v>657</v>
      </c>
      <c r="C642" s="48" t="s">
        <v>49</v>
      </c>
      <c r="D642" s="49" t="s">
        <v>30</v>
      </c>
      <c r="E642" s="17">
        <v>3202.55</v>
      </c>
      <c r="F642" s="17">
        <v>94.32</v>
      </c>
      <c r="G642" s="17">
        <v>799.13</v>
      </c>
      <c r="H642" s="17">
        <v>0</v>
      </c>
      <c r="I642" s="17">
        <v>0</v>
      </c>
      <c r="J642" s="17">
        <v>124.25</v>
      </c>
      <c r="K642" s="17">
        <v>0</v>
      </c>
      <c r="L642" s="17">
        <v>0</v>
      </c>
      <c r="M642" s="17">
        <v>0</v>
      </c>
      <c r="N642" s="17">
        <v>0</v>
      </c>
      <c r="O642" s="17">
        <v>0</v>
      </c>
      <c r="P642" s="27">
        <f t="shared" si="18"/>
        <v>4220.25</v>
      </c>
      <c r="Q642" s="17">
        <v>638.52</v>
      </c>
      <c r="R642" s="27">
        <f t="shared" si="19"/>
        <v>3581.73</v>
      </c>
    </row>
    <row r="643" spans="1:18" s="14" customFormat="1" ht="15.95" customHeight="1">
      <c r="A643" s="29">
        <v>4624</v>
      </c>
      <c r="B643" s="15" t="s">
        <v>658</v>
      </c>
      <c r="C643" s="48" t="s">
        <v>94</v>
      </c>
      <c r="D643" s="49" t="s">
        <v>676</v>
      </c>
      <c r="E643" s="17">
        <v>4917.2299999999996</v>
      </c>
      <c r="F643" s="17">
        <v>0</v>
      </c>
      <c r="G643" s="17">
        <v>0</v>
      </c>
      <c r="H643" s="17">
        <v>1639.08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  <c r="N643" s="17">
        <v>0</v>
      </c>
      <c r="O643" s="17">
        <v>0</v>
      </c>
      <c r="P643" s="27">
        <f t="shared" si="18"/>
        <v>6556.3099999999995</v>
      </c>
      <c r="Q643" s="17">
        <v>1479.12</v>
      </c>
      <c r="R643" s="27">
        <f t="shared" si="19"/>
        <v>5077.1899999999996</v>
      </c>
    </row>
    <row r="644" spans="1:18" s="14" customFormat="1" ht="15.95" customHeight="1">
      <c r="A644" s="29">
        <v>526</v>
      </c>
      <c r="B644" s="15" t="s">
        <v>659</v>
      </c>
      <c r="C644" s="48" t="s">
        <v>49</v>
      </c>
      <c r="D644" s="49" t="s">
        <v>30</v>
      </c>
      <c r="E644" s="17">
        <v>3202.55</v>
      </c>
      <c r="F644" s="17">
        <v>0</v>
      </c>
      <c r="G644" s="17">
        <v>282.39999999999998</v>
      </c>
      <c r="H644" s="17">
        <v>0</v>
      </c>
      <c r="I644" s="17">
        <v>0</v>
      </c>
      <c r="J644" s="17">
        <v>0</v>
      </c>
      <c r="K644" s="17">
        <v>0</v>
      </c>
      <c r="L644" s="17">
        <v>0</v>
      </c>
      <c r="M644" s="17">
        <v>0</v>
      </c>
      <c r="N644" s="17">
        <v>0</v>
      </c>
      <c r="O644" s="17">
        <v>0</v>
      </c>
      <c r="P644" s="27">
        <f t="shared" si="18"/>
        <v>3484.9500000000003</v>
      </c>
      <c r="Q644" s="17">
        <v>493.16</v>
      </c>
      <c r="R644" s="27">
        <f t="shared" si="19"/>
        <v>2991.7900000000004</v>
      </c>
    </row>
    <row r="645" spans="1:18" s="14" customFormat="1" ht="15.95" customHeight="1">
      <c r="A645" s="29">
        <v>6426</v>
      </c>
      <c r="B645" s="15" t="s">
        <v>755</v>
      </c>
      <c r="C645" s="48" t="s">
        <v>21</v>
      </c>
      <c r="D645" s="49" t="s">
        <v>19</v>
      </c>
      <c r="E645" s="17">
        <v>1412</v>
      </c>
      <c r="F645" s="17">
        <v>0</v>
      </c>
      <c r="G645" s="17">
        <v>0</v>
      </c>
      <c r="H645" s="17">
        <v>0</v>
      </c>
      <c r="I645" s="17">
        <v>0</v>
      </c>
      <c r="J645" s="17">
        <v>0</v>
      </c>
      <c r="K645" s="17">
        <v>0</v>
      </c>
      <c r="L645" s="17">
        <v>0</v>
      </c>
      <c r="M645" s="17">
        <v>0</v>
      </c>
      <c r="N645" s="17">
        <v>0</v>
      </c>
      <c r="O645" s="17">
        <v>0</v>
      </c>
      <c r="P645" s="27">
        <f t="shared" si="18"/>
        <v>1412</v>
      </c>
      <c r="Q645" s="17">
        <v>369.76</v>
      </c>
      <c r="R645" s="27">
        <f t="shared" si="19"/>
        <v>1042.24</v>
      </c>
    </row>
    <row r="646" spans="1:18" s="14" customFormat="1" ht="15.95" customHeight="1">
      <c r="A646" s="29">
        <v>4687</v>
      </c>
      <c r="B646" s="15" t="s">
        <v>660</v>
      </c>
      <c r="C646" s="48" t="s">
        <v>111</v>
      </c>
      <c r="D646" s="49" t="s">
        <v>19</v>
      </c>
      <c r="E646" s="17">
        <v>10128.24</v>
      </c>
      <c r="F646" s="17">
        <v>0</v>
      </c>
      <c r="G646" s="17">
        <v>0</v>
      </c>
      <c r="H646" s="17">
        <v>0</v>
      </c>
      <c r="I646" s="17">
        <v>0</v>
      </c>
      <c r="J646" s="17">
        <v>0</v>
      </c>
      <c r="K646" s="17">
        <v>4391.82</v>
      </c>
      <c r="L646" s="17">
        <v>0</v>
      </c>
      <c r="M646" s="17">
        <v>0</v>
      </c>
      <c r="N646" s="17">
        <v>0</v>
      </c>
      <c r="O646" s="17">
        <v>0</v>
      </c>
      <c r="P646" s="27">
        <f t="shared" si="18"/>
        <v>14520.06</v>
      </c>
      <c r="Q646" s="17">
        <v>3667.69</v>
      </c>
      <c r="R646" s="27">
        <f t="shared" si="19"/>
        <v>10852.369999999999</v>
      </c>
    </row>
    <row r="647" spans="1:18" s="14" customFormat="1" ht="15.95" customHeight="1">
      <c r="A647" s="29">
        <v>5062</v>
      </c>
      <c r="B647" s="15" t="s">
        <v>661</v>
      </c>
      <c r="C647" s="48" t="s">
        <v>33</v>
      </c>
      <c r="D647" s="49" t="s">
        <v>30</v>
      </c>
      <c r="E647" s="17">
        <v>2089.84</v>
      </c>
      <c r="F647" s="17">
        <v>0</v>
      </c>
      <c r="G647" s="17">
        <v>609.94999999999993</v>
      </c>
      <c r="H647" s="17">
        <v>0</v>
      </c>
      <c r="I647" s="17">
        <v>0</v>
      </c>
      <c r="J647" s="17">
        <v>0</v>
      </c>
      <c r="K647" s="17">
        <v>0</v>
      </c>
      <c r="L647" s="17">
        <v>0</v>
      </c>
      <c r="M647" s="17">
        <v>767.57</v>
      </c>
      <c r="N647" s="17">
        <v>0</v>
      </c>
      <c r="O647" s="17">
        <v>0</v>
      </c>
      <c r="P647" s="27">
        <f t="shared" si="18"/>
        <v>3467.36</v>
      </c>
      <c r="Q647" s="17">
        <v>227.79</v>
      </c>
      <c r="R647" s="27">
        <f t="shared" si="19"/>
        <v>3239.57</v>
      </c>
    </row>
    <row r="648" spans="1:18" s="14" customFormat="1" ht="15.95" customHeight="1">
      <c r="A648" s="29">
        <v>6004</v>
      </c>
      <c r="B648" s="15" t="s">
        <v>662</v>
      </c>
      <c r="C648" s="48" t="s">
        <v>31</v>
      </c>
      <c r="D648" s="49" t="s">
        <v>19</v>
      </c>
      <c r="E648" s="17">
        <v>2438.92</v>
      </c>
      <c r="F648" s="17">
        <v>0</v>
      </c>
      <c r="G648" s="17">
        <v>3.58</v>
      </c>
      <c r="H648" s="17">
        <v>352.29</v>
      </c>
      <c r="I648" s="17">
        <v>0</v>
      </c>
      <c r="J648" s="17">
        <v>0</v>
      </c>
      <c r="K648" s="17">
        <v>0</v>
      </c>
      <c r="L648" s="17">
        <v>0</v>
      </c>
      <c r="M648" s="17">
        <v>0</v>
      </c>
      <c r="N648" s="17">
        <v>0</v>
      </c>
      <c r="O648" s="17">
        <v>0</v>
      </c>
      <c r="P648" s="27">
        <f t="shared" si="18"/>
        <v>2794.79</v>
      </c>
      <c r="Q648" s="17">
        <v>250.79</v>
      </c>
      <c r="R648" s="27">
        <f t="shared" si="19"/>
        <v>2544</v>
      </c>
    </row>
    <row r="649" spans="1:18" s="14" customFormat="1" ht="15.95" customHeight="1">
      <c r="A649" s="29">
        <v>6022</v>
      </c>
      <c r="B649" s="15" t="s">
        <v>663</v>
      </c>
      <c r="C649" s="48" t="s">
        <v>56</v>
      </c>
      <c r="D649" s="49" t="s">
        <v>19</v>
      </c>
      <c r="E649" s="17">
        <v>4412.47</v>
      </c>
      <c r="F649" s="17">
        <v>0</v>
      </c>
      <c r="G649" s="17">
        <v>0</v>
      </c>
      <c r="H649" s="17">
        <v>0</v>
      </c>
      <c r="I649" s="17">
        <v>443.71</v>
      </c>
      <c r="J649" s="17">
        <v>0</v>
      </c>
      <c r="K649" s="17">
        <v>0</v>
      </c>
      <c r="L649" s="17">
        <v>0</v>
      </c>
      <c r="M649" s="17">
        <v>218.05</v>
      </c>
      <c r="N649" s="17">
        <v>0</v>
      </c>
      <c r="O649" s="17">
        <v>0</v>
      </c>
      <c r="P649" s="27">
        <f t="shared" si="18"/>
        <v>5074.2300000000005</v>
      </c>
      <c r="Q649" s="17">
        <v>852.79</v>
      </c>
      <c r="R649" s="27">
        <f t="shared" si="19"/>
        <v>4221.4400000000005</v>
      </c>
    </row>
    <row r="650" spans="1:18" s="14" customFormat="1" ht="15.95" customHeight="1">
      <c r="A650" s="29">
        <v>5853</v>
      </c>
      <c r="B650" s="15" t="s">
        <v>664</v>
      </c>
      <c r="C650" s="48" t="s">
        <v>39</v>
      </c>
      <c r="D650" s="49" t="s">
        <v>19</v>
      </c>
      <c r="E650" s="17">
        <v>1855.72</v>
      </c>
      <c r="F650" s="17">
        <v>0</v>
      </c>
      <c r="G650" s="17">
        <v>0</v>
      </c>
      <c r="H650" s="17">
        <v>0</v>
      </c>
      <c r="I650" s="17">
        <v>319.56</v>
      </c>
      <c r="J650" s="17">
        <v>0</v>
      </c>
      <c r="K650" s="17">
        <v>0</v>
      </c>
      <c r="L650" s="17">
        <v>0</v>
      </c>
      <c r="M650" s="17">
        <v>290.73</v>
      </c>
      <c r="N650" s="17">
        <v>0</v>
      </c>
      <c r="O650" s="17">
        <v>0</v>
      </c>
      <c r="P650" s="27">
        <f t="shared" si="18"/>
        <v>2466.0100000000002</v>
      </c>
      <c r="Q650" s="17">
        <v>647.01</v>
      </c>
      <c r="R650" s="27">
        <f t="shared" si="19"/>
        <v>1819.0000000000002</v>
      </c>
    </row>
    <row r="651" spans="1:18" s="14" customFormat="1" ht="15.95" customHeight="1">
      <c r="A651" s="29">
        <v>4994</v>
      </c>
      <c r="B651" s="15" t="s">
        <v>665</v>
      </c>
      <c r="C651" s="48" t="s">
        <v>22</v>
      </c>
      <c r="D651" s="49" t="s">
        <v>30</v>
      </c>
      <c r="E651" s="17">
        <v>4969.16</v>
      </c>
      <c r="F651" s="17">
        <v>0</v>
      </c>
      <c r="G651" s="17">
        <v>0</v>
      </c>
      <c r="H651" s="17">
        <v>0</v>
      </c>
      <c r="I651" s="17">
        <v>0</v>
      </c>
      <c r="J651" s="17">
        <v>0</v>
      </c>
      <c r="K651" s="17">
        <v>0</v>
      </c>
      <c r="L651" s="17">
        <v>0</v>
      </c>
      <c r="M651" s="17">
        <v>0</v>
      </c>
      <c r="N651" s="17">
        <v>0</v>
      </c>
      <c r="O651" s="17">
        <v>0</v>
      </c>
      <c r="P651" s="27">
        <f t="shared" si="18"/>
        <v>4969.16</v>
      </c>
      <c r="Q651" s="17">
        <v>862.02</v>
      </c>
      <c r="R651" s="27">
        <f t="shared" si="19"/>
        <v>4107.1399999999994</v>
      </c>
    </row>
    <row r="652" spans="1:18" s="14" customFormat="1" ht="15.95" customHeight="1">
      <c r="A652" s="49">
        <v>6488</v>
      </c>
      <c r="B652" s="48" t="s">
        <v>756</v>
      </c>
      <c r="C652" s="48" t="s">
        <v>69</v>
      </c>
      <c r="D652" s="49" t="s">
        <v>19</v>
      </c>
      <c r="E652" s="17">
        <v>4412.47</v>
      </c>
      <c r="F652" s="17">
        <v>0</v>
      </c>
      <c r="G652" s="17">
        <v>42.36</v>
      </c>
      <c r="H652" s="17">
        <v>0</v>
      </c>
      <c r="I652" s="17">
        <v>587.74</v>
      </c>
      <c r="J652" s="17">
        <v>0</v>
      </c>
      <c r="K652" s="17">
        <v>0</v>
      </c>
      <c r="L652" s="17">
        <v>0</v>
      </c>
      <c r="M652" s="17">
        <v>0</v>
      </c>
      <c r="N652" s="17">
        <v>0</v>
      </c>
      <c r="O652" s="17">
        <v>0</v>
      </c>
      <c r="P652" s="27">
        <f t="shared" si="18"/>
        <v>5042.57</v>
      </c>
      <c r="Q652" s="17">
        <v>898.81</v>
      </c>
      <c r="R652" s="27">
        <f t="shared" si="19"/>
        <v>4143.76</v>
      </c>
    </row>
    <row r="653" spans="1:18" s="14" customFormat="1" ht="15.95" customHeight="1">
      <c r="A653" s="29">
        <v>5707</v>
      </c>
      <c r="B653" s="15" t="s">
        <v>666</v>
      </c>
      <c r="C653" s="48" t="s">
        <v>41</v>
      </c>
      <c r="D653" s="49" t="s">
        <v>19</v>
      </c>
      <c r="E653" s="17">
        <v>1855.72</v>
      </c>
      <c r="F653" s="17">
        <v>0</v>
      </c>
      <c r="G653" s="17">
        <v>0</v>
      </c>
      <c r="H653" s="17">
        <v>0</v>
      </c>
      <c r="I653" s="17">
        <v>0</v>
      </c>
      <c r="J653" s="17">
        <v>0</v>
      </c>
      <c r="K653" s="17">
        <v>0</v>
      </c>
      <c r="L653" s="17">
        <v>0</v>
      </c>
      <c r="M653" s="17">
        <v>296.14</v>
      </c>
      <c r="N653" s="17">
        <v>0</v>
      </c>
      <c r="O653" s="17">
        <v>0</v>
      </c>
      <c r="P653" s="27">
        <f t="shared" ref="P653:P656" si="20">SUM(E653:O653)</f>
        <v>2151.86</v>
      </c>
      <c r="Q653" s="17">
        <v>339.32</v>
      </c>
      <c r="R653" s="27">
        <f t="shared" ref="R653:R656" si="21">SUM(P653-Q653)</f>
        <v>1812.5400000000002</v>
      </c>
    </row>
    <row r="654" spans="1:18" s="14" customFormat="1" ht="15.95" customHeight="1">
      <c r="A654" s="29">
        <v>6146</v>
      </c>
      <c r="B654" s="15" t="s">
        <v>667</v>
      </c>
      <c r="C654" s="48" t="s">
        <v>73</v>
      </c>
      <c r="D654" s="49" t="s">
        <v>19</v>
      </c>
      <c r="E654" s="17">
        <v>1412</v>
      </c>
      <c r="F654" s="17">
        <v>0</v>
      </c>
      <c r="G654" s="17">
        <v>0</v>
      </c>
      <c r="H654" s="17">
        <v>0</v>
      </c>
      <c r="I654" s="17">
        <v>0</v>
      </c>
      <c r="J654" s="17">
        <v>0</v>
      </c>
      <c r="K654" s="17">
        <v>0</v>
      </c>
      <c r="L654" s="17">
        <v>0</v>
      </c>
      <c r="M654" s="17">
        <v>0</v>
      </c>
      <c r="N654" s="17">
        <v>0</v>
      </c>
      <c r="O654" s="17">
        <v>0</v>
      </c>
      <c r="P654" s="27">
        <f t="shared" si="20"/>
        <v>1412</v>
      </c>
      <c r="Q654" s="17">
        <v>195.62</v>
      </c>
      <c r="R654" s="27">
        <f t="shared" si="21"/>
        <v>1216.3800000000001</v>
      </c>
    </row>
    <row r="655" spans="1:18" s="14" customFormat="1" ht="15.95" customHeight="1">
      <c r="A655" s="29">
        <v>5884</v>
      </c>
      <c r="B655" s="15" t="s">
        <v>668</v>
      </c>
      <c r="C655" s="48" t="s">
        <v>31</v>
      </c>
      <c r="D655" s="49" t="s">
        <v>19</v>
      </c>
      <c r="E655" s="17">
        <v>2438.92</v>
      </c>
      <c r="F655" s="17">
        <v>0</v>
      </c>
      <c r="G655" s="17">
        <v>0</v>
      </c>
      <c r="H655" s="17">
        <v>0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  <c r="N655" s="17">
        <v>0</v>
      </c>
      <c r="O655" s="17">
        <v>0</v>
      </c>
      <c r="P655" s="27">
        <f t="shared" si="20"/>
        <v>2438.92</v>
      </c>
      <c r="Q655" s="17">
        <v>203.32</v>
      </c>
      <c r="R655" s="27">
        <f t="shared" si="21"/>
        <v>2235.6</v>
      </c>
    </row>
    <row r="656" spans="1:18" s="14" customFormat="1" ht="15.95" customHeight="1">
      <c r="A656" s="29">
        <v>424</v>
      </c>
      <c r="B656" s="15" t="s">
        <v>669</v>
      </c>
      <c r="C656" s="48" t="s">
        <v>86</v>
      </c>
      <c r="D656" s="49" t="s">
        <v>30</v>
      </c>
      <c r="E656" s="17">
        <v>3202.55</v>
      </c>
      <c r="F656" s="17">
        <v>889.28</v>
      </c>
      <c r="G656" s="17">
        <v>0</v>
      </c>
      <c r="H656" s="17">
        <v>0</v>
      </c>
      <c r="I656" s="17">
        <v>0</v>
      </c>
      <c r="J656" s="17">
        <v>0</v>
      </c>
      <c r="K656" s="17">
        <v>0</v>
      </c>
      <c r="L656" s="17">
        <v>0</v>
      </c>
      <c r="M656" s="17">
        <v>0</v>
      </c>
      <c r="N656" s="17">
        <v>0</v>
      </c>
      <c r="O656" s="17">
        <v>0</v>
      </c>
      <c r="P656" s="27">
        <f t="shared" si="20"/>
        <v>4091.83</v>
      </c>
      <c r="Q656" s="17">
        <v>1924.46</v>
      </c>
      <c r="R656" s="27">
        <f t="shared" si="21"/>
        <v>2167.37</v>
      </c>
    </row>
    <row r="657" spans="1:18" ht="15.6" customHeight="1">
      <c r="A657" s="60" t="s">
        <v>32</v>
      </c>
      <c r="B657" s="60"/>
      <c r="C657" s="60"/>
      <c r="D657" s="60"/>
      <c r="E657" s="41">
        <f>SUM(E12:E656)</f>
        <v>2537989.6299999938</v>
      </c>
      <c r="F657" s="41">
        <f t="shared" ref="F657:R657" si="22">SUM(F12:F656)</f>
        <v>92680.290000000023</v>
      </c>
      <c r="G657" s="41">
        <f t="shared" si="22"/>
        <v>41742.060000000041</v>
      </c>
      <c r="H657" s="41">
        <f t="shared" si="22"/>
        <v>77857.900000000009</v>
      </c>
      <c r="I657" s="41">
        <f t="shared" si="22"/>
        <v>45617.589999999989</v>
      </c>
      <c r="J657" s="41">
        <f t="shared" si="22"/>
        <v>2812.4100000000003</v>
      </c>
      <c r="K657" s="41">
        <f t="shared" si="22"/>
        <v>203411.19000000003</v>
      </c>
      <c r="L657" s="41">
        <f t="shared" si="22"/>
        <v>3206.9399999999982</v>
      </c>
      <c r="M657" s="41">
        <f t="shared" si="22"/>
        <v>63377.760000000009</v>
      </c>
      <c r="N657" s="41">
        <f t="shared" si="22"/>
        <v>15108.509999999998</v>
      </c>
      <c r="O657" s="41">
        <f t="shared" si="22"/>
        <v>104448.39000000001</v>
      </c>
      <c r="P657" s="41">
        <f t="shared" si="22"/>
        <v>3188252.6700000009</v>
      </c>
      <c r="Q657" s="41">
        <f t="shared" si="22"/>
        <v>677445.42000000086</v>
      </c>
      <c r="R657" s="41">
        <f t="shared" si="22"/>
        <v>2510807.2499999991</v>
      </c>
    </row>
    <row r="658" spans="1:18" ht="14.1" customHeight="1">
      <c r="D658" s="38"/>
      <c r="E658" s="26"/>
      <c r="F658" s="26"/>
      <c r="G658" s="26"/>
      <c r="H658" s="28"/>
      <c r="I658" s="26"/>
      <c r="J658" s="26"/>
      <c r="K658" s="26"/>
      <c r="L658" s="26"/>
      <c r="M658" s="26"/>
      <c r="N658" s="26"/>
      <c r="O658" s="26"/>
      <c r="P658" s="51"/>
      <c r="Q658" s="26"/>
      <c r="R658" s="26"/>
    </row>
    <row r="659" spans="1:18" ht="14.1" customHeight="1">
      <c r="D659" s="38"/>
      <c r="E659" s="26"/>
      <c r="F659" s="26"/>
      <c r="G659" s="26"/>
      <c r="H659" s="28"/>
      <c r="I659" s="26"/>
      <c r="J659" s="26"/>
      <c r="K659" s="26"/>
      <c r="L659" s="26"/>
      <c r="M659" s="26"/>
      <c r="N659" s="26"/>
      <c r="O659" s="26"/>
      <c r="P659" s="51"/>
      <c r="Q659" s="25"/>
      <c r="R659" s="25"/>
    </row>
    <row r="660" spans="1:18" ht="14.1" customHeight="1">
      <c r="D660" s="38"/>
      <c r="E660" s="26"/>
      <c r="F660" s="26"/>
      <c r="G660" s="26"/>
      <c r="H660" s="28"/>
      <c r="I660" s="26"/>
      <c r="J660" s="26"/>
      <c r="K660" s="26"/>
      <c r="L660" s="26"/>
      <c r="M660" s="26"/>
      <c r="N660" s="26"/>
      <c r="O660" s="26"/>
      <c r="P660" s="51"/>
      <c r="Q660" s="51"/>
      <c r="R660" s="51"/>
    </row>
    <row r="661" spans="1:18" ht="14.1" customHeight="1">
      <c r="D661" s="38"/>
      <c r="E661" s="26"/>
      <c r="F661" s="26"/>
      <c r="G661" s="26"/>
      <c r="H661" s="28"/>
      <c r="I661" s="26"/>
      <c r="J661" s="26"/>
      <c r="K661" s="26"/>
      <c r="L661" s="26"/>
      <c r="M661" s="26"/>
      <c r="N661" s="26"/>
      <c r="O661" s="26"/>
      <c r="P661" s="51"/>
      <c r="Q661" s="25"/>
      <c r="R661" s="25"/>
    </row>
    <row r="662" spans="1:18" ht="20.25">
      <c r="B662" s="55" t="s">
        <v>758</v>
      </c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</row>
    <row r="663" spans="1:18" ht="18">
      <c r="B663" s="54" t="s">
        <v>28</v>
      </c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</row>
    <row r="664" spans="1:18" ht="14.1" customHeight="1">
      <c r="B664" s="11"/>
      <c r="C664" s="11"/>
      <c r="D664" s="39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</row>
    <row r="665" spans="1:18" s="7" customFormat="1" ht="27">
      <c r="A665" s="9" t="s">
        <v>678</v>
      </c>
      <c r="B665" s="9" t="s">
        <v>10</v>
      </c>
      <c r="C665" s="9" t="s">
        <v>4</v>
      </c>
      <c r="D665" s="9" t="s">
        <v>6</v>
      </c>
      <c r="E665" s="9" t="s">
        <v>7</v>
      </c>
      <c r="F665" s="9" t="s">
        <v>3</v>
      </c>
      <c r="G665" s="9" t="s">
        <v>11</v>
      </c>
      <c r="H665" s="9" t="s">
        <v>681</v>
      </c>
      <c r="I665" s="9" t="s">
        <v>24</v>
      </c>
      <c r="J665" s="9" t="s">
        <v>9</v>
      </c>
      <c r="K665" s="9" t="s">
        <v>0</v>
      </c>
      <c r="L665" s="9" t="s">
        <v>1</v>
      </c>
      <c r="M665" s="9" t="s">
        <v>8</v>
      </c>
      <c r="N665" s="9" t="s">
        <v>26</v>
      </c>
      <c r="O665" s="9" t="s">
        <v>757</v>
      </c>
      <c r="P665" s="9" t="s">
        <v>14</v>
      </c>
      <c r="Q665" s="9" t="s">
        <v>2</v>
      </c>
      <c r="R665" s="9" t="s">
        <v>5</v>
      </c>
    </row>
    <row r="666" spans="1:18" s="14" customFormat="1" ht="15.95" customHeight="1">
      <c r="A666" s="29">
        <v>5986</v>
      </c>
      <c r="B666" s="15" t="s">
        <v>773</v>
      </c>
      <c r="C666" s="15" t="s">
        <v>761</v>
      </c>
      <c r="D666" s="29" t="s">
        <v>19</v>
      </c>
      <c r="E666" s="17">
        <v>2041.28</v>
      </c>
      <c r="F666" s="17">
        <v>0</v>
      </c>
      <c r="G666" s="17">
        <v>0</v>
      </c>
      <c r="H666" s="17">
        <v>0</v>
      </c>
      <c r="I666" s="17">
        <v>0</v>
      </c>
      <c r="J666" s="17">
        <v>0</v>
      </c>
      <c r="K666" s="17">
        <v>0</v>
      </c>
      <c r="L666" s="17">
        <v>0</v>
      </c>
      <c r="M666" s="17">
        <v>0</v>
      </c>
      <c r="N666" s="17">
        <v>0</v>
      </c>
      <c r="O666" s="17">
        <v>0</v>
      </c>
      <c r="P666" s="27">
        <f>SUM(E666:O666)</f>
        <v>2041.28</v>
      </c>
      <c r="Q666" s="17">
        <v>167.53</v>
      </c>
      <c r="R666" s="27">
        <f t="shared" ref="R666" si="23">SUM(P666-Q666)</f>
        <v>1873.75</v>
      </c>
    </row>
    <row r="667" spans="1:18" s="14" customFormat="1" ht="15.95" customHeight="1">
      <c r="A667" s="29">
        <v>6130</v>
      </c>
      <c r="B667" s="15" t="s">
        <v>774</v>
      </c>
      <c r="C667" s="15" t="s">
        <v>23</v>
      </c>
      <c r="D667" s="29" t="s">
        <v>19</v>
      </c>
      <c r="E667" s="17">
        <v>2438.92</v>
      </c>
      <c r="F667" s="17">
        <v>0</v>
      </c>
      <c r="G667" s="17">
        <v>0</v>
      </c>
      <c r="H667" s="17">
        <v>0</v>
      </c>
      <c r="I667" s="17">
        <v>0</v>
      </c>
      <c r="J667" s="17">
        <v>0</v>
      </c>
      <c r="K667" s="17">
        <v>0</v>
      </c>
      <c r="L667" s="17">
        <v>0</v>
      </c>
      <c r="M667" s="17">
        <v>0</v>
      </c>
      <c r="N667" s="17">
        <v>0</v>
      </c>
      <c r="O667" s="17">
        <v>0</v>
      </c>
      <c r="P667" s="27">
        <f t="shared" ref="P667:P679" si="24">SUM(E667:O667)</f>
        <v>2438.92</v>
      </c>
      <c r="Q667" s="17">
        <v>349.66</v>
      </c>
      <c r="R667" s="27">
        <f t="shared" ref="R667:R679" si="25">SUM(P667-Q667)</f>
        <v>2089.2600000000002</v>
      </c>
    </row>
    <row r="668" spans="1:18" s="14" customFormat="1" ht="15.95" customHeight="1">
      <c r="A668" s="29">
        <v>5664</v>
      </c>
      <c r="B668" s="15" t="s">
        <v>775</v>
      </c>
      <c r="C668" s="15" t="s">
        <v>21</v>
      </c>
      <c r="D668" s="29" t="s">
        <v>19</v>
      </c>
      <c r="E668" s="17">
        <v>1598.1200000000001</v>
      </c>
      <c r="F668" s="17">
        <v>0</v>
      </c>
      <c r="G668" s="17">
        <v>0</v>
      </c>
      <c r="H668" s="17">
        <v>0</v>
      </c>
      <c r="I668" s="17">
        <v>0</v>
      </c>
      <c r="J668" s="17">
        <v>0</v>
      </c>
      <c r="K668" s="17">
        <v>0</v>
      </c>
      <c r="L668" s="17">
        <v>0</v>
      </c>
      <c r="M668" s="17">
        <v>0</v>
      </c>
      <c r="N668" s="17">
        <v>0</v>
      </c>
      <c r="O668" s="17">
        <v>0</v>
      </c>
      <c r="P668" s="27">
        <f t="shared" si="24"/>
        <v>1598.1200000000001</v>
      </c>
      <c r="Q668" s="17">
        <v>195.62</v>
      </c>
      <c r="R668" s="27">
        <f t="shared" si="25"/>
        <v>1402.5</v>
      </c>
    </row>
    <row r="669" spans="1:18" s="14" customFormat="1" ht="15.95" customHeight="1">
      <c r="A669" s="29">
        <v>6135</v>
      </c>
      <c r="B669" s="15" t="s">
        <v>776</v>
      </c>
      <c r="C669" s="15" t="s">
        <v>762</v>
      </c>
      <c r="D669" s="29" t="s">
        <v>19</v>
      </c>
      <c r="E669" s="17">
        <v>1412</v>
      </c>
      <c r="F669" s="17">
        <v>0</v>
      </c>
      <c r="G669" s="17">
        <v>0</v>
      </c>
      <c r="H669" s="17">
        <v>0</v>
      </c>
      <c r="I669" s="17">
        <v>0</v>
      </c>
      <c r="J669" s="17">
        <v>0</v>
      </c>
      <c r="K669" s="17">
        <v>0</v>
      </c>
      <c r="L669" s="17">
        <v>0</v>
      </c>
      <c r="M669" s="17">
        <v>0</v>
      </c>
      <c r="N669" s="17">
        <v>0</v>
      </c>
      <c r="O669" s="17">
        <v>0</v>
      </c>
      <c r="P669" s="27">
        <f t="shared" si="24"/>
        <v>1412</v>
      </c>
      <c r="Q669" s="17">
        <v>195.62</v>
      </c>
      <c r="R669" s="27">
        <f t="shared" si="25"/>
        <v>1216.3800000000001</v>
      </c>
    </row>
    <row r="670" spans="1:18" s="14" customFormat="1" ht="15.95" customHeight="1">
      <c r="A670" s="29">
        <v>5749</v>
      </c>
      <c r="B670" s="15" t="s">
        <v>777</v>
      </c>
      <c r="C670" s="15" t="s">
        <v>22</v>
      </c>
      <c r="D670" s="29" t="s">
        <v>19</v>
      </c>
      <c r="E670" s="17">
        <v>4500.74</v>
      </c>
      <c r="F670" s="17">
        <v>0</v>
      </c>
      <c r="G670" s="17">
        <v>0</v>
      </c>
      <c r="H670" s="17">
        <v>0</v>
      </c>
      <c r="I670" s="17">
        <v>0</v>
      </c>
      <c r="J670" s="17">
        <v>0</v>
      </c>
      <c r="K670" s="17">
        <v>0</v>
      </c>
      <c r="L670" s="17">
        <v>0</v>
      </c>
      <c r="M670" s="17">
        <v>149.02000000000001</v>
      </c>
      <c r="N670" s="17">
        <v>0</v>
      </c>
      <c r="O670" s="17">
        <v>0</v>
      </c>
      <c r="P670" s="27">
        <f t="shared" si="24"/>
        <v>4649.76</v>
      </c>
      <c r="Q670" s="17">
        <v>691.04</v>
      </c>
      <c r="R670" s="27">
        <f t="shared" si="25"/>
        <v>3958.7200000000003</v>
      </c>
    </row>
    <row r="671" spans="1:18" s="14" customFormat="1" ht="15.95" customHeight="1">
      <c r="A671" s="29">
        <v>5552</v>
      </c>
      <c r="B671" s="15" t="s">
        <v>778</v>
      </c>
      <c r="C671" s="15" t="s">
        <v>23</v>
      </c>
      <c r="D671" s="29" t="s">
        <v>19</v>
      </c>
      <c r="E671" s="17">
        <v>2487.7199999999998</v>
      </c>
      <c r="F671" s="17">
        <v>0</v>
      </c>
      <c r="G671" s="17">
        <v>0</v>
      </c>
      <c r="H671" s="17">
        <v>3516.21</v>
      </c>
      <c r="I671" s="17">
        <v>0</v>
      </c>
      <c r="J671" s="17">
        <v>0</v>
      </c>
      <c r="K671" s="17">
        <v>5123.79</v>
      </c>
      <c r="L671" s="17">
        <v>0</v>
      </c>
      <c r="M671" s="17">
        <v>0</v>
      </c>
      <c r="N671" s="17">
        <v>0</v>
      </c>
      <c r="O671" s="17">
        <v>0</v>
      </c>
      <c r="P671" s="27">
        <f t="shared" si="24"/>
        <v>11127.720000000001</v>
      </c>
      <c r="Q671" s="17">
        <v>2752.24</v>
      </c>
      <c r="R671" s="27">
        <f t="shared" si="25"/>
        <v>8375.4800000000014</v>
      </c>
    </row>
    <row r="672" spans="1:18" s="14" customFormat="1" ht="15.95" customHeight="1">
      <c r="A672" s="29">
        <v>5555</v>
      </c>
      <c r="B672" s="15" t="s">
        <v>38</v>
      </c>
      <c r="C672" s="15" t="s">
        <v>21</v>
      </c>
      <c r="D672" s="29" t="s">
        <v>19</v>
      </c>
      <c r="E672" s="17">
        <v>1412</v>
      </c>
      <c r="F672" s="17">
        <v>0</v>
      </c>
      <c r="G672" s="17">
        <v>0</v>
      </c>
      <c r="H672" s="17">
        <v>0</v>
      </c>
      <c r="I672" s="17">
        <v>0</v>
      </c>
      <c r="J672" s="17">
        <v>0</v>
      </c>
      <c r="K672" s="17">
        <v>0</v>
      </c>
      <c r="L672" s="17">
        <v>0</v>
      </c>
      <c r="M672" s="17">
        <v>0</v>
      </c>
      <c r="N672" s="17">
        <v>0</v>
      </c>
      <c r="O672" s="17">
        <v>0</v>
      </c>
      <c r="P672" s="27">
        <f t="shared" si="24"/>
        <v>1412</v>
      </c>
      <c r="Q672" s="17">
        <v>282.69</v>
      </c>
      <c r="R672" s="27">
        <f t="shared" si="25"/>
        <v>1129.31</v>
      </c>
    </row>
    <row r="673" spans="1:18" s="14" customFormat="1" ht="15.95" customHeight="1">
      <c r="A673" s="29">
        <v>6312</v>
      </c>
      <c r="B673" s="15" t="s">
        <v>779</v>
      </c>
      <c r="C673" s="15" t="s">
        <v>90</v>
      </c>
      <c r="D673" s="29" t="s">
        <v>113</v>
      </c>
      <c r="E673" s="17">
        <v>5492.5</v>
      </c>
      <c r="F673" s="17">
        <v>0</v>
      </c>
      <c r="G673" s="17">
        <v>6.85</v>
      </c>
      <c r="H673" s="17">
        <v>0</v>
      </c>
      <c r="I673" s="17">
        <v>0</v>
      </c>
      <c r="J673" s="17">
        <v>0</v>
      </c>
      <c r="K673" s="17">
        <v>0</v>
      </c>
      <c r="L673" s="17">
        <v>0</v>
      </c>
      <c r="M673" s="17">
        <v>0</v>
      </c>
      <c r="N673" s="17">
        <v>0</v>
      </c>
      <c r="O673" s="17">
        <v>0</v>
      </c>
      <c r="P673" s="27">
        <f t="shared" si="24"/>
        <v>5499.35</v>
      </c>
      <c r="Q673" s="17">
        <v>1007.04</v>
      </c>
      <c r="R673" s="27">
        <f t="shared" si="25"/>
        <v>4492.3100000000004</v>
      </c>
    </row>
    <row r="674" spans="1:18" s="14" customFormat="1" ht="15.95" customHeight="1">
      <c r="A674" s="29">
        <v>5567</v>
      </c>
      <c r="B674" s="15" t="s">
        <v>20</v>
      </c>
      <c r="C674" s="15" t="s">
        <v>22</v>
      </c>
      <c r="D674" s="29" t="s">
        <v>19</v>
      </c>
      <c r="E674" s="17">
        <v>4500.74</v>
      </c>
      <c r="F674" s="17">
        <v>0</v>
      </c>
      <c r="G674" s="17">
        <v>0</v>
      </c>
      <c r="H674" s="17">
        <v>0</v>
      </c>
      <c r="I674" s="17">
        <v>0</v>
      </c>
      <c r="J674" s="17">
        <v>0</v>
      </c>
      <c r="K674" s="17">
        <v>0</v>
      </c>
      <c r="L674" s="17">
        <v>0</v>
      </c>
      <c r="M674" s="17">
        <v>635.63</v>
      </c>
      <c r="N674" s="17">
        <v>0</v>
      </c>
      <c r="O674" s="17">
        <v>0</v>
      </c>
      <c r="P674" s="27">
        <f t="shared" si="24"/>
        <v>5136.37</v>
      </c>
      <c r="Q674" s="17">
        <v>691.04</v>
      </c>
      <c r="R674" s="27">
        <f t="shared" si="25"/>
        <v>4445.33</v>
      </c>
    </row>
    <row r="675" spans="1:18" s="14" customFormat="1" ht="15.95" customHeight="1">
      <c r="A675" s="29">
        <v>5568</v>
      </c>
      <c r="B675" s="15" t="s">
        <v>780</v>
      </c>
      <c r="C675" s="15" t="s">
        <v>21</v>
      </c>
      <c r="D675" s="29" t="s">
        <v>19</v>
      </c>
      <c r="E675" s="17">
        <v>1536.08</v>
      </c>
      <c r="F675" s="17">
        <v>0</v>
      </c>
      <c r="G675" s="17">
        <v>0</v>
      </c>
      <c r="H675" s="17">
        <v>0</v>
      </c>
      <c r="I675" s="17">
        <v>0</v>
      </c>
      <c r="J675" s="17">
        <v>0</v>
      </c>
      <c r="K675" s="17">
        <v>0</v>
      </c>
      <c r="L675" s="17">
        <v>0</v>
      </c>
      <c r="M675" s="17">
        <v>0</v>
      </c>
      <c r="N675" s="17">
        <v>0</v>
      </c>
      <c r="O675" s="17">
        <v>0</v>
      </c>
      <c r="P675" s="27">
        <f t="shared" si="24"/>
        <v>1536.08</v>
      </c>
      <c r="Q675" s="17">
        <v>195.62</v>
      </c>
      <c r="R675" s="27">
        <f t="shared" si="25"/>
        <v>1340.46</v>
      </c>
    </row>
    <row r="676" spans="1:18" s="14" customFormat="1" ht="15.95" customHeight="1">
      <c r="A676" s="29">
        <v>5554</v>
      </c>
      <c r="B676" s="15" t="s">
        <v>781</v>
      </c>
      <c r="C676" s="15" t="s">
        <v>762</v>
      </c>
      <c r="D676" s="29" t="s">
        <v>19</v>
      </c>
      <c r="E676" s="17">
        <v>1598.1200000000001</v>
      </c>
      <c r="F676" s="17">
        <v>0</v>
      </c>
      <c r="G676" s="17">
        <v>0</v>
      </c>
      <c r="H676" s="17">
        <v>0</v>
      </c>
      <c r="I676" s="17">
        <v>0</v>
      </c>
      <c r="J676" s="17">
        <v>0</v>
      </c>
      <c r="K676" s="17">
        <v>0</v>
      </c>
      <c r="L676" s="17">
        <v>0</v>
      </c>
      <c r="M676" s="17">
        <v>0</v>
      </c>
      <c r="N676" s="17">
        <v>0</v>
      </c>
      <c r="O676" s="17">
        <v>0</v>
      </c>
      <c r="P676" s="27">
        <f t="shared" si="24"/>
        <v>1598.1200000000001</v>
      </c>
      <c r="Q676" s="17">
        <v>348.46</v>
      </c>
      <c r="R676" s="27">
        <f t="shared" si="25"/>
        <v>1249.6600000000001</v>
      </c>
    </row>
    <row r="677" spans="1:18" s="14" customFormat="1" ht="15.95" customHeight="1">
      <c r="A677" s="29">
        <v>6124</v>
      </c>
      <c r="B677" s="15" t="s">
        <v>782</v>
      </c>
      <c r="C677" s="15" t="s">
        <v>21</v>
      </c>
      <c r="D677" s="29" t="s">
        <v>19</v>
      </c>
      <c r="E677" s="17">
        <v>1412</v>
      </c>
      <c r="F677" s="17">
        <v>0</v>
      </c>
      <c r="G677" s="17">
        <v>0</v>
      </c>
      <c r="H677" s="17">
        <v>0</v>
      </c>
      <c r="I677" s="17">
        <v>0</v>
      </c>
      <c r="J677" s="17">
        <v>0</v>
      </c>
      <c r="K677" s="17">
        <v>0</v>
      </c>
      <c r="L677" s="17">
        <v>0</v>
      </c>
      <c r="M677" s="17">
        <v>0</v>
      </c>
      <c r="N677" s="17">
        <v>0</v>
      </c>
      <c r="O677" s="17">
        <v>0</v>
      </c>
      <c r="P677" s="27">
        <f t="shared" si="24"/>
        <v>1412</v>
      </c>
      <c r="Q677" s="17">
        <v>195.62</v>
      </c>
      <c r="R677" s="27">
        <f t="shared" si="25"/>
        <v>1216.3800000000001</v>
      </c>
    </row>
    <row r="678" spans="1:18" s="14" customFormat="1" ht="15.95" customHeight="1">
      <c r="A678" s="29">
        <v>6323</v>
      </c>
      <c r="B678" s="15" t="s">
        <v>783</v>
      </c>
      <c r="C678" s="15" t="s">
        <v>23</v>
      </c>
      <c r="D678" s="29" t="s">
        <v>19</v>
      </c>
      <c r="E678" s="17">
        <v>2438.92</v>
      </c>
      <c r="F678" s="17">
        <v>0</v>
      </c>
      <c r="G678" s="17">
        <v>0</v>
      </c>
      <c r="H678" s="17">
        <v>0</v>
      </c>
      <c r="I678" s="17">
        <v>0</v>
      </c>
      <c r="J678" s="17">
        <v>0</v>
      </c>
      <c r="K678" s="17">
        <v>0</v>
      </c>
      <c r="L678" s="17">
        <v>0</v>
      </c>
      <c r="M678" s="17">
        <v>0</v>
      </c>
      <c r="N678" s="17">
        <v>0</v>
      </c>
      <c r="O678" s="17">
        <v>1707.24</v>
      </c>
      <c r="P678" s="27">
        <f t="shared" si="24"/>
        <v>4146.16</v>
      </c>
      <c r="Q678" s="17">
        <v>349.66</v>
      </c>
      <c r="R678" s="27">
        <f t="shared" si="25"/>
        <v>3796.5</v>
      </c>
    </row>
    <row r="679" spans="1:18" s="14" customFormat="1" ht="15.95" customHeight="1">
      <c r="A679" s="29">
        <v>5632</v>
      </c>
      <c r="B679" s="15" t="s">
        <v>784</v>
      </c>
      <c r="C679" s="15" t="s">
        <v>762</v>
      </c>
      <c r="D679" s="29" t="s">
        <v>19</v>
      </c>
      <c r="E679" s="17">
        <v>1412</v>
      </c>
      <c r="F679" s="17">
        <v>0</v>
      </c>
      <c r="G679" s="17">
        <v>0</v>
      </c>
      <c r="H679" s="17">
        <v>0</v>
      </c>
      <c r="I679" s="17">
        <v>0</v>
      </c>
      <c r="J679" s="17">
        <v>0</v>
      </c>
      <c r="K679" s="17">
        <v>0</v>
      </c>
      <c r="L679" s="17">
        <v>0</v>
      </c>
      <c r="M679" s="17">
        <v>0</v>
      </c>
      <c r="N679" s="17">
        <v>0</v>
      </c>
      <c r="O679" s="17">
        <v>0</v>
      </c>
      <c r="P679" s="27">
        <f t="shared" si="24"/>
        <v>1412</v>
      </c>
      <c r="Q679" s="17">
        <v>456.84</v>
      </c>
      <c r="R679" s="27">
        <f t="shared" si="25"/>
        <v>955.16000000000008</v>
      </c>
    </row>
    <row r="680" spans="1:18">
      <c r="A680" s="60" t="s">
        <v>32</v>
      </c>
      <c r="B680" s="60"/>
      <c r="C680" s="60"/>
      <c r="D680" s="60"/>
      <c r="E680" s="16">
        <f>SUM(E666:E679)</f>
        <v>34281.14</v>
      </c>
      <c r="F680" s="16">
        <f t="shared" ref="F680:R680" si="26">SUM(F666:F679)</f>
        <v>0</v>
      </c>
      <c r="G680" s="16">
        <f t="shared" si="26"/>
        <v>6.85</v>
      </c>
      <c r="H680" s="16">
        <f t="shared" si="26"/>
        <v>3516.21</v>
      </c>
      <c r="I680" s="16">
        <f t="shared" si="26"/>
        <v>0</v>
      </c>
      <c r="J680" s="16">
        <f t="shared" si="26"/>
        <v>0</v>
      </c>
      <c r="K680" s="16">
        <f t="shared" si="26"/>
        <v>5123.79</v>
      </c>
      <c r="L680" s="16">
        <f t="shared" si="26"/>
        <v>0</v>
      </c>
      <c r="M680" s="16">
        <f t="shared" si="26"/>
        <v>784.65</v>
      </c>
      <c r="N680" s="16">
        <f t="shared" si="26"/>
        <v>0</v>
      </c>
      <c r="O680" s="16">
        <f t="shared" si="26"/>
        <v>1707.24</v>
      </c>
      <c r="P680" s="16">
        <f t="shared" si="26"/>
        <v>45419.880000000005</v>
      </c>
      <c r="Q680" s="16">
        <f t="shared" si="26"/>
        <v>7878.6799999999994</v>
      </c>
      <c r="R680" s="16">
        <f t="shared" si="26"/>
        <v>37541.200000000012</v>
      </c>
    </row>
    <row r="681" spans="1:18" s="7" customFormat="1" ht="14.25">
      <c r="A681" s="33"/>
      <c r="C681" s="10"/>
      <c r="D681" s="46"/>
      <c r="E681" s="10"/>
      <c r="F681" s="10"/>
      <c r="G681" s="8"/>
      <c r="H681" s="8"/>
      <c r="I681" s="8"/>
      <c r="J681" s="8"/>
      <c r="K681" s="10"/>
      <c r="L681" s="8"/>
      <c r="M681" s="8"/>
      <c r="N681" s="8"/>
      <c r="O681" s="8"/>
      <c r="P681" s="10"/>
      <c r="Q681" s="10"/>
      <c r="R681" s="10"/>
    </row>
    <row r="682" spans="1:18" s="7" customFormat="1" ht="14.25">
      <c r="A682" s="33"/>
      <c r="C682" s="10"/>
      <c r="D682" s="46"/>
      <c r="E682" s="10"/>
      <c r="F682" s="10"/>
      <c r="G682" s="8"/>
      <c r="H682" s="8"/>
      <c r="I682" s="8"/>
      <c r="J682" s="8"/>
      <c r="K682" s="10"/>
      <c r="L682" s="8"/>
      <c r="M682" s="8"/>
      <c r="N682" s="8"/>
      <c r="O682" s="8"/>
      <c r="P682" s="20"/>
      <c r="Q682" s="20"/>
      <c r="R682" s="20"/>
    </row>
    <row r="683" spans="1:18" s="7" customFormat="1" ht="14.25">
      <c r="A683" s="33"/>
      <c r="C683" s="10"/>
      <c r="D683" s="46"/>
      <c r="E683" s="10"/>
      <c r="F683" s="10"/>
      <c r="G683" s="8"/>
      <c r="H683" s="8"/>
      <c r="I683" s="8"/>
      <c r="J683" s="8"/>
      <c r="K683" s="10"/>
      <c r="L683" s="8"/>
      <c r="M683" s="8"/>
      <c r="N683" s="8"/>
      <c r="O683" s="8"/>
      <c r="P683" s="20"/>
      <c r="Q683" s="20"/>
      <c r="R683" s="20"/>
    </row>
    <row r="684" spans="1:18" s="7" customFormat="1" ht="14.25">
      <c r="A684" s="33"/>
      <c r="C684" s="10"/>
      <c r="D684" s="46"/>
      <c r="E684" s="10"/>
      <c r="F684" s="10"/>
      <c r="G684" s="8"/>
      <c r="H684" s="8"/>
      <c r="I684" s="8"/>
      <c r="J684" s="8"/>
      <c r="K684" s="10"/>
      <c r="L684" s="8"/>
      <c r="M684" s="8"/>
      <c r="N684" s="8"/>
      <c r="O684" s="8"/>
      <c r="P684" s="20"/>
      <c r="Q684" s="20"/>
      <c r="R684" s="20"/>
    </row>
    <row r="685" spans="1:18" s="7" customFormat="1" ht="14.25">
      <c r="A685" s="33"/>
      <c r="C685" s="10"/>
      <c r="D685" s="46"/>
      <c r="E685" s="10"/>
      <c r="F685" s="10"/>
      <c r="G685" s="8"/>
      <c r="H685" s="8"/>
      <c r="I685" s="8"/>
      <c r="J685" s="8"/>
      <c r="K685" s="10"/>
      <c r="L685" s="8"/>
      <c r="M685" s="8"/>
      <c r="N685" s="8"/>
      <c r="O685" s="8"/>
      <c r="P685" s="20"/>
      <c r="Q685" s="20"/>
      <c r="R685" s="20"/>
    </row>
    <row r="686" spans="1:18" s="7" customFormat="1" ht="20.25">
      <c r="A686" s="33"/>
      <c r="B686" s="55" t="s">
        <v>758</v>
      </c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</row>
    <row r="687" spans="1:18" s="7" customFormat="1" ht="18">
      <c r="A687" s="33"/>
      <c r="B687" s="54" t="s">
        <v>680</v>
      </c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</row>
    <row r="688" spans="1:18" s="7" customFormat="1" ht="18">
      <c r="A688" s="33"/>
      <c r="B688" s="11"/>
      <c r="C688" s="11"/>
      <c r="D688" s="39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</row>
    <row r="689" spans="1:18" s="7" customFormat="1" ht="27">
      <c r="A689" s="9" t="s">
        <v>678</v>
      </c>
      <c r="B689" s="9" t="s">
        <v>10</v>
      </c>
      <c r="C689" s="9" t="s">
        <v>4</v>
      </c>
      <c r="D689" s="9" t="s">
        <v>6</v>
      </c>
      <c r="E689" s="9" t="s">
        <v>7</v>
      </c>
      <c r="F689" s="9" t="s">
        <v>3</v>
      </c>
      <c r="G689" s="9" t="s">
        <v>11</v>
      </c>
      <c r="H689" s="9" t="s">
        <v>12</v>
      </c>
      <c r="I689" s="9" t="s">
        <v>24</v>
      </c>
      <c r="J689" s="9" t="s">
        <v>9</v>
      </c>
      <c r="K689" s="9" t="s">
        <v>0</v>
      </c>
      <c r="L689" s="9" t="s">
        <v>1</v>
      </c>
      <c r="M689" s="9" t="s">
        <v>8</v>
      </c>
      <c r="N689" s="9" t="s">
        <v>26</v>
      </c>
      <c r="O689" s="9" t="s">
        <v>757</v>
      </c>
      <c r="P689" s="9" t="s">
        <v>14</v>
      </c>
      <c r="Q689" s="9" t="s">
        <v>2</v>
      </c>
      <c r="R689" s="9" t="s">
        <v>5</v>
      </c>
    </row>
    <row r="690" spans="1:18" s="14" customFormat="1" ht="15.95" customHeight="1">
      <c r="A690" s="29">
        <v>6317</v>
      </c>
      <c r="B690" s="15" t="s">
        <v>114</v>
      </c>
      <c r="C690" s="15" t="s">
        <v>115</v>
      </c>
      <c r="D690" s="29">
        <v>0</v>
      </c>
      <c r="E690" s="17">
        <v>2438.92</v>
      </c>
      <c r="F690" s="17">
        <v>0</v>
      </c>
      <c r="G690" s="17">
        <v>0</v>
      </c>
      <c r="H690" s="17">
        <v>0</v>
      </c>
      <c r="I690" s="17">
        <v>0</v>
      </c>
      <c r="J690" s="17">
        <v>0</v>
      </c>
      <c r="K690" s="17">
        <v>0</v>
      </c>
      <c r="L690" s="17">
        <v>0</v>
      </c>
      <c r="M690" s="17">
        <v>0</v>
      </c>
      <c r="N690" s="17">
        <v>0</v>
      </c>
      <c r="O690" s="17">
        <v>0</v>
      </c>
      <c r="P690" s="27">
        <f>SUM(E690:O690)</f>
        <v>2438.92</v>
      </c>
      <c r="Q690" s="17">
        <v>203.32</v>
      </c>
      <c r="R690" s="27">
        <f>SUM(P690-Q690)</f>
        <v>2235.6</v>
      </c>
    </row>
    <row r="691" spans="1:18" s="14" customFormat="1" ht="15.95" customHeight="1">
      <c r="A691" s="29">
        <v>6320</v>
      </c>
      <c r="B691" s="15" t="s">
        <v>785</v>
      </c>
      <c r="C691" s="15" t="s">
        <v>115</v>
      </c>
      <c r="D691" s="29">
        <v>0</v>
      </c>
      <c r="E691" s="17">
        <v>2438.92</v>
      </c>
      <c r="F691" s="17">
        <v>0</v>
      </c>
      <c r="G691" s="17">
        <v>0</v>
      </c>
      <c r="H691" s="17">
        <v>0</v>
      </c>
      <c r="I691" s="17">
        <f>66.96+13.39</f>
        <v>80.349999999999994</v>
      </c>
      <c r="J691" s="17">
        <v>0</v>
      </c>
      <c r="K691" s="17">
        <v>0</v>
      </c>
      <c r="L691" s="17">
        <v>0</v>
      </c>
      <c r="M691" s="17">
        <v>0</v>
      </c>
      <c r="N691" s="17">
        <v>0</v>
      </c>
      <c r="O691" s="17">
        <v>0</v>
      </c>
      <c r="P691" s="27">
        <f>SUM(E691:O691)</f>
        <v>2519.27</v>
      </c>
      <c r="Q691" s="17">
        <v>210.55</v>
      </c>
      <c r="R691" s="27">
        <f>SUM(P691-Q691)</f>
        <v>2308.7199999999998</v>
      </c>
    </row>
    <row r="692" spans="1:18" s="7" customFormat="1" ht="14.25">
      <c r="A692" s="60" t="s">
        <v>32</v>
      </c>
      <c r="B692" s="60"/>
      <c r="C692" s="60"/>
      <c r="D692" s="60"/>
      <c r="E692" s="16">
        <f>SUM(E690:E691)</f>
        <v>4877.84</v>
      </c>
      <c r="F692" s="16">
        <f t="shared" ref="F692:R692" si="27">SUM(F690:F691)</f>
        <v>0</v>
      </c>
      <c r="G692" s="16">
        <f t="shared" si="27"/>
        <v>0</v>
      </c>
      <c r="H692" s="16">
        <f t="shared" si="27"/>
        <v>0</v>
      </c>
      <c r="I692" s="16">
        <f t="shared" si="27"/>
        <v>80.349999999999994</v>
      </c>
      <c r="J692" s="16">
        <f t="shared" si="27"/>
        <v>0</v>
      </c>
      <c r="K692" s="16">
        <f t="shared" si="27"/>
        <v>0</v>
      </c>
      <c r="L692" s="16">
        <f t="shared" si="27"/>
        <v>0</v>
      </c>
      <c r="M692" s="16">
        <f t="shared" si="27"/>
        <v>0</v>
      </c>
      <c r="N692" s="16">
        <f t="shared" si="27"/>
        <v>0</v>
      </c>
      <c r="O692" s="16">
        <f t="shared" si="27"/>
        <v>0</v>
      </c>
      <c r="P692" s="16">
        <f>SUM(P690:P691)</f>
        <v>4958.1900000000005</v>
      </c>
      <c r="Q692" s="16">
        <f t="shared" si="27"/>
        <v>413.87</v>
      </c>
      <c r="R692" s="16">
        <f t="shared" si="27"/>
        <v>4544.32</v>
      </c>
    </row>
    <row r="693" spans="1:18" s="7" customFormat="1">
      <c r="A693" s="33"/>
      <c r="D693" s="46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47"/>
      <c r="Q693" s="10"/>
      <c r="R693" s="10"/>
    </row>
    <row r="694" spans="1:18" s="7" customFormat="1">
      <c r="A694" s="33"/>
      <c r="D694" s="46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47"/>
      <c r="Q694" s="10"/>
      <c r="R694" s="10"/>
    </row>
    <row r="695" spans="1:18" s="7" customFormat="1">
      <c r="A695" s="33"/>
      <c r="D695" s="46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47"/>
      <c r="Q695" s="10"/>
      <c r="R695" s="10"/>
    </row>
    <row r="696" spans="1:18" s="7" customFormat="1" ht="14.25">
      <c r="A696" s="33"/>
      <c r="B696" s="59" t="s">
        <v>760</v>
      </c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</row>
    <row r="697" spans="1:18" s="7" customFormat="1">
      <c r="A697" s="33"/>
      <c r="D697" s="46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47"/>
      <c r="Q697" s="10"/>
      <c r="R697" s="10"/>
    </row>
    <row r="698" spans="1:18" s="7" customFormat="1">
      <c r="A698" s="33"/>
      <c r="D698" s="46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47"/>
      <c r="Q698" s="10"/>
      <c r="R698" s="10"/>
    </row>
    <row r="699" spans="1:18" s="7" customFormat="1">
      <c r="A699" s="33"/>
      <c r="D699" s="46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47"/>
      <c r="Q699" s="10"/>
      <c r="R699" s="10"/>
    </row>
    <row r="700" spans="1:18" s="7" customFormat="1">
      <c r="A700" s="33"/>
      <c r="D700" s="46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47"/>
      <c r="Q700" s="10"/>
      <c r="R700" s="10"/>
    </row>
    <row r="701" spans="1:18" s="7" customFormat="1" ht="14.25">
      <c r="A701" s="33"/>
      <c r="C701" s="10"/>
      <c r="D701" s="46"/>
      <c r="E701" s="10"/>
      <c r="F701" s="10"/>
      <c r="G701" s="8"/>
      <c r="H701" s="8"/>
      <c r="I701" s="8"/>
      <c r="J701" s="8"/>
      <c r="K701" s="10"/>
      <c r="L701" s="8"/>
      <c r="M701" s="8"/>
      <c r="N701" s="8"/>
      <c r="O701" s="8"/>
      <c r="P701" s="20"/>
      <c r="Q701" s="10"/>
      <c r="R701" s="10"/>
    </row>
    <row r="702" spans="1:18" s="7" customFormat="1">
      <c r="A702" s="33"/>
      <c r="B702" s="58" t="s">
        <v>25</v>
      </c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</row>
    <row r="703" spans="1:18" s="7" customFormat="1" ht="14.25">
      <c r="A703" s="33"/>
      <c r="B703" s="57" t="s">
        <v>682</v>
      </c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</row>
    <row r="704" spans="1:18">
      <c r="B704" s="42"/>
      <c r="C704" s="42"/>
      <c r="D704" s="43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5"/>
      <c r="Q704" s="45"/>
      <c r="R704" s="45"/>
    </row>
    <row r="929" spans="1:17" s="1" customFormat="1">
      <c r="A929" s="30"/>
      <c r="B929"/>
      <c r="C929"/>
      <c r="D929" s="40"/>
      <c r="P929" s="18"/>
      <c r="Q929" s="21"/>
    </row>
    <row r="930" spans="1:17" s="1" customFormat="1">
      <c r="A930" s="30"/>
      <c r="B930"/>
      <c r="C930"/>
      <c r="D930" s="40"/>
      <c r="P930" s="18"/>
      <c r="Q930" s="21"/>
    </row>
    <row r="931" spans="1:17" s="1" customFormat="1">
      <c r="A931" s="30"/>
      <c r="B931"/>
      <c r="C931"/>
      <c r="D931" s="40"/>
      <c r="P931" s="18"/>
      <c r="Q931" s="21"/>
    </row>
    <row r="932" spans="1:17" s="1" customFormat="1">
      <c r="A932" s="30"/>
      <c r="B932"/>
      <c r="C932"/>
      <c r="D932" s="40"/>
      <c r="P932" s="18"/>
      <c r="Q932" s="21"/>
    </row>
    <row r="933" spans="1:17" s="1" customFormat="1">
      <c r="A933" s="30"/>
      <c r="B933"/>
      <c r="C933"/>
      <c r="D933" s="40"/>
      <c r="P933" s="18"/>
      <c r="Q933" s="21"/>
    </row>
    <row r="934" spans="1:17" s="1" customFormat="1">
      <c r="A934" s="30"/>
      <c r="B934"/>
      <c r="C934"/>
      <c r="D934" s="40"/>
      <c r="P934" s="18"/>
      <c r="Q934" s="21"/>
    </row>
    <row r="935" spans="1:17" s="1" customFormat="1">
      <c r="A935" s="30"/>
      <c r="B935"/>
      <c r="C935"/>
      <c r="D935" s="40"/>
      <c r="P935" s="18"/>
      <c r="Q935" s="21"/>
    </row>
    <row r="936" spans="1:17" s="1" customFormat="1">
      <c r="A936" s="30"/>
      <c r="B936"/>
      <c r="C936"/>
      <c r="D936" s="40"/>
      <c r="P936" s="18"/>
      <c r="Q936" s="21"/>
    </row>
    <row r="937" spans="1:17" s="1" customFormat="1">
      <c r="A937" s="30"/>
      <c r="B937"/>
      <c r="C937"/>
      <c r="D937" s="40"/>
      <c r="P937" s="18"/>
      <c r="Q937" s="21"/>
    </row>
    <row r="938" spans="1:17" s="1" customFormat="1">
      <c r="A938" s="30"/>
      <c r="B938"/>
      <c r="C938"/>
      <c r="D938" s="40"/>
      <c r="P938" s="18"/>
      <c r="Q938" s="21"/>
    </row>
    <row r="939" spans="1:17" s="1" customFormat="1">
      <c r="A939" s="30"/>
      <c r="B939"/>
      <c r="C939"/>
      <c r="D939" s="40"/>
      <c r="P939" s="18"/>
      <c r="Q939" s="21"/>
    </row>
    <row r="940" spans="1:17" s="1" customFormat="1">
      <c r="A940" s="30"/>
      <c r="B940"/>
      <c r="C940"/>
      <c r="D940" s="40"/>
      <c r="P940" s="18"/>
      <c r="Q940" s="21"/>
    </row>
    <row r="942" spans="1:17" s="1" customFormat="1">
      <c r="A942" s="30"/>
      <c r="B942"/>
      <c r="C942"/>
      <c r="D942" s="40"/>
      <c r="P942" s="18"/>
      <c r="Q942" s="21"/>
    </row>
    <row r="943" spans="1:17" s="1" customFormat="1">
      <c r="A943" s="30"/>
      <c r="B943"/>
      <c r="C943"/>
      <c r="D943" s="40"/>
      <c r="P943" s="18"/>
      <c r="Q943" s="21"/>
    </row>
    <row r="944" spans="1:17" s="1" customFormat="1">
      <c r="A944" s="30"/>
      <c r="B944"/>
      <c r="C944"/>
      <c r="D944" s="40"/>
      <c r="P944" s="18"/>
      <c r="Q944" s="21"/>
    </row>
    <row r="945" spans="1:17" s="1" customFormat="1">
      <c r="A945" s="30"/>
      <c r="B945"/>
      <c r="C945"/>
      <c r="D945" s="40"/>
      <c r="P945" s="18"/>
      <c r="Q945" s="21"/>
    </row>
    <row r="946" spans="1:17" s="1" customFormat="1">
      <c r="A946" s="30"/>
      <c r="B946"/>
      <c r="C946"/>
      <c r="D946" s="40"/>
      <c r="P946" s="18"/>
      <c r="Q946" s="21"/>
    </row>
    <row r="947" spans="1:17" s="1" customFormat="1">
      <c r="A947" s="30"/>
      <c r="B947"/>
      <c r="C947"/>
      <c r="D947" s="40"/>
      <c r="P947" s="18"/>
      <c r="Q947" s="21"/>
    </row>
    <row r="948" spans="1:17" s="1" customFormat="1">
      <c r="A948" s="30"/>
      <c r="B948"/>
      <c r="C948"/>
      <c r="D948" s="40"/>
      <c r="P948" s="18"/>
      <c r="Q948" s="21"/>
    </row>
    <row r="949" spans="1:17" s="1" customFormat="1">
      <c r="A949" s="30"/>
      <c r="B949"/>
      <c r="C949"/>
      <c r="D949" s="40"/>
      <c r="P949" s="18"/>
      <c r="Q949" s="21"/>
    </row>
    <row r="950" spans="1:17" s="1" customFormat="1">
      <c r="A950" s="30"/>
      <c r="B950"/>
      <c r="C950"/>
      <c r="D950" s="40"/>
      <c r="P950" s="18"/>
      <c r="Q950" s="21"/>
    </row>
    <row r="955" spans="1:17">
      <c r="A955" s="34"/>
    </row>
    <row r="956" spans="1:17">
      <c r="A956" s="34"/>
    </row>
    <row r="957" spans="1:17">
      <c r="A957" s="34"/>
    </row>
    <row r="958" spans="1:17">
      <c r="A958" s="34"/>
    </row>
    <row r="959" spans="1:17">
      <c r="A959" s="34"/>
    </row>
    <row r="960" spans="1:17">
      <c r="A960" s="34"/>
    </row>
    <row r="961" spans="1:17" s="1" customFormat="1">
      <c r="A961" s="34"/>
      <c r="B961"/>
      <c r="C961"/>
      <c r="D961" s="40"/>
      <c r="P961" s="18"/>
      <c r="Q961" s="21"/>
    </row>
    <row r="962" spans="1:17" s="1" customFormat="1">
      <c r="A962" s="34"/>
      <c r="B962"/>
      <c r="C962"/>
      <c r="D962" s="40"/>
      <c r="P962" s="18"/>
      <c r="Q962" s="21"/>
    </row>
    <row r="963" spans="1:17" s="1" customFormat="1">
      <c r="A963" s="34"/>
      <c r="B963"/>
      <c r="C963"/>
      <c r="D963" s="40"/>
      <c r="P963" s="18"/>
      <c r="Q963" s="21"/>
    </row>
    <row r="964" spans="1:17" s="1" customFormat="1">
      <c r="A964" s="34"/>
      <c r="B964"/>
      <c r="C964"/>
      <c r="D964" s="40"/>
      <c r="P964" s="18"/>
      <c r="Q964" s="21"/>
    </row>
    <row r="965" spans="1:17" s="1" customFormat="1">
      <c r="A965" s="34"/>
      <c r="B965"/>
      <c r="C965"/>
      <c r="D965" s="40"/>
      <c r="P965" s="18"/>
      <c r="Q965" s="21"/>
    </row>
    <row r="966" spans="1:17">
      <c r="A966" s="34"/>
    </row>
    <row r="967" spans="1:17" s="1" customFormat="1">
      <c r="A967" s="30"/>
      <c r="B967"/>
      <c r="C967"/>
      <c r="D967" s="40"/>
      <c r="P967" s="18"/>
      <c r="Q967" s="21"/>
    </row>
    <row r="968" spans="1:17" s="1" customFormat="1">
      <c r="A968" s="34"/>
      <c r="B968"/>
      <c r="C968"/>
      <c r="D968" s="40"/>
      <c r="P968" s="18"/>
      <c r="Q968" s="21"/>
    </row>
    <row r="969" spans="1:17" s="1" customFormat="1">
      <c r="A969" s="34"/>
      <c r="B969"/>
      <c r="C969"/>
      <c r="D969" s="40"/>
      <c r="P969" s="18"/>
      <c r="Q969" s="21"/>
    </row>
    <row r="970" spans="1:17" s="1" customFormat="1">
      <c r="A970" s="34"/>
      <c r="B970"/>
      <c r="C970"/>
      <c r="D970" s="40"/>
      <c r="P970" s="18"/>
      <c r="Q970" s="21"/>
    </row>
    <row r="971" spans="1:17" s="1" customFormat="1">
      <c r="A971" s="34"/>
      <c r="B971"/>
      <c r="C971"/>
      <c r="D971" s="40"/>
      <c r="P971" s="18"/>
      <c r="Q971" s="21"/>
    </row>
    <row r="972" spans="1:17" s="1" customFormat="1">
      <c r="A972" s="34"/>
      <c r="B972"/>
      <c r="C972"/>
      <c r="D972" s="40"/>
      <c r="P972" s="18"/>
      <c r="Q972" s="21"/>
    </row>
    <row r="973" spans="1:17" s="1" customFormat="1">
      <c r="A973" s="34"/>
      <c r="B973"/>
      <c r="C973"/>
      <c r="D973" s="40"/>
      <c r="P973" s="18"/>
      <c r="Q973" s="21"/>
    </row>
    <row r="974" spans="1:17" s="1" customFormat="1">
      <c r="A974" s="34"/>
      <c r="B974"/>
      <c r="C974"/>
      <c r="D974" s="40"/>
      <c r="P974" s="18"/>
      <c r="Q974" s="21"/>
    </row>
    <row r="975" spans="1:17" s="1" customFormat="1">
      <c r="A975" s="34"/>
      <c r="B975"/>
      <c r="C975"/>
      <c r="D975" s="40"/>
      <c r="P975" s="18"/>
      <c r="Q975" s="21"/>
    </row>
    <row r="976" spans="1:17" s="1" customFormat="1">
      <c r="A976" s="34"/>
      <c r="B976"/>
      <c r="C976"/>
      <c r="D976" s="40"/>
      <c r="P976" s="18"/>
      <c r="Q976" s="21"/>
    </row>
    <row r="977" spans="1:17" s="1" customFormat="1">
      <c r="A977" s="30"/>
      <c r="B977"/>
      <c r="C977"/>
      <c r="D977" s="40"/>
      <c r="P977" s="18"/>
      <c r="Q977" s="21"/>
    </row>
    <row r="978" spans="1:17" s="1" customFormat="1">
      <c r="A978" s="30"/>
      <c r="B978"/>
      <c r="C978"/>
      <c r="D978" s="40"/>
      <c r="P978" s="18"/>
      <c r="Q978" s="21"/>
    </row>
    <row r="979" spans="1:17" s="1" customFormat="1">
      <c r="A979" s="30"/>
      <c r="B979"/>
      <c r="C979"/>
      <c r="D979" s="40"/>
      <c r="P979" s="18"/>
      <c r="Q979" s="21"/>
    </row>
    <row r="980" spans="1:17" s="1" customFormat="1">
      <c r="A980" s="30"/>
      <c r="B980"/>
      <c r="C980"/>
      <c r="D980" s="40"/>
      <c r="P980" s="18"/>
      <c r="Q980" s="21"/>
    </row>
    <row r="981" spans="1:17" s="1" customFormat="1">
      <c r="A981" s="30"/>
      <c r="B981"/>
      <c r="C981"/>
      <c r="D981" s="40"/>
      <c r="P981" s="18"/>
      <c r="Q981" s="21"/>
    </row>
    <row r="982" spans="1:17" s="1" customFormat="1">
      <c r="A982" s="30"/>
      <c r="B982"/>
      <c r="C982"/>
      <c r="D982" s="40"/>
      <c r="P982" s="18"/>
      <c r="Q982" s="21"/>
    </row>
    <row r="983" spans="1:17" s="1" customFormat="1">
      <c r="A983" s="30"/>
      <c r="B983"/>
      <c r="C983"/>
      <c r="D983" s="40"/>
      <c r="P983" s="18"/>
      <c r="Q983" s="21"/>
    </row>
    <row r="984" spans="1:17" s="1" customFormat="1">
      <c r="A984" s="30"/>
      <c r="B984"/>
      <c r="C984"/>
      <c r="D984" s="40"/>
      <c r="P984" s="18"/>
      <c r="Q984" s="21"/>
    </row>
    <row r="985" spans="1:17" s="1" customFormat="1">
      <c r="A985" s="30"/>
      <c r="B985"/>
      <c r="C985"/>
      <c r="D985" s="40"/>
      <c r="P985" s="18"/>
      <c r="Q985" s="21"/>
    </row>
    <row r="986" spans="1:17" s="1" customFormat="1">
      <c r="A986" s="30"/>
      <c r="B986"/>
      <c r="C986"/>
      <c r="D986" s="40"/>
      <c r="P986" s="18"/>
      <c r="Q986" s="21"/>
    </row>
    <row r="987" spans="1:17" s="1" customFormat="1">
      <c r="A987" s="34"/>
      <c r="B987"/>
      <c r="C987"/>
      <c r="D987" s="40"/>
      <c r="P987" s="18"/>
      <c r="Q987" s="21"/>
    </row>
    <row r="988" spans="1:17">
      <c r="A988" s="34"/>
    </row>
    <row r="989" spans="1:17" s="1" customFormat="1">
      <c r="A989" s="34"/>
      <c r="B989"/>
      <c r="C989"/>
      <c r="D989" s="40"/>
      <c r="P989" s="18"/>
      <c r="Q989" s="21"/>
    </row>
    <row r="990" spans="1:17">
      <c r="A990" s="34"/>
    </row>
    <row r="991" spans="1:17">
      <c r="A991" s="34"/>
    </row>
    <row r="993" spans="1:17">
      <c r="A993" s="34"/>
    </row>
    <row r="994" spans="1:17">
      <c r="A994" s="34"/>
    </row>
    <row r="995" spans="1:17">
      <c r="A995" s="34"/>
    </row>
    <row r="996" spans="1:17">
      <c r="A996" s="34"/>
    </row>
    <row r="997" spans="1:17">
      <c r="A997" s="34"/>
    </row>
    <row r="998" spans="1:17" s="1" customFormat="1">
      <c r="A998" s="34"/>
      <c r="B998"/>
      <c r="C998"/>
      <c r="D998" s="40"/>
      <c r="P998" s="18"/>
      <c r="Q998" s="21"/>
    </row>
    <row r="999" spans="1:17" s="1" customFormat="1">
      <c r="A999" s="34"/>
      <c r="B999"/>
      <c r="C999"/>
      <c r="D999" s="40"/>
      <c r="P999" s="18"/>
      <c r="Q999" s="21"/>
    </row>
    <row r="1000" spans="1:17" s="1" customFormat="1">
      <c r="A1000" s="34"/>
      <c r="B1000"/>
      <c r="C1000"/>
      <c r="D1000" s="40"/>
      <c r="P1000" s="18"/>
      <c r="Q1000" s="21"/>
    </row>
    <row r="1001" spans="1:17">
      <c r="A1001" s="34"/>
    </row>
    <row r="1002" spans="1:17" s="1" customFormat="1">
      <c r="A1002" s="34"/>
      <c r="B1002"/>
      <c r="C1002"/>
      <c r="D1002" s="40"/>
      <c r="P1002" s="18"/>
      <c r="Q1002" s="21"/>
    </row>
    <row r="1003" spans="1:17" s="1" customFormat="1">
      <c r="A1003" s="34"/>
      <c r="B1003"/>
      <c r="C1003"/>
      <c r="D1003" s="40"/>
      <c r="P1003" s="18"/>
      <c r="Q1003" s="21"/>
    </row>
    <row r="1004" spans="1:17">
      <c r="A1004" s="34"/>
    </row>
    <row r="1005" spans="1:17" s="1" customFormat="1">
      <c r="A1005" s="34"/>
      <c r="B1005"/>
      <c r="C1005"/>
      <c r="D1005" s="40"/>
      <c r="P1005" s="18"/>
      <c r="Q1005" s="21"/>
    </row>
    <row r="1006" spans="1:17" s="1" customFormat="1">
      <c r="A1006" s="34"/>
      <c r="B1006"/>
      <c r="C1006"/>
      <c r="D1006" s="40"/>
      <c r="P1006" s="18"/>
      <c r="Q1006" s="21"/>
    </row>
    <row r="1007" spans="1:17" s="1" customFormat="1">
      <c r="A1007" s="34"/>
      <c r="B1007"/>
      <c r="C1007"/>
      <c r="D1007" s="40"/>
      <c r="P1007" s="18"/>
      <c r="Q1007" s="21"/>
    </row>
    <row r="1008" spans="1:17" s="1" customFormat="1">
      <c r="A1008" s="34"/>
      <c r="B1008"/>
      <c r="C1008"/>
      <c r="D1008" s="40"/>
      <c r="P1008" s="18"/>
      <c r="Q1008" s="21"/>
    </row>
    <row r="1009" spans="1:17" s="1" customFormat="1">
      <c r="A1009" s="34"/>
      <c r="B1009"/>
      <c r="C1009"/>
      <c r="D1009" s="40"/>
      <c r="P1009" s="18"/>
      <c r="Q1009" s="21"/>
    </row>
    <row r="1010" spans="1:17" s="1" customFormat="1">
      <c r="A1010" s="34"/>
      <c r="B1010"/>
      <c r="C1010"/>
      <c r="D1010" s="40"/>
      <c r="P1010" s="18"/>
      <c r="Q1010" s="21"/>
    </row>
    <row r="1011" spans="1:17" s="1" customFormat="1">
      <c r="A1011" s="34"/>
      <c r="B1011"/>
      <c r="C1011"/>
      <c r="D1011" s="40"/>
      <c r="P1011" s="18"/>
      <c r="Q1011" s="21"/>
    </row>
    <row r="1012" spans="1:17" s="1" customFormat="1">
      <c r="A1012" s="34"/>
      <c r="B1012"/>
      <c r="C1012"/>
      <c r="D1012" s="40"/>
      <c r="P1012" s="18"/>
      <c r="Q1012" s="21"/>
    </row>
    <row r="1013" spans="1:17" s="1" customFormat="1">
      <c r="A1013" s="34"/>
      <c r="B1013"/>
      <c r="C1013"/>
      <c r="D1013" s="40"/>
      <c r="P1013" s="18"/>
      <c r="Q1013" s="21"/>
    </row>
    <row r="1014" spans="1:17" s="1" customFormat="1">
      <c r="A1014" s="30"/>
      <c r="B1014"/>
      <c r="C1014"/>
      <c r="D1014" s="40"/>
      <c r="P1014" s="18"/>
      <c r="Q1014" s="21"/>
    </row>
    <row r="1015" spans="1:17" s="1" customFormat="1">
      <c r="A1015" s="34"/>
      <c r="B1015"/>
      <c r="C1015"/>
      <c r="D1015" s="40"/>
      <c r="P1015" s="18"/>
      <c r="Q1015" s="21"/>
    </row>
    <row r="1016" spans="1:17" s="1" customFormat="1">
      <c r="A1016" s="30"/>
      <c r="B1016"/>
      <c r="C1016"/>
      <c r="D1016" s="40"/>
      <c r="P1016" s="18"/>
      <c r="Q1016" s="21"/>
    </row>
    <row r="1018" spans="1:17" s="1" customFormat="1">
      <c r="A1018" s="30"/>
      <c r="B1018"/>
      <c r="C1018"/>
      <c r="D1018" s="40"/>
      <c r="P1018" s="18"/>
      <c r="Q1018" s="21"/>
    </row>
    <row r="1019" spans="1:17" s="1" customFormat="1">
      <c r="A1019" s="30"/>
      <c r="B1019"/>
      <c r="C1019"/>
      <c r="D1019" s="40"/>
      <c r="P1019" s="18"/>
      <c r="Q1019" s="21"/>
    </row>
    <row r="1020" spans="1:17" s="1" customFormat="1">
      <c r="A1020" s="30"/>
      <c r="B1020"/>
      <c r="C1020"/>
      <c r="D1020" s="40"/>
      <c r="P1020" s="18"/>
      <c r="Q1020" s="21"/>
    </row>
    <row r="1021" spans="1:17" s="1" customFormat="1">
      <c r="A1021" s="30"/>
      <c r="B1021"/>
      <c r="C1021"/>
      <c r="D1021" s="40"/>
      <c r="P1021" s="18"/>
      <c r="Q1021" s="21"/>
    </row>
    <row r="1022" spans="1:17" s="1" customFormat="1">
      <c r="A1022" s="30"/>
      <c r="B1022"/>
      <c r="C1022"/>
      <c r="D1022" s="40"/>
      <c r="P1022" s="18"/>
      <c r="Q1022" s="21"/>
    </row>
    <row r="1023" spans="1:17" s="1" customFormat="1">
      <c r="A1023" s="30"/>
      <c r="B1023"/>
      <c r="C1023"/>
      <c r="D1023" s="40"/>
      <c r="P1023" s="18"/>
      <c r="Q1023" s="21"/>
    </row>
    <row r="1024" spans="1:17" s="1" customFormat="1">
      <c r="A1024" s="34"/>
      <c r="B1024"/>
      <c r="C1024"/>
      <c r="D1024" s="40"/>
      <c r="P1024" s="18"/>
      <c r="Q1024" s="21"/>
    </row>
    <row r="1025" spans="1:17" s="1" customFormat="1">
      <c r="A1025" s="34"/>
      <c r="B1025"/>
      <c r="C1025"/>
      <c r="D1025" s="40"/>
      <c r="P1025" s="18"/>
      <c r="Q1025" s="21"/>
    </row>
    <row r="1026" spans="1:17" s="1" customFormat="1">
      <c r="A1026" s="34"/>
      <c r="B1026"/>
      <c r="C1026"/>
      <c r="D1026" s="40"/>
      <c r="P1026" s="18"/>
      <c r="Q1026" s="21"/>
    </row>
    <row r="1027" spans="1:17" s="1" customFormat="1">
      <c r="A1027" s="30"/>
      <c r="B1027"/>
      <c r="C1027"/>
      <c r="D1027" s="40"/>
      <c r="P1027" s="18"/>
      <c r="Q1027" s="21"/>
    </row>
    <row r="1028" spans="1:17" s="1" customFormat="1">
      <c r="A1028" s="34"/>
      <c r="B1028"/>
      <c r="C1028"/>
      <c r="D1028" s="40"/>
      <c r="P1028" s="18"/>
      <c r="Q1028" s="21"/>
    </row>
    <row r="1029" spans="1:17" s="1" customFormat="1">
      <c r="A1029" s="34"/>
      <c r="B1029"/>
      <c r="C1029"/>
      <c r="D1029" s="40"/>
      <c r="P1029" s="18"/>
      <c r="Q1029" s="21"/>
    </row>
    <row r="1030" spans="1:17" s="1" customFormat="1">
      <c r="A1030" s="30"/>
      <c r="B1030"/>
      <c r="C1030"/>
      <c r="D1030" s="40"/>
      <c r="P1030" s="18"/>
      <c r="Q1030" s="21"/>
    </row>
    <row r="1031" spans="1:17" s="1" customFormat="1">
      <c r="A1031" s="34"/>
      <c r="B1031"/>
      <c r="C1031"/>
      <c r="D1031" s="40"/>
      <c r="P1031" s="18"/>
      <c r="Q1031" s="21"/>
    </row>
    <row r="1032" spans="1:17">
      <c r="A1032" s="34"/>
    </row>
    <row r="1033" spans="1:17" s="1" customFormat="1">
      <c r="A1033" s="34"/>
      <c r="B1033"/>
      <c r="C1033"/>
      <c r="D1033" s="40"/>
      <c r="P1033" s="18"/>
      <c r="Q1033" s="21"/>
    </row>
    <row r="1034" spans="1:17" s="1" customFormat="1">
      <c r="A1034" s="34"/>
      <c r="B1034"/>
      <c r="C1034"/>
      <c r="D1034" s="40"/>
      <c r="P1034" s="18"/>
      <c r="Q1034" s="21"/>
    </row>
    <row r="1035" spans="1:17" s="1" customFormat="1">
      <c r="A1035" s="34"/>
      <c r="B1035"/>
      <c r="C1035"/>
      <c r="D1035" s="40"/>
      <c r="P1035" s="18"/>
      <c r="Q1035" s="21"/>
    </row>
    <row r="1036" spans="1:17" s="1" customFormat="1">
      <c r="A1036" s="34"/>
      <c r="B1036"/>
      <c r="C1036"/>
      <c r="D1036" s="40"/>
      <c r="P1036" s="18"/>
      <c r="Q1036" s="21"/>
    </row>
    <row r="1037" spans="1:17" s="1" customFormat="1">
      <c r="A1037" s="34"/>
      <c r="B1037"/>
      <c r="C1037"/>
      <c r="D1037" s="40"/>
      <c r="P1037" s="18"/>
      <c r="Q1037" s="21"/>
    </row>
    <row r="1038" spans="1:17" s="1" customFormat="1">
      <c r="A1038" s="34"/>
      <c r="B1038"/>
      <c r="C1038"/>
      <c r="D1038" s="40"/>
      <c r="P1038" s="18"/>
      <c r="Q1038" s="21"/>
    </row>
    <row r="1039" spans="1:17" s="1" customFormat="1">
      <c r="A1039" s="34"/>
      <c r="B1039"/>
      <c r="C1039"/>
      <c r="D1039" s="40"/>
      <c r="P1039" s="18"/>
      <c r="Q1039" s="21"/>
    </row>
    <row r="1040" spans="1:17" s="1" customFormat="1">
      <c r="A1040" s="34"/>
      <c r="B1040"/>
      <c r="C1040"/>
      <c r="D1040" s="40"/>
      <c r="P1040" s="18"/>
      <c r="Q1040" s="21"/>
    </row>
    <row r="1041" spans="1:17" s="1" customFormat="1">
      <c r="A1041" s="34"/>
      <c r="B1041"/>
      <c r="C1041"/>
      <c r="D1041" s="40"/>
      <c r="P1041" s="18"/>
      <c r="Q1041" s="21"/>
    </row>
    <row r="1042" spans="1:17" s="1" customFormat="1">
      <c r="A1042" s="34"/>
      <c r="B1042"/>
      <c r="C1042"/>
      <c r="D1042" s="40"/>
      <c r="P1042" s="18"/>
      <c r="Q1042" s="21"/>
    </row>
    <row r="1043" spans="1:17" s="1" customFormat="1">
      <c r="A1043" s="30"/>
      <c r="B1043"/>
      <c r="C1043"/>
      <c r="D1043" s="40"/>
      <c r="P1043" s="18"/>
      <c r="Q1043" s="21"/>
    </row>
    <row r="1044" spans="1:17" s="1" customFormat="1">
      <c r="A1044" s="34"/>
      <c r="B1044"/>
      <c r="C1044"/>
      <c r="D1044" s="40"/>
      <c r="P1044" s="18"/>
      <c r="Q1044" s="21"/>
    </row>
    <row r="1045" spans="1:17" s="1" customFormat="1">
      <c r="A1045" s="34"/>
      <c r="B1045"/>
      <c r="C1045"/>
      <c r="D1045" s="40"/>
      <c r="P1045" s="18"/>
      <c r="Q1045" s="21"/>
    </row>
    <row r="1046" spans="1:17" s="1" customFormat="1">
      <c r="A1046" s="34"/>
      <c r="B1046"/>
      <c r="C1046"/>
      <c r="D1046" s="40"/>
      <c r="P1046" s="18"/>
      <c r="Q1046" s="21"/>
    </row>
    <row r="1047" spans="1:17" s="1" customFormat="1">
      <c r="A1047" s="34"/>
      <c r="B1047"/>
      <c r="C1047"/>
      <c r="D1047" s="40"/>
      <c r="P1047" s="18"/>
      <c r="Q1047" s="21"/>
    </row>
    <row r="1048" spans="1:17" s="1" customFormat="1">
      <c r="A1048" s="34"/>
      <c r="B1048"/>
      <c r="C1048"/>
      <c r="D1048" s="40"/>
      <c r="P1048" s="18"/>
      <c r="Q1048" s="21"/>
    </row>
    <row r="1049" spans="1:17" s="1" customFormat="1">
      <c r="A1049" s="34"/>
      <c r="B1049"/>
      <c r="C1049"/>
      <c r="D1049" s="40"/>
      <c r="P1049" s="18"/>
      <c r="Q1049" s="21"/>
    </row>
    <row r="1050" spans="1:17" s="1" customFormat="1">
      <c r="A1050" s="34"/>
      <c r="B1050"/>
      <c r="C1050"/>
      <c r="D1050" s="40"/>
      <c r="P1050" s="18"/>
      <c r="Q1050" s="21"/>
    </row>
    <row r="1051" spans="1:17" s="1" customFormat="1">
      <c r="A1051" s="34"/>
      <c r="B1051"/>
      <c r="C1051"/>
      <c r="D1051" s="40"/>
      <c r="P1051" s="18"/>
      <c r="Q1051" s="21"/>
    </row>
    <row r="1052" spans="1:17" s="1" customFormat="1">
      <c r="A1052" s="34"/>
      <c r="B1052"/>
      <c r="C1052"/>
      <c r="D1052" s="40"/>
      <c r="P1052" s="18"/>
      <c r="Q1052" s="21"/>
    </row>
    <row r="1053" spans="1:17" s="1" customFormat="1">
      <c r="A1053" s="34"/>
      <c r="B1053"/>
      <c r="C1053"/>
      <c r="D1053" s="40"/>
      <c r="P1053" s="18"/>
      <c r="Q1053" s="21"/>
    </row>
    <row r="1054" spans="1:17" s="1" customFormat="1">
      <c r="A1054" s="34"/>
      <c r="B1054"/>
      <c r="C1054"/>
      <c r="D1054" s="40"/>
      <c r="P1054" s="18"/>
      <c r="Q1054" s="21"/>
    </row>
    <row r="1055" spans="1:17" s="1" customFormat="1">
      <c r="A1055" s="34"/>
      <c r="B1055"/>
      <c r="C1055"/>
      <c r="D1055" s="40"/>
      <c r="P1055" s="18"/>
      <c r="Q1055" s="21"/>
    </row>
    <row r="1056" spans="1:17" s="1" customFormat="1">
      <c r="A1056" s="34"/>
      <c r="B1056"/>
      <c r="C1056"/>
      <c r="D1056" s="40"/>
      <c r="P1056" s="18"/>
      <c r="Q1056" s="21"/>
    </row>
    <row r="1057" spans="1:17" s="1" customFormat="1">
      <c r="A1057" s="34"/>
      <c r="B1057"/>
      <c r="C1057"/>
      <c r="D1057" s="40"/>
      <c r="P1057" s="18"/>
      <c r="Q1057" s="21"/>
    </row>
    <row r="1058" spans="1:17" s="1" customFormat="1">
      <c r="A1058" s="30"/>
      <c r="B1058"/>
      <c r="C1058"/>
      <c r="D1058" s="40"/>
      <c r="P1058" s="18"/>
      <c r="Q1058" s="21"/>
    </row>
    <row r="1059" spans="1:17" s="1" customFormat="1">
      <c r="A1059" s="34"/>
      <c r="B1059"/>
      <c r="C1059"/>
      <c r="D1059" s="40"/>
      <c r="P1059" s="18"/>
      <c r="Q1059" s="21"/>
    </row>
    <row r="1060" spans="1:17" s="1" customFormat="1">
      <c r="A1060" s="34"/>
      <c r="B1060"/>
      <c r="C1060"/>
      <c r="D1060" s="40"/>
      <c r="P1060" s="18"/>
      <c r="Q1060" s="21"/>
    </row>
    <row r="1061" spans="1:17" s="1" customFormat="1">
      <c r="A1061" s="34"/>
      <c r="B1061"/>
      <c r="C1061"/>
      <c r="D1061" s="40"/>
      <c r="P1061" s="18"/>
      <c r="Q1061" s="21"/>
    </row>
    <row r="1062" spans="1:17" s="1" customFormat="1">
      <c r="A1062" s="34"/>
      <c r="B1062"/>
      <c r="C1062"/>
      <c r="D1062" s="40"/>
      <c r="P1062" s="18"/>
      <c r="Q1062" s="21"/>
    </row>
    <row r="1063" spans="1:17" s="1" customFormat="1">
      <c r="A1063" s="34"/>
      <c r="B1063"/>
      <c r="C1063"/>
      <c r="D1063" s="40"/>
      <c r="P1063" s="18"/>
      <c r="Q1063" s="21"/>
    </row>
    <row r="1064" spans="1:17" s="1" customFormat="1">
      <c r="A1064" s="34"/>
      <c r="B1064"/>
      <c r="C1064"/>
      <c r="D1064" s="40"/>
      <c r="P1064" s="18"/>
      <c r="Q1064" s="21"/>
    </row>
    <row r="1065" spans="1:17" s="1" customFormat="1">
      <c r="A1065" s="34"/>
      <c r="B1065"/>
      <c r="C1065"/>
      <c r="D1065" s="40"/>
      <c r="P1065" s="18"/>
      <c r="Q1065" s="21"/>
    </row>
    <row r="1066" spans="1:17" s="1" customFormat="1">
      <c r="A1066" s="34"/>
      <c r="B1066"/>
      <c r="C1066"/>
      <c r="D1066" s="40"/>
      <c r="P1066" s="18"/>
      <c r="Q1066" s="21"/>
    </row>
    <row r="1067" spans="1:17" s="1" customFormat="1">
      <c r="A1067" s="34"/>
      <c r="B1067"/>
      <c r="C1067"/>
      <c r="D1067" s="40"/>
      <c r="P1067" s="18"/>
      <c r="Q1067" s="21"/>
    </row>
    <row r="1068" spans="1:17" s="1" customFormat="1">
      <c r="A1068" s="34"/>
      <c r="B1068"/>
      <c r="C1068"/>
      <c r="D1068" s="40"/>
      <c r="P1068" s="18"/>
      <c r="Q1068" s="21"/>
    </row>
    <row r="1069" spans="1:17" s="1" customFormat="1">
      <c r="A1069" s="34"/>
      <c r="B1069"/>
      <c r="C1069"/>
      <c r="D1069" s="40"/>
      <c r="P1069" s="18"/>
      <c r="Q1069" s="21"/>
    </row>
    <row r="1070" spans="1:17" s="1" customFormat="1">
      <c r="A1070" s="34"/>
      <c r="B1070"/>
      <c r="C1070"/>
      <c r="D1070" s="40"/>
      <c r="P1070" s="18"/>
      <c r="Q1070" s="21"/>
    </row>
    <row r="1071" spans="1:17" s="1" customFormat="1">
      <c r="A1071" s="34"/>
      <c r="B1071"/>
      <c r="C1071"/>
      <c r="D1071" s="40"/>
      <c r="P1071" s="18"/>
      <c r="Q1071" s="21"/>
    </row>
    <row r="1072" spans="1:17" s="1" customFormat="1">
      <c r="A1072" s="34"/>
      <c r="B1072"/>
      <c r="C1072"/>
      <c r="D1072" s="40"/>
      <c r="P1072" s="18"/>
      <c r="Q1072" s="21"/>
    </row>
    <row r="1073" spans="1:17" s="1" customFormat="1">
      <c r="A1073" s="34"/>
      <c r="B1073"/>
      <c r="C1073"/>
      <c r="D1073" s="40"/>
      <c r="P1073" s="18"/>
      <c r="Q1073" s="21"/>
    </row>
    <row r="1074" spans="1:17" s="1" customFormat="1">
      <c r="A1074" s="34"/>
      <c r="B1074"/>
      <c r="C1074"/>
      <c r="D1074" s="40"/>
      <c r="P1074" s="18"/>
      <c r="Q1074" s="21"/>
    </row>
    <row r="1075" spans="1:17" s="1" customFormat="1">
      <c r="A1075" s="34"/>
      <c r="B1075"/>
      <c r="C1075"/>
      <c r="D1075" s="40"/>
      <c r="P1075" s="18"/>
      <c r="Q1075" s="21"/>
    </row>
    <row r="1076" spans="1:17" s="1" customFormat="1">
      <c r="A1076" s="34"/>
      <c r="B1076"/>
      <c r="C1076"/>
      <c r="D1076" s="40"/>
      <c r="P1076" s="18"/>
      <c r="Q1076" s="21"/>
    </row>
    <row r="1077" spans="1:17" s="1" customFormat="1">
      <c r="A1077" s="34"/>
      <c r="B1077"/>
      <c r="C1077"/>
      <c r="D1077" s="40"/>
      <c r="P1077" s="18"/>
      <c r="Q1077" s="21"/>
    </row>
    <row r="1078" spans="1:17" s="1" customFormat="1">
      <c r="A1078" s="34"/>
      <c r="B1078"/>
      <c r="C1078"/>
      <c r="D1078" s="40"/>
      <c r="P1078" s="18"/>
      <c r="Q1078" s="21"/>
    </row>
    <row r="1079" spans="1:17" s="1" customFormat="1">
      <c r="A1079" s="34"/>
      <c r="B1079"/>
      <c r="C1079"/>
      <c r="D1079" s="40"/>
      <c r="P1079" s="18"/>
      <c r="Q1079" s="21"/>
    </row>
    <row r="1080" spans="1:17" s="1" customFormat="1">
      <c r="A1080" s="34"/>
      <c r="B1080"/>
      <c r="C1080"/>
      <c r="D1080" s="40"/>
      <c r="P1080" s="18"/>
      <c r="Q1080" s="21"/>
    </row>
    <row r="1081" spans="1:17" s="1" customFormat="1">
      <c r="A1081" s="34"/>
      <c r="B1081"/>
      <c r="C1081"/>
      <c r="D1081" s="40"/>
      <c r="P1081" s="18"/>
      <c r="Q1081" s="21"/>
    </row>
    <row r="1082" spans="1:17" s="1" customFormat="1">
      <c r="A1082" s="34"/>
      <c r="D1082" s="40"/>
      <c r="P1082" s="18"/>
      <c r="Q1082" s="21"/>
    </row>
    <row r="1083" spans="1:17" s="1" customFormat="1">
      <c r="A1083" s="34"/>
      <c r="B1083"/>
      <c r="C1083"/>
      <c r="D1083" s="40"/>
      <c r="P1083" s="18"/>
      <c r="Q1083" s="21"/>
    </row>
    <row r="1084" spans="1:17" s="1" customFormat="1">
      <c r="A1084" s="34"/>
      <c r="B1084"/>
      <c r="C1084"/>
      <c r="D1084" s="40"/>
      <c r="P1084" s="18"/>
      <c r="Q1084" s="21"/>
    </row>
    <row r="1085" spans="1:17" s="1" customFormat="1">
      <c r="A1085" s="34"/>
      <c r="B1085"/>
      <c r="C1085"/>
      <c r="D1085" s="40"/>
      <c r="P1085" s="18"/>
      <c r="Q1085" s="21"/>
    </row>
    <row r="1086" spans="1:17" s="1" customFormat="1">
      <c r="A1086" s="34"/>
      <c r="B1086"/>
      <c r="C1086"/>
      <c r="D1086" s="40"/>
      <c r="P1086" s="18"/>
      <c r="Q1086" s="21"/>
    </row>
    <row r="1087" spans="1:17" s="1" customFormat="1">
      <c r="A1087" s="34"/>
      <c r="B1087"/>
      <c r="C1087"/>
      <c r="D1087" s="40"/>
      <c r="P1087" s="18"/>
      <c r="Q1087" s="21"/>
    </row>
    <row r="1088" spans="1:17" s="1" customFormat="1">
      <c r="A1088" s="34"/>
      <c r="B1088"/>
      <c r="C1088"/>
      <c r="D1088" s="40"/>
      <c r="P1088" s="18"/>
      <c r="Q1088" s="21"/>
    </row>
    <row r="1089" spans="1:17" s="1" customFormat="1">
      <c r="A1089" s="34"/>
      <c r="B1089"/>
      <c r="C1089"/>
      <c r="D1089" s="40"/>
      <c r="P1089" s="18"/>
      <c r="Q1089" s="21"/>
    </row>
    <row r="1090" spans="1:17" s="1" customFormat="1">
      <c r="A1090" s="34"/>
      <c r="B1090"/>
      <c r="C1090"/>
      <c r="D1090" s="40"/>
      <c r="P1090" s="18"/>
      <c r="Q1090" s="21"/>
    </row>
    <row r="1091" spans="1:17" s="1" customFormat="1">
      <c r="A1091" s="34"/>
      <c r="D1091" s="40"/>
      <c r="P1091" s="18"/>
      <c r="Q1091" s="21"/>
    </row>
    <row r="1092" spans="1:17" s="1" customFormat="1">
      <c r="A1092" s="34"/>
      <c r="D1092" s="40"/>
      <c r="P1092" s="18"/>
      <c r="Q1092" s="21"/>
    </row>
    <row r="1093" spans="1:17" s="1" customFormat="1">
      <c r="A1093" s="34"/>
      <c r="B1093"/>
      <c r="C1093"/>
      <c r="D1093" s="40"/>
      <c r="P1093" s="18"/>
      <c r="Q1093" s="21"/>
    </row>
    <row r="1094" spans="1:17" s="1" customFormat="1">
      <c r="A1094" s="34"/>
      <c r="B1094"/>
      <c r="C1094"/>
      <c r="D1094" s="40"/>
      <c r="P1094" s="18"/>
      <c r="Q1094" s="21"/>
    </row>
    <row r="1095" spans="1:17" s="1" customFormat="1">
      <c r="A1095" s="34"/>
      <c r="B1095"/>
      <c r="C1095"/>
      <c r="D1095" s="40"/>
      <c r="P1095" s="18"/>
      <c r="Q1095" s="21"/>
    </row>
    <row r="1096" spans="1:17" s="1" customFormat="1">
      <c r="A1096" s="34"/>
      <c r="B1096"/>
      <c r="C1096"/>
      <c r="D1096" s="40"/>
      <c r="P1096" s="18"/>
      <c r="Q1096" s="21"/>
    </row>
    <row r="1097" spans="1:17" s="1" customFormat="1">
      <c r="A1097" s="34"/>
      <c r="B1097"/>
      <c r="C1097"/>
      <c r="D1097" s="40"/>
      <c r="P1097" s="18"/>
      <c r="Q1097" s="21"/>
    </row>
    <row r="1098" spans="1:17" s="1" customFormat="1">
      <c r="A1098" s="34"/>
      <c r="B1098"/>
      <c r="C1098"/>
      <c r="D1098" s="40"/>
      <c r="P1098" s="18"/>
      <c r="Q1098" s="21"/>
    </row>
    <row r="1099" spans="1:17" s="1" customFormat="1">
      <c r="A1099" s="34"/>
      <c r="B1099"/>
      <c r="C1099"/>
      <c r="D1099" s="40"/>
      <c r="P1099" s="18"/>
      <c r="Q1099" s="21"/>
    </row>
    <row r="1100" spans="1:17" s="1" customFormat="1">
      <c r="A1100" s="34"/>
      <c r="B1100"/>
      <c r="C1100"/>
      <c r="D1100" s="40"/>
      <c r="P1100" s="18"/>
      <c r="Q1100" s="21"/>
    </row>
    <row r="1101" spans="1:17" s="1" customFormat="1">
      <c r="A1101" s="34"/>
      <c r="B1101"/>
      <c r="C1101"/>
      <c r="D1101" s="40"/>
      <c r="P1101" s="18"/>
      <c r="Q1101" s="21"/>
    </row>
    <row r="1102" spans="1:17" s="1" customFormat="1">
      <c r="A1102" s="34"/>
      <c r="B1102"/>
      <c r="C1102"/>
      <c r="D1102" s="40"/>
      <c r="P1102" s="18"/>
      <c r="Q1102" s="21"/>
    </row>
    <row r="1103" spans="1:17" s="1" customFormat="1">
      <c r="A1103" s="34"/>
      <c r="B1103"/>
      <c r="C1103"/>
      <c r="D1103" s="40"/>
      <c r="P1103" s="18"/>
      <c r="Q1103" s="21"/>
    </row>
    <row r="1104" spans="1:17" s="1" customFormat="1">
      <c r="A1104" s="34"/>
      <c r="B1104"/>
      <c r="C1104"/>
      <c r="D1104" s="40"/>
      <c r="P1104" s="18"/>
      <c r="Q1104" s="21"/>
    </row>
    <row r="1105" spans="1:17" s="1" customFormat="1">
      <c r="A1105" s="34"/>
      <c r="B1105"/>
      <c r="C1105"/>
      <c r="D1105" s="40"/>
      <c r="P1105" s="18"/>
      <c r="Q1105" s="21"/>
    </row>
    <row r="1106" spans="1:17" s="1" customFormat="1">
      <c r="A1106" s="34"/>
      <c r="B1106"/>
      <c r="C1106"/>
      <c r="D1106" s="40"/>
      <c r="P1106" s="18"/>
      <c r="Q1106" s="21"/>
    </row>
    <row r="1107" spans="1:17" s="1" customFormat="1">
      <c r="A1107" s="34"/>
      <c r="B1107"/>
      <c r="C1107"/>
      <c r="D1107" s="40"/>
      <c r="P1107" s="18"/>
      <c r="Q1107" s="21"/>
    </row>
    <row r="1108" spans="1:17" s="1" customFormat="1">
      <c r="A1108" s="34"/>
      <c r="B1108"/>
      <c r="C1108"/>
      <c r="D1108" s="40"/>
      <c r="P1108" s="18"/>
      <c r="Q1108" s="21"/>
    </row>
    <row r="1109" spans="1:17" s="1" customFormat="1">
      <c r="A1109" s="34"/>
      <c r="B1109"/>
      <c r="C1109"/>
      <c r="D1109" s="40"/>
      <c r="P1109" s="18"/>
      <c r="Q1109" s="21"/>
    </row>
    <row r="1110" spans="1:17" s="1" customFormat="1">
      <c r="A1110" s="34"/>
      <c r="B1110"/>
      <c r="C1110"/>
      <c r="D1110" s="40"/>
      <c r="P1110" s="18"/>
      <c r="Q1110" s="21"/>
    </row>
    <row r="1111" spans="1:17" s="1" customFormat="1">
      <c r="A1111" s="34"/>
      <c r="B1111"/>
      <c r="C1111"/>
      <c r="D1111" s="40"/>
      <c r="P1111" s="18"/>
      <c r="Q1111" s="21"/>
    </row>
    <row r="1112" spans="1:17" s="1" customFormat="1">
      <c r="A1112" s="34"/>
      <c r="B1112"/>
      <c r="C1112"/>
      <c r="D1112" s="40"/>
      <c r="P1112" s="18"/>
      <c r="Q1112" s="21"/>
    </row>
    <row r="1113" spans="1:17" s="1" customFormat="1">
      <c r="A1113" s="34"/>
      <c r="B1113"/>
      <c r="C1113"/>
      <c r="D1113" s="40"/>
      <c r="P1113" s="18"/>
      <c r="Q1113" s="21"/>
    </row>
    <row r="1114" spans="1:17" s="1" customFormat="1">
      <c r="A1114" s="34"/>
      <c r="B1114"/>
      <c r="C1114"/>
      <c r="D1114" s="40"/>
      <c r="P1114" s="18"/>
      <c r="Q1114" s="21"/>
    </row>
    <row r="1115" spans="1:17" s="1" customFormat="1">
      <c r="A1115" s="34"/>
      <c r="B1115"/>
      <c r="C1115"/>
      <c r="D1115" s="40"/>
      <c r="P1115" s="18"/>
      <c r="Q1115" s="21"/>
    </row>
    <row r="1116" spans="1:17" s="1" customFormat="1">
      <c r="A1116" s="34"/>
      <c r="B1116"/>
      <c r="C1116"/>
      <c r="D1116" s="40"/>
      <c r="P1116" s="18"/>
      <c r="Q1116" s="21"/>
    </row>
    <row r="1117" spans="1:17" s="1" customFormat="1">
      <c r="A1117" s="34"/>
      <c r="B1117"/>
      <c r="C1117"/>
      <c r="D1117" s="40"/>
      <c r="P1117" s="18"/>
      <c r="Q1117" s="21"/>
    </row>
    <row r="1118" spans="1:17" s="1" customFormat="1">
      <c r="A1118" s="34"/>
      <c r="B1118"/>
      <c r="C1118"/>
      <c r="D1118" s="40"/>
      <c r="P1118" s="18"/>
      <c r="Q1118" s="21"/>
    </row>
    <row r="1119" spans="1:17" s="1" customFormat="1">
      <c r="A1119" s="34"/>
      <c r="B1119"/>
      <c r="C1119"/>
      <c r="D1119" s="40"/>
      <c r="P1119" s="18"/>
      <c r="Q1119" s="21"/>
    </row>
    <row r="1120" spans="1:17" s="1" customFormat="1">
      <c r="A1120" s="34"/>
      <c r="B1120"/>
      <c r="C1120"/>
      <c r="D1120" s="40"/>
      <c r="P1120" s="18"/>
      <c r="Q1120" s="21"/>
    </row>
    <row r="1121" spans="1:17" s="1" customFormat="1">
      <c r="A1121" s="34"/>
      <c r="B1121"/>
      <c r="C1121"/>
      <c r="D1121" s="40"/>
      <c r="P1121" s="18"/>
      <c r="Q1121" s="21"/>
    </row>
    <row r="1122" spans="1:17" s="1" customFormat="1">
      <c r="A1122" s="34"/>
      <c r="B1122"/>
      <c r="C1122"/>
      <c r="D1122" s="40"/>
      <c r="P1122" s="18"/>
      <c r="Q1122" s="21"/>
    </row>
    <row r="1123" spans="1:17" s="1" customFormat="1">
      <c r="A1123" s="34"/>
      <c r="B1123"/>
      <c r="C1123"/>
      <c r="D1123" s="40"/>
      <c r="P1123" s="18"/>
      <c r="Q1123" s="21"/>
    </row>
    <row r="1124" spans="1:17" s="1" customFormat="1">
      <c r="A1124" s="34"/>
      <c r="B1124"/>
      <c r="C1124"/>
      <c r="D1124" s="40"/>
      <c r="P1124" s="18"/>
      <c r="Q1124" s="21"/>
    </row>
    <row r="1125" spans="1:17" s="1" customFormat="1">
      <c r="A1125" s="34"/>
      <c r="B1125"/>
      <c r="C1125"/>
      <c r="D1125" s="40"/>
      <c r="P1125" s="18"/>
      <c r="Q1125" s="21"/>
    </row>
    <row r="1126" spans="1:17" s="1" customFormat="1">
      <c r="A1126" s="34"/>
      <c r="B1126"/>
      <c r="C1126"/>
      <c r="D1126" s="40"/>
      <c r="P1126" s="18"/>
      <c r="Q1126" s="21"/>
    </row>
    <row r="1127" spans="1:17" s="1" customFormat="1">
      <c r="A1127" s="34"/>
      <c r="B1127"/>
      <c r="C1127"/>
      <c r="D1127" s="40"/>
      <c r="P1127" s="18"/>
      <c r="Q1127" s="21"/>
    </row>
    <row r="1128" spans="1:17" s="1" customFormat="1">
      <c r="A1128" s="34"/>
      <c r="B1128"/>
      <c r="C1128"/>
      <c r="D1128" s="40"/>
      <c r="P1128" s="18"/>
      <c r="Q1128" s="21"/>
    </row>
    <row r="1129" spans="1:17" s="1" customFormat="1">
      <c r="A1129" s="34"/>
      <c r="B1129"/>
      <c r="C1129"/>
      <c r="D1129" s="40"/>
      <c r="P1129" s="18"/>
      <c r="Q1129" s="21"/>
    </row>
    <row r="1130" spans="1:17" s="1" customFormat="1">
      <c r="A1130" s="34"/>
      <c r="B1130"/>
      <c r="C1130"/>
      <c r="D1130" s="40"/>
      <c r="P1130" s="18"/>
      <c r="Q1130" s="21"/>
    </row>
    <row r="1131" spans="1:17" s="1" customFormat="1">
      <c r="A1131" s="34"/>
      <c r="B1131"/>
      <c r="C1131"/>
      <c r="D1131" s="40"/>
      <c r="P1131" s="18"/>
      <c r="Q1131" s="21"/>
    </row>
    <row r="1132" spans="1:17" s="1" customFormat="1">
      <c r="A1132" s="34"/>
      <c r="B1132"/>
      <c r="C1132"/>
      <c r="D1132" s="40"/>
      <c r="P1132" s="18"/>
      <c r="Q1132" s="21"/>
    </row>
    <row r="1133" spans="1:17" s="1" customFormat="1">
      <c r="A1133" s="34"/>
      <c r="D1133" s="40"/>
      <c r="P1133" s="18"/>
      <c r="Q1133" s="21"/>
    </row>
    <row r="1134" spans="1:17" s="1" customFormat="1">
      <c r="A1134" s="34"/>
      <c r="B1134"/>
      <c r="C1134"/>
      <c r="D1134" s="40"/>
      <c r="P1134" s="18"/>
      <c r="Q1134" s="21"/>
    </row>
    <row r="1135" spans="1:17" s="1" customFormat="1">
      <c r="A1135" s="34"/>
      <c r="B1135"/>
      <c r="C1135"/>
      <c r="D1135" s="40"/>
      <c r="P1135" s="18"/>
      <c r="Q1135" s="21"/>
    </row>
    <row r="1136" spans="1:17" s="1" customFormat="1">
      <c r="A1136" s="34"/>
      <c r="B1136"/>
      <c r="C1136"/>
      <c r="D1136" s="40"/>
      <c r="P1136" s="18"/>
      <c r="Q1136" s="21"/>
    </row>
    <row r="1137" spans="1:17" s="1" customFormat="1">
      <c r="A1137" s="34"/>
      <c r="B1137"/>
      <c r="C1137"/>
      <c r="D1137" s="40"/>
      <c r="P1137" s="18"/>
      <c r="Q1137" s="21"/>
    </row>
    <row r="1138" spans="1:17" s="1" customFormat="1">
      <c r="A1138" s="34"/>
      <c r="B1138"/>
      <c r="C1138"/>
      <c r="D1138" s="40"/>
      <c r="P1138" s="18"/>
      <c r="Q1138" s="21"/>
    </row>
    <row r="1139" spans="1:17" s="1" customFormat="1">
      <c r="A1139" s="34"/>
      <c r="B1139"/>
      <c r="C1139"/>
      <c r="D1139" s="40"/>
      <c r="P1139" s="18"/>
      <c r="Q1139" s="21"/>
    </row>
    <row r="1140" spans="1:17" s="1" customFormat="1">
      <c r="A1140" s="34"/>
      <c r="B1140"/>
      <c r="C1140"/>
      <c r="D1140" s="40"/>
      <c r="P1140" s="18"/>
      <c r="Q1140" s="21"/>
    </row>
    <row r="1141" spans="1:17" s="1" customFormat="1">
      <c r="A1141" s="34"/>
      <c r="B1141"/>
      <c r="C1141"/>
      <c r="D1141" s="40"/>
      <c r="P1141" s="18"/>
      <c r="Q1141" s="21"/>
    </row>
    <row r="1142" spans="1:17" s="1" customFormat="1">
      <c r="A1142" s="34"/>
      <c r="B1142"/>
      <c r="C1142"/>
      <c r="D1142" s="40"/>
      <c r="P1142" s="18"/>
      <c r="Q1142" s="21"/>
    </row>
    <row r="1143" spans="1:17" s="1" customFormat="1">
      <c r="A1143" s="34"/>
      <c r="B1143"/>
      <c r="C1143"/>
      <c r="D1143" s="40"/>
      <c r="P1143" s="18"/>
      <c r="Q1143" s="21"/>
    </row>
    <row r="1144" spans="1:17" s="1" customFormat="1">
      <c r="A1144" s="34"/>
      <c r="B1144"/>
      <c r="C1144"/>
      <c r="D1144" s="40"/>
      <c r="P1144" s="18"/>
      <c r="Q1144" s="21"/>
    </row>
    <row r="1145" spans="1:17" s="1" customFormat="1">
      <c r="A1145" s="34"/>
      <c r="B1145"/>
      <c r="C1145"/>
      <c r="D1145" s="40"/>
      <c r="P1145" s="18"/>
      <c r="Q1145" s="21"/>
    </row>
    <row r="1146" spans="1:17" s="1" customFormat="1">
      <c r="A1146" s="34"/>
      <c r="B1146"/>
      <c r="C1146"/>
      <c r="D1146" s="40"/>
      <c r="P1146" s="18"/>
      <c r="Q1146" s="21"/>
    </row>
    <row r="1147" spans="1:17" s="1" customFormat="1">
      <c r="A1147" s="34"/>
      <c r="B1147"/>
      <c r="C1147"/>
      <c r="D1147" s="40"/>
      <c r="P1147" s="18"/>
      <c r="Q1147" s="21"/>
    </row>
    <row r="1148" spans="1:17" s="1" customFormat="1">
      <c r="A1148" s="34"/>
      <c r="B1148"/>
      <c r="C1148"/>
      <c r="D1148" s="40"/>
      <c r="P1148" s="18"/>
      <c r="Q1148" s="21"/>
    </row>
    <row r="1149" spans="1:17" s="1" customFormat="1">
      <c r="A1149" s="34"/>
      <c r="B1149"/>
      <c r="C1149"/>
      <c r="D1149" s="40"/>
      <c r="P1149" s="18"/>
      <c r="Q1149" s="21"/>
    </row>
    <row r="1150" spans="1:17" s="1" customFormat="1">
      <c r="A1150" s="34"/>
      <c r="B1150"/>
      <c r="C1150"/>
      <c r="D1150" s="40"/>
      <c r="P1150" s="18"/>
      <c r="Q1150" s="21"/>
    </row>
    <row r="1151" spans="1:17" s="1" customFormat="1">
      <c r="A1151" s="34"/>
      <c r="B1151"/>
      <c r="C1151"/>
      <c r="D1151" s="40"/>
      <c r="P1151" s="18"/>
      <c r="Q1151" s="21"/>
    </row>
    <row r="1152" spans="1:17" s="1" customFormat="1">
      <c r="A1152" s="34"/>
      <c r="B1152"/>
      <c r="C1152"/>
      <c r="D1152" s="40"/>
      <c r="P1152" s="18"/>
      <c r="Q1152" s="21"/>
    </row>
    <row r="1153" spans="1:17" s="1" customFormat="1">
      <c r="A1153" s="34"/>
      <c r="B1153"/>
      <c r="C1153"/>
      <c r="D1153" s="40"/>
      <c r="P1153" s="18"/>
      <c r="Q1153" s="21"/>
    </row>
    <row r="1154" spans="1:17" s="1" customFormat="1">
      <c r="A1154" s="34"/>
      <c r="B1154"/>
      <c r="C1154"/>
      <c r="D1154" s="40"/>
      <c r="P1154" s="18"/>
      <c r="Q1154" s="21"/>
    </row>
    <row r="1155" spans="1:17" s="1" customFormat="1">
      <c r="A1155" s="34"/>
      <c r="B1155"/>
      <c r="C1155"/>
      <c r="D1155" s="40"/>
      <c r="P1155" s="18"/>
      <c r="Q1155" s="21"/>
    </row>
    <row r="1156" spans="1:17" s="1" customFormat="1">
      <c r="A1156" s="34"/>
      <c r="B1156"/>
      <c r="C1156"/>
      <c r="D1156" s="40"/>
      <c r="P1156" s="18"/>
      <c r="Q1156" s="21"/>
    </row>
    <row r="1157" spans="1:17" s="1" customFormat="1">
      <c r="A1157" s="34"/>
      <c r="B1157"/>
      <c r="C1157"/>
      <c r="D1157" s="40"/>
      <c r="P1157" s="18"/>
      <c r="Q1157" s="21"/>
    </row>
    <row r="1158" spans="1:17" s="1" customFormat="1">
      <c r="A1158" s="34"/>
      <c r="B1158"/>
      <c r="C1158"/>
      <c r="D1158" s="40"/>
      <c r="P1158" s="18"/>
      <c r="Q1158" s="21"/>
    </row>
    <row r="1159" spans="1:17" s="1" customFormat="1">
      <c r="A1159" s="34"/>
      <c r="B1159"/>
      <c r="C1159"/>
      <c r="D1159" s="40"/>
      <c r="P1159" s="18"/>
      <c r="Q1159" s="21"/>
    </row>
    <row r="1160" spans="1:17" s="1" customFormat="1">
      <c r="A1160" s="34"/>
      <c r="B1160"/>
      <c r="C1160"/>
      <c r="D1160" s="40"/>
      <c r="P1160" s="18"/>
      <c r="Q1160" s="21"/>
    </row>
    <row r="1161" spans="1:17" s="1" customFormat="1">
      <c r="A1161" s="34"/>
      <c r="B1161"/>
      <c r="C1161"/>
      <c r="D1161" s="40"/>
      <c r="P1161" s="18"/>
      <c r="Q1161" s="21"/>
    </row>
    <row r="1162" spans="1:17" s="1" customFormat="1">
      <c r="A1162" s="34"/>
      <c r="B1162"/>
      <c r="C1162"/>
      <c r="D1162" s="40"/>
      <c r="P1162" s="18"/>
      <c r="Q1162" s="21"/>
    </row>
    <row r="1163" spans="1:17" s="1" customFormat="1">
      <c r="A1163" s="34"/>
      <c r="B1163"/>
      <c r="C1163"/>
      <c r="D1163" s="40"/>
      <c r="P1163" s="18"/>
      <c r="Q1163" s="21"/>
    </row>
    <row r="1164" spans="1:17" s="1" customFormat="1">
      <c r="A1164" s="34"/>
      <c r="B1164"/>
      <c r="C1164"/>
      <c r="D1164" s="40"/>
      <c r="P1164" s="18"/>
      <c r="Q1164" s="21"/>
    </row>
    <row r="1165" spans="1:17" s="1" customFormat="1">
      <c r="A1165" s="34"/>
      <c r="B1165"/>
      <c r="C1165"/>
      <c r="D1165" s="40"/>
      <c r="P1165" s="18"/>
      <c r="Q1165" s="21"/>
    </row>
    <row r="1166" spans="1:17" s="1" customFormat="1">
      <c r="A1166" s="34"/>
      <c r="B1166"/>
      <c r="C1166"/>
      <c r="D1166" s="40"/>
      <c r="P1166" s="18"/>
      <c r="Q1166" s="21"/>
    </row>
    <row r="1167" spans="1:17" s="1" customFormat="1">
      <c r="A1167" s="34"/>
      <c r="B1167"/>
      <c r="C1167"/>
      <c r="D1167" s="40"/>
      <c r="P1167" s="18"/>
      <c r="Q1167" s="21"/>
    </row>
    <row r="1168" spans="1:17" s="1" customFormat="1">
      <c r="A1168" s="34"/>
      <c r="B1168"/>
      <c r="C1168"/>
      <c r="D1168" s="40"/>
      <c r="P1168" s="18"/>
      <c r="Q1168" s="21"/>
    </row>
    <row r="1169" spans="1:17" s="1" customFormat="1">
      <c r="A1169" s="34"/>
      <c r="B1169"/>
      <c r="C1169"/>
      <c r="D1169" s="40"/>
      <c r="P1169" s="18"/>
      <c r="Q1169" s="21"/>
    </row>
    <row r="1170" spans="1:17" s="1" customFormat="1">
      <c r="A1170" s="34"/>
      <c r="B1170"/>
      <c r="C1170"/>
      <c r="D1170" s="40"/>
      <c r="P1170" s="18"/>
      <c r="Q1170" s="21"/>
    </row>
    <row r="1171" spans="1:17" s="1" customFormat="1">
      <c r="A1171" s="34"/>
      <c r="B1171"/>
      <c r="C1171"/>
      <c r="D1171" s="40"/>
      <c r="P1171" s="18"/>
      <c r="Q1171" s="21"/>
    </row>
    <row r="1172" spans="1:17" s="1" customFormat="1">
      <c r="A1172" s="34"/>
      <c r="B1172"/>
      <c r="C1172"/>
      <c r="D1172" s="40"/>
      <c r="P1172" s="18"/>
      <c r="Q1172" s="21"/>
    </row>
    <row r="1173" spans="1:17" s="1" customFormat="1">
      <c r="A1173" s="34"/>
      <c r="B1173"/>
      <c r="C1173"/>
      <c r="D1173" s="40"/>
      <c r="P1173" s="18"/>
      <c r="Q1173" s="21"/>
    </row>
    <row r="1174" spans="1:17" s="1" customFormat="1">
      <c r="A1174" s="34"/>
      <c r="B1174"/>
      <c r="C1174"/>
      <c r="D1174" s="40"/>
      <c r="P1174" s="18"/>
      <c r="Q1174" s="21"/>
    </row>
    <row r="1175" spans="1:17" s="1" customFormat="1">
      <c r="A1175" s="34"/>
      <c r="B1175"/>
      <c r="C1175"/>
      <c r="D1175" s="40"/>
      <c r="P1175" s="18"/>
      <c r="Q1175" s="21"/>
    </row>
    <row r="1176" spans="1:17" s="1" customFormat="1">
      <c r="A1176" s="34"/>
      <c r="B1176"/>
      <c r="C1176"/>
      <c r="D1176" s="40"/>
      <c r="P1176" s="18"/>
      <c r="Q1176" s="21"/>
    </row>
    <row r="1177" spans="1:17" s="1" customFormat="1">
      <c r="A1177" s="34"/>
      <c r="B1177"/>
      <c r="C1177"/>
      <c r="D1177" s="40"/>
      <c r="P1177" s="18"/>
      <c r="Q1177" s="21"/>
    </row>
    <row r="1178" spans="1:17" s="1" customFormat="1">
      <c r="A1178" s="34"/>
      <c r="B1178"/>
      <c r="C1178"/>
      <c r="D1178" s="40"/>
      <c r="P1178" s="18"/>
      <c r="Q1178" s="21"/>
    </row>
    <row r="1179" spans="1:17" s="1" customFormat="1">
      <c r="A1179" s="34"/>
      <c r="B1179"/>
      <c r="C1179"/>
      <c r="D1179" s="40"/>
      <c r="P1179" s="18"/>
      <c r="Q1179" s="21"/>
    </row>
    <row r="1180" spans="1:17" s="1" customFormat="1">
      <c r="A1180" s="34"/>
      <c r="B1180"/>
      <c r="C1180"/>
      <c r="D1180" s="40"/>
      <c r="P1180" s="18"/>
      <c r="Q1180" s="21"/>
    </row>
    <row r="1181" spans="1:17" s="1" customFormat="1">
      <c r="A1181" s="34"/>
      <c r="B1181"/>
      <c r="C1181"/>
      <c r="D1181" s="40"/>
      <c r="P1181" s="18"/>
      <c r="Q1181" s="21"/>
    </row>
    <row r="1182" spans="1:17" s="1" customFormat="1">
      <c r="A1182" s="34"/>
      <c r="B1182"/>
      <c r="C1182"/>
      <c r="D1182" s="40"/>
      <c r="P1182" s="18"/>
      <c r="Q1182" s="21"/>
    </row>
    <row r="1183" spans="1:17" s="1" customFormat="1">
      <c r="A1183" s="34"/>
      <c r="B1183"/>
      <c r="C1183"/>
      <c r="D1183" s="40"/>
      <c r="P1183" s="18"/>
      <c r="Q1183" s="21"/>
    </row>
    <row r="1184" spans="1:17" s="1" customFormat="1">
      <c r="A1184" s="34"/>
      <c r="B1184"/>
      <c r="C1184"/>
      <c r="D1184" s="40"/>
      <c r="P1184" s="18"/>
      <c r="Q1184" s="21"/>
    </row>
    <row r="1185" spans="1:17" s="1" customFormat="1">
      <c r="A1185" s="34"/>
      <c r="B1185"/>
      <c r="C1185"/>
      <c r="D1185" s="40"/>
      <c r="P1185" s="18"/>
      <c r="Q1185" s="21"/>
    </row>
    <row r="1186" spans="1:17" s="1" customFormat="1">
      <c r="A1186" s="34"/>
      <c r="B1186"/>
      <c r="C1186"/>
      <c r="D1186" s="40"/>
      <c r="P1186" s="18"/>
      <c r="Q1186" s="21"/>
    </row>
    <row r="1187" spans="1:17" s="1" customFormat="1">
      <c r="A1187" s="34"/>
      <c r="B1187"/>
      <c r="C1187"/>
      <c r="D1187" s="40"/>
      <c r="P1187" s="18"/>
      <c r="Q1187" s="21"/>
    </row>
    <row r="1188" spans="1:17" s="1" customFormat="1">
      <c r="A1188" s="34"/>
      <c r="B1188"/>
      <c r="C1188"/>
      <c r="D1188" s="40"/>
      <c r="P1188" s="18"/>
      <c r="Q1188" s="21"/>
    </row>
    <row r="1189" spans="1:17" s="1" customFormat="1">
      <c r="A1189" s="34"/>
      <c r="B1189"/>
      <c r="C1189"/>
      <c r="D1189" s="40"/>
      <c r="P1189" s="18"/>
      <c r="Q1189" s="21"/>
    </row>
    <row r="1190" spans="1:17" s="1" customFormat="1">
      <c r="A1190" s="34"/>
      <c r="B1190"/>
      <c r="C1190"/>
      <c r="D1190" s="40"/>
      <c r="P1190" s="18"/>
      <c r="Q1190" s="21"/>
    </row>
    <row r="1191" spans="1:17" s="1" customFormat="1">
      <c r="A1191" s="34"/>
      <c r="B1191"/>
      <c r="C1191"/>
      <c r="D1191" s="40"/>
      <c r="P1191" s="18"/>
      <c r="Q1191" s="21"/>
    </row>
    <row r="1192" spans="1:17" s="1" customFormat="1">
      <c r="A1192" s="34"/>
      <c r="B1192"/>
      <c r="C1192"/>
      <c r="D1192" s="40"/>
      <c r="P1192" s="18"/>
      <c r="Q1192" s="21"/>
    </row>
    <row r="1193" spans="1:17">
      <c r="A1193" s="34"/>
    </row>
    <row r="1194" spans="1:17">
      <c r="A1194" s="34"/>
    </row>
    <row r="1195" spans="1:17">
      <c r="A1195" s="34"/>
    </row>
    <row r="1196" spans="1:17">
      <c r="A1196" s="34"/>
    </row>
    <row r="1197" spans="1:17">
      <c r="A1197" s="34"/>
    </row>
    <row r="1198" spans="1:17">
      <c r="A1198" s="34"/>
      <c r="B1198" s="1"/>
      <c r="C1198" s="1"/>
    </row>
    <row r="1199" spans="1:17">
      <c r="A1199" s="34"/>
    </row>
    <row r="1200" spans="1:17">
      <c r="A1200" s="34"/>
    </row>
    <row r="1201" spans="1:1">
      <c r="A1201" s="34"/>
    </row>
    <row r="1202" spans="1:1">
      <c r="A1202" s="34"/>
    </row>
    <row r="1203" spans="1:1">
      <c r="A1203" s="34"/>
    </row>
    <row r="1204" spans="1:1">
      <c r="A1204" s="34"/>
    </row>
    <row r="1205" spans="1:1">
      <c r="A1205" s="34"/>
    </row>
    <row r="1206" spans="1:1">
      <c r="A1206" s="34"/>
    </row>
    <row r="1207" spans="1:1">
      <c r="A1207" s="34"/>
    </row>
    <row r="1208" spans="1:1">
      <c r="A1208" s="34"/>
    </row>
    <row r="1209" spans="1:1">
      <c r="A1209" s="34"/>
    </row>
    <row r="1210" spans="1:1">
      <c r="A1210" s="34"/>
    </row>
    <row r="1211" spans="1:1">
      <c r="A1211" s="34"/>
    </row>
    <row r="1212" spans="1:1">
      <c r="A1212" s="34"/>
    </row>
    <row r="1213" spans="1:1">
      <c r="A1213" s="34"/>
    </row>
    <row r="1214" spans="1:1">
      <c r="A1214" s="34"/>
    </row>
    <row r="1215" spans="1:1">
      <c r="A1215" s="34"/>
    </row>
    <row r="1216" spans="1:1">
      <c r="A1216" s="34"/>
    </row>
    <row r="1217" spans="1:3">
      <c r="A1217" s="34"/>
    </row>
    <row r="1218" spans="1:3">
      <c r="A1218" s="34"/>
    </row>
    <row r="1231" spans="1:3">
      <c r="B1231" s="1"/>
      <c r="C1231" s="1"/>
    </row>
    <row r="1246" spans="2:3">
      <c r="B1246" s="1"/>
      <c r="C1246" s="1"/>
    </row>
    <row r="1247" spans="2:3">
      <c r="B1247" s="1"/>
      <c r="C1247" s="1"/>
    </row>
  </sheetData>
  <mergeCells count="14">
    <mergeCell ref="B703:R703"/>
    <mergeCell ref="B7:R7"/>
    <mergeCell ref="B702:R702"/>
    <mergeCell ref="B696:R696"/>
    <mergeCell ref="B686:R686"/>
    <mergeCell ref="B687:R687"/>
    <mergeCell ref="A680:D680"/>
    <mergeCell ref="A692:D692"/>
    <mergeCell ref="A657:D657"/>
    <mergeCell ref="B1:D1"/>
    <mergeCell ref="B9:R9"/>
    <mergeCell ref="B662:R662"/>
    <mergeCell ref="B663:R663"/>
    <mergeCell ref="A5:R5"/>
  </mergeCells>
  <pageMargins left="0.31496062992125984" right="0.15748031496062992" top="7.874015748031496E-2" bottom="0.27559055118110237" header="7.874015748031496E-2" footer="7.874015748031496E-2"/>
  <pageSetup paperSize="9" scale="44" fitToHeight="0" orientation="landscape" r:id="rId1"/>
  <headerFooter differentFirst="1" scaleWithDoc="0">
    <oddFooter>&amp;C&amp;"Arial,Normal"&amp;8-&amp;P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JANEIRO-2024</vt:lpstr>
      <vt:lpstr>'JANEIRO-2024'!Área_de_Impressão</vt:lpstr>
      <vt:lpstr>'JANEIRO-2024'!Títulos_de_Impressão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2024-02-29T17:59:54Z</cp:lastPrinted>
  <dcterms:created xsi:type="dcterms:W3CDTF">2018-11-07T13:25:58Z</dcterms:created>
  <dcterms:modified xsi:type="dcterms:W3CDTF">2024-02-29T18:00:01Z</dcterms:modified>
</cp:coreProperties>
</file>