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phael.vieira\Desktop\"/>
    </mc:Choice>
  </mc:AlternateContent>
  <xr:revisionPtr revIDLastSave="0" documentId="13_ncr:1_{0F4E5F95-10CA-4D90-87F9-FF85183E2DF7}" xr6:coauthVersionLast="47" xr6:coauthVersionMax="47" xr10:uidLastSave="{00000000-0000-0000-0000-000000000000}"/>
  <bookViews>
    <workbookView xWindow="-120" yWindow="-120" windowWidth="24240" windowHeight="13140" xr2:uid="{8E69CA09-500C-484E-A773-DB83D832631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2" i="1" l="1"/>
  <c r="F61" i="1"/>
  <c r="F60" i="1"/>
  <c r="F59" i="1"/>
  <c r="F58" i="1"/>
  <c r="F57" i="1"/>
  <c r="F56" i="1"/>
  <c r="F55" i="1"/>
  <c r="F54" i="1"/>
  <c r="F53" i="1"/>
  <c r="F52" i="1"/>
  <c r="F51" i="1"/>
  <c r="F50" i="1"/>
  <c r="F49" i="1" l="1"/>
  <c r="F48" i="1"/>
  <c r="F47" i="1"/>
  <c r="F46" i="1" l="1"/>
  <c r="F45" i="1" l="1"/>
  <c r="F44" i="1" l="1"/>
  <c r="F43" i="1"/>
  <c r="F42" i="1"/>
  <c r="F41" i="1"/>
  <c r="F40" i="1"/>
  <c r="F27" i="1" l="1"/>
  <c r="F28" i="1"/>
  <c r="F29" i="1"/>
  <c r="F30" i="1"/>
  <c r="F31" i="1"/>
  <c r="F32" i="1"/>
  <c r="F33" i="1"/>
  <c r="F34" i="1"/>
  <c r="F35" i="1"/>
  <c r="F36" i="1"/>
  <c r="F37" i="1"/>
  <c r="F38" i="1"/>
  <c r="F39" i="1"/>
  <c r="C26" i="1"/>
  <c r="F26" i="1" s="1"/>
  <c r="F25" i="1"/>
  <c r="F24" i="1" l="1"/>
  <c r="F23" i="1"/>
  <c r="F13" i="1"/>
  <c r="F9" i="1" l="1"/>
  <c r="F10" i="1"/>
  <c r="F11" i="1"/>
  <c r="F12" i="1"/>
  <c r="F14" i="1"/>
  <c r="F15" i="1"/>
  <c r="F16" i="1"/>
  <c r="F17" i="1"/>
  <c r="F18" i="1"/>
  <c r="F19" i="1"/>
  <c r="F20" i="1"/>
  <c r="F21" i="1"/>
  <c r="F22" i="1"/>
  <c r="F8" i="1" l="1"/>
</calcChain>
</file>

<file path=xl/sharedStrings.xml><?xml version="1.0" encoding="utf-8"?>
<sst xmlns="http://schemas.openxmlformats.org/spreadsheetml/2006/main" count="413" uniqueCount="242">
  <si>
    <t>ORGANIZAÇÃO DAS VOLUNTÁRIAS DE GOIÁS - OVG</t>
  </si>
  <si>
    <t>RELATÓRIO DE AQUISIÇÕES E CONTRATAÇÕES</t>
  </si>
  <si>
    <t>VIGÊNCIA</t>
  </si>
  <si>
    <t>CNPJ/CPF</t>
  </si>
  <si>
    <t>OBJETO</t>
  </si>
  <si>
    <t>UNID</t>
  </si>
  <si>
    <t>QUANT</t>
  </si>
  <si>
    <t>VALOR UNITÁRIO R$</t>
  </si>
  <si>
    <t>VALOR TOTAL R$</t>
  </si>
  <si>
    <t>PROCESSO</t>
  </si>
  <si>
    <t>FORNECEDOR</t>
  </si>
  <si>
    <t>FORMALIZAÇÃO</t>
  </si>
  <si>
    <t>GERÊNCIA DE AQUISIÇÃO DE BENS, PRODUTOS E SERVIÇOS</t>
  </si>
  <si>
    <t>Nº</t>
  </si>
  <si>
    <t>Até a efetiva execução</t>
  </si>
  <si>
    <t>DATA</t>
  </si>
  <si>
    <t>OC</t>
  </si>
  <si>
    <t>unid</t>
  </si>
  <si>
    <t>ANO DE 2023</t>
  </si>
  <si>
    <t>metro</t>
  </si>
  <si>
    <t>ser</t>
  </si>
  <si>
    <t>lote</t>
  </si>
  <si>
    <t>19.730.074/0001-01</t>
  </si>
  <si>
    <t xml:space="preserve"> JR LOCACOES E EVENTOS LTDA</t>
  </si>
  <si>
    <t>TECIDOS FIAMA LIMITADA</t>
  </si>
  <si>
    <t>45.986.718/0001-37</t>
  </si>
  <si>
    <t xml:space="preserve">MÊS NOVEMBRO </t>
  </si>
  <si>
    <t>Aquisição com serviços de instalação de Kit Motor para automatização de Portão - 1/3CV (marca PPA JET FLEX)</t>
  </si>
  <si>
    <t>RENNOVA COMERCIAL LTDA</t>
  </si>
  <si>
    <t>04.597.880/0001-86</t>
  </si>
  <si>
    <t>Aquisição de armários multiuso - RP</t>
  </si>
  <si>
    <t>MORAIS MOVEIS E ELETRODOMESTICOS LTDA</t>
  </si>
  <si>
    <t>29.967.681/0001-43</t>
  </si>
  <si>
    <t>Aquisição de elevador eletrico para transferencia - RP</t>
  </si>
  <si>
    <t>L M EQUIPAMENTOS HOSPITALARES LTDA</t>
  </si>
  <si>
    <t>37.647.559/0001-18</t>
  </si>
  <si>
    <t>Contratação de empresa para locação de 10 (dez) carros de som, com motorista (devidamente habilitados) e gravação de mensagem para divulgação da entrega dos brinquedos do Projeto Natal do Bem da OVG 2ª Etapa-2023</t>
  </si>
  <si>
    <t>horas</t>
  </si>
  <si>
    <t xml:space="preserve">TUBARAO TRIO ELETRICOS PRODUCOES E PUBLICIDADES LTDA               </t>
  </si>
  <si>
    <t xml:space="preserve">Contratação de empresa especializada para prestação de serviço em locação de equipamento de imagens em 360° - RP </t>
  </si>
  <si>
    <t>ALEXSANDER GOMES DE MESQUITA ALMEIDA 01784985139</t>
  </si>
  <si>
    <t xml:space="preserve"> 37.269.788/0001-46</t>
  </si>
  <si>
    <t>Aquisição de brindes (suporte celular e tablete)</t>
  </si>
  <si>
    <t>Aquisição de brindes (Sacolas em papel triplex.)</t>
  </si>
  <si>
    <t>Aquisição de brindes ( canetas)</t>
  </si>
  <si>
    <t>Aquisição de brindes (Sacola tipo mochila)</t>
  </si>
  <si>
    <t>Aquisição de brindes (mouse pads)</t>
  </si>
  <si>
    <t>Aquisição de brindes (bottons)</t>
  </si>
  <si>
    <t>Aquisição de brindes (trofeu)</t>
  </si>
  <si>
    <t>Aquisição de brindes (fones bluetooth)</t>
  </si>
  <si>
    <t>Aquisição de brindes (copos térmicos)</t>
  </si>
  <si>
    <t>Aquisição de brindes (agenda)</t>
  </si>
  <si>
    <t>Aquisição de brindes (caixa cartonada)</t>
  </si>
  <si>
    <t>Aquisição de brindes (canetas)</t>
  </si>
  <si>
    <t>USINA CRIACOES MULTIMIDIA LTDA</t>
  </si>
  <si>
    <t>17.851.715/0001-50</t>
  </si>
  <si>
    <t>Aquisição de lixeira com tampa e pedal 25 litros</t>
  </si>
  <si>
    <t>Aquisição de lixeira com tampa e pedal 15 litros</t>
  </si>
  <si>
    <t xml:space="preserve">Aquisição de lixeira com tampa e pedal 50 litros </t>
  </si>
  <si>
    <t>Aquisição de carrinho coletor 120 litros</t>
  </si>
  <si>
    <t>Aquisição de LIXEIRA INOX C/PEDAL E BALDE 5L</t>
  </si>
  <si>
    <t>Aquisição de LIXEIRA INOX C/PEDAL E BALDE 12L</t>
  </si>
  <si>
    <t>Aquisição de LIXEIRA INOX C/PEDAL E BALDE 30L</t>
  </si>
  <si>
    <t>Aquisição de CESTOS DE LIXO C/ TAMPA BASCULANTE P/ PILHAS 23 LITROS</t>
  </si>
  <si>
    <t>Aquisição de LIXEIRA PARA COPOS DESCARTÁVEIS DE ÁGUA  DUPLO (2 tubos)</t>
  </si>
  <si>
    <t xml:space="preserve">Aquisição de LIXEIRA PARA COPOS RECICLÁVEL DESCARTÁVEIS DUPLO ÁGUA CAFÉ 2 Tubos 200ml/50ml </t>
  </si>
  <si>
    <t xml:space="preserve">Aquisição de DISPENSER/PORTA COPOS PARA COPO DESCARTÁVEL DE ÁGUA </t>
  </si>
  <si>
    <t xml:space="preserve"> A F DE OLIVEIRA - LOJA DAS CADEIRAS LTDA</t>
  </si>
  <si>
    <t>24.183.993/0001-42</t>
  </si>
  <si>
    <t>Locação de balcoes e divisorias - natal do bem - Etapa II</t>
  </si>
  <si>
    <t>CNL EVENTOS E LOCACOES LTDA</t>
  </si>
  <si>
    <t>24.509.647/0001-01</t>
  </si>
  <si>
    <t>Locação de gradil  - natal do bem - Etapa II</t>
  </si>
  <si>
    <t xml:space="preserve"> SHOWNEWS - COMUNICACAO E PRODUCOES LTDA</t>
  </si>
  <si>
    <t>07.685.980/0001-52</t>
  </si>
  <si>
    <t>Aquisição de copo de agua mineral 200ml</t>
  </si>
  <si>
    <t>Aquisição de garrafa de agua mineral 500ml</t>
  </si>
  <si>
    <t>03.818.333/0001-10</t>
  </si>
  <si>
    <t>SARAIVA DISTRIBUIDORA LTDA</t>
  </si>
  <si>
    <t>Aquisição de Detergente automotivo, alta concentração, alto poder espumante, PH neutro, biodegradável, com propriedades desengraxantes, embalagem de 20 litros</t>
  </si>
  <si>
    <t>galão</t>
  </si>
  <si>
    <t>Aquisição de vasoura 30cm</t>
  </si>
  <si>
    <t xml:space="preserve">Aquisição de saco grosso alvejado </t>
  </si>
  <si>
    <t>Aquisição de escova redonda</t>
  </si>
  <si>
    <t xml:space="preserve"> JVA PRODUTOS DE LIMPEZA LTDA</t>
  </si>
  <si>
    <t>46.622.691/0001-66</t>
  </si>
  <si>
    <t>Contratação de empresa especializada em Seguro de Acidentes Pessoais Coletivo para bolsistas beneficiários do Programa Universitário do Bem - PROBEM, por um período de 12 (doze) meses</t>
  </si>
  <si>
    <t>MONGERAL AEGON SEGUROS E PREVIDENCIA S/A</t>
  </si>
  <si>
    <t>33.608.308/0001-73</t>
  </si>
  <si>
    <t xml:space="preserve">Aquisição de tecido impermeavel </t>
  </si>
  <si>
    <t>Locação de mesas e cadeiras - Natal do Bem - Etapa II</t>
  </si>
  <si>
    <t>JR LOCACOES E EVENTOS LTDA</t>
  </si>
  <si>
    <t>02.515.680/0001-01</t>
  </si>
  <si>
    <t>Contratação de serviço eventual de internet dedicada, destinado a atender as necessidades de conectividade com a internet e acesso a rede sem fio,  durante o evento Natal do Bem</t>
  </si>
  <si>
    <t>APN - PROCESSAMENTO DE DADOS E SOLUCOES EM INTERNET LTDA</t>
  </si>
  <si>
    <t>07.895.690/0001-33</t>
  </si>
  <si>
    <t>Aquisição de pulseiras de identificação com QR code</t>
  </si>
  <si>
    <t>GR GRAFICA EXPRESSA LTDA</t>
  </si>
  <si>
    <t>14.887.052/0001-36</t>
  </si>
  <si>
    <t>Aquisição de moveis planejados sala decompressão - RP</t>
  </si>
  <si>
    <t>17.018.175/0001-29</t>
  </si>
  <si>
    <t>MARCENARIA SALES LTDA</t>
  </si>
  <si>
    <t>Locação de moveis (Mesas, cadeiras, toalhas de mesa, aparadores) Confra - RP</t>
  </si>
  <si>
    <t>Aquisição de Balas macias, sabor de frutas sortidos (embaladas individualmente) – pacote contendo, no mínimo 500g.</t>
  </si>
  <si>
    <t>pacote</t>
  </si>
  <si>
    <t>Aquisição de Pirulitos Diversos, sabor de frutas sortidos (embalados individualmente) – pacote contendo, no mínimo 600g</t>
  </si>
  <si>
    <t>OLIVEIRA CARVALHO LTDA</t>
  </si>
  <si>
    <t>50.381.274/0001-46</t>
  </si>
  <si>
    <t>INGÁ COMÉRCIO E SERVIÇOS LTDA</t>
  </si>
  <si>
    <t xml:space="preserve"> 30.734.754/0001-36</t>
  </si>
  <si>
    <t>Aquisição de bala de gelatina, mini beijos morango, pct individual com no mínimo 15g</t>
  </si>
  <si>
    <t>Aquisição de Bala de goma tipo jujuba, tubo sortidas de frutas, mínimo 30g.</t>
  </si>
  <si>
    <t>VERTENTE DISTRIBUICAO E SERVICOS LTDA</t>
  </si>
  <si>
    <t>28.209.943/0001-48</t>
  </si>
  <si>
    <t>Aquisição de SACOLA DE PLÁSTICO RECICLADA, BRANCA, BOCA DE PALHAÇO - 16X20CM</t>
  </si>
  <si>
    <t>kg</t>
  </si>
  <si>
    <t>COMERCIAL GYN DE EMBALAGENS LTDA / LOJAO DAS EMBALAGENS</t>
  </si>
  <si>
    <t>13.749.839/0001-79</t>
  </si>
  <si>
    <t>Contratação de empresa de engenharia</t>
  </si>
  <si>
    <t>Serv</t>
  </si>
  <si>
    <t>MRL CONSTRUTORA LTDA</t>
  </si>
  <si>
    <t>CPS-CF 045/2023</t>
  </si>
  <si>
    <t>12 (doze) meses</t>
  </si>
  <si>
    <t>26.791.812/0001-69</t>
  </si>
  <si>
    <t>Contratação de emp. para manut. no sist. telefônico</t>
  </si>
  <si>
    <t>MERCANTEL TELECOM E SERVIÇOS</t>
  </si>
  <si>
    <t>CPS 046/2023</t>
  </si>
  <si>
    <t>02.226.535/0001-00</t>
  </si>
  <si>
    <t xml:space="preserve">Serv </t>
  </si>
  <si>
    <t>AT+G PRODUÇÕES LIVE LTDA</t>
  </si>
  <si>
    <t>CPS 047/2023</t>
  </si>
  <si>
    <t>06 (seis) meses</t>
  </si>
  <si>
    <t>38.137.732/0001-09</t>
  </si>
  <si>
    <t>Servços de filmagem e vídeo transmissão</t>
  </si>
  <si>
    <t>Serviços de Intérpretes de Língua Brasileira de Sinais</t>
  </si>
  <si>
    <t>RAYNE FRANCISCA DE JESUS PAIVA</t>
  </si>
  <si>
    <t>CPS 048/2023</t>
  </si>
  <si>
    <t>47.951.625/0001-00</t>
  </si>
  <si>
    <t>Refeições para o Restaurante do Bem</t>
  </si>
  <si>
    <t>Unid</t>
  </si>
  <si>
    <t>VEGA EMPRESA DE SERVIÇOS GERAIS</t>
  </si>
  <si>
    <t>CPS-CF 049/2023</t>
  </si>
  <si>
    <t>00.921.427/0001-22</t>
  </si>
  <si>
    <t xml:space="preserve">Unid </t>
  </si>
  <si>
    <t>TOP QUALITY ALIMENTAÇÃO LTDA</t>
  </si>
  <si>
    <t>CPS-CF 050/2023</t>
  </si>
  <si>
    <t>11.901.992/0001-44</t>
  </si>
  <si>
    <t>Serviços de Posto Médico</t>
  </si>
  <si>
    <t>SALVEFLASH SERVIÇOS DE REMOÇÃO</t>
  </si>
  <si>
    <t>CPS 051/2023</t>
  </si>
  <si>
    <t>44.581.125/0001-28</t>
  </si>
  <si>
    <t>04 (quatro) meses</t>
  </si>
  <si>
    <t>Serviços de Buffet</t>
  </si>
  <si>
    <t>RM COMÉRCIO E SERVIÇOS LTDA</t>
  </si>
  <si>
    <t>CPS-CF 052/2023</t>
  </si>
  <si>
    <t>02.084.021/0001-68</t>
  </si>
  <si>
    <t>CDM ALIMENTOS</t>
  </si>
  <si>
    <t>CPS-CF 053/2023</t>
  </si>
  <si>
    <t>47.947.562/0001-030</t>
  </si>
  <si>
    <t>03 (três) meses</t>
  </si>
  <si>
    <t>Aquisição de Materiais Elétricos</t>
  </si>
  <si>
    <t>CF 076/2023</t>
  </si>
  <si>
    <t>Aquisição de tecidos para bordados</t>
  </si>
  <si>
    <t>WANESSA CRISTINE DA SILVA TAVARES</t>
  </si>
  <si>
    <t>CF 077/2023</t>
  </si>
  <si>
    <t>00.987.558/0001-02</t>
  </si>
  <si>
    <t xml:space="preserve">Aquisição de fraldas descartáveis </t>
  </si>
  <si>
    <t>QUIMPHARMA INDÚSTRIA QUÍMICA</t>
  </si>
  <si>
    <t>CF 048/2023</t>
  </si>
  <si>
    <t>08.111.966/0001-08</t>
  </si>
  <si>
    <t>GESY SARAIVA DE GOIÁS</t>
  </si>
  <si>
    <t>CF 079/2023</t>
  </si>
  <si>
    <t>34.533.426/0001-22</t>
  </si>
  <si>
    <t>RM MATERIAIS EM GERAL LTDA</t>
  </si>
  <si>
    <t>CF 080/2023</t>
  </si>
  <si>
    <t>48.430.382/0001-10</t>
  </si>
  <si>
    <t>Aquisição de equipamentos de informática</t>
  </si>
  <si>
    <t>THADS SERVIÇOS LTDA</t>
  </si>
  <si>
    <t>CF 081/2023</t>
  </si>
  <si>
    <t>27.120.037/0001-00</t>
  </si>
  <si>
    <t>ORBE SOLUÇÕES LTDA</t>
  </si>
  <si>
    <t>CF 082/2023</t>
  </si>
  <si>
    <t>49.814.976/0001-97</t>
  </si>
  <si>
    <t>TORINO INFORMÁTICA LTDA</t>
  </si>
  <si>
    <t>CF 083/2023</t>
  </si>
  <si>
    <t>03.619.767/0005-15</t>
  </si>
  <si>
    <t>BRAVUS EIRELI</t>
  </si>
  <si>
    <t>CF 084/2023</t>
  </si>
  <si>
    <t>Aquisição de materiais decorativos natalinos</t>
  </si>
  <si>
    <t>42.716.626/0001-49</t>
  </si>
  <si>
    <t>Aquisição de vales-transportes</t>
  </si>
  <si>
    <t>REDEMOB CONSÓRCIO</t>
  </si>
  <si>
    <t>CF-CPS 085/2023</t>
  </si>
  <si>
    <t>10.636.142/0001-01</t>
  </si>
  <si>
    <t>Aquisição e instalação de catracas e impressoras</t>
  </si>
  <si>
    <t>TECPONTO INFORMÁTICA LTDA</t>
  </si>
  <si>
    <t>CF-CPS 086/2023</t>
  </si>
  <si>
    <t>07.958.493/0001-16</t>
  </si>
  <si>
    <t>Aquisição de sacolas plásticas transparentes</t>
  </si>
  <si>
    <t>Pct</t>
  </si>
  <si>
    <t>ALFLEX EMBALAGENS LTDA</t>
  </si>
  <si>
    <t>CF 087/2023</t>
  </si>
  <si>
    <t>27.461.277/0001-78</t>
  </si>
  <si>
    <t>Aquisição de brindes institucionais</t>
  </si>
  <si>
    <t>CENTRAL CONFECÇÃO DE BRINDES</t>
  </si>
  <si>
    <t>CF 088/2023</t>
  </si>
  <si>
    <t>11.765.078/0001-13</t>
  </si>
  <si>
    <t>Aquisição de Mobiliário</t>
  </si>
  <si>
    <t>MEDI-SAÚDE PROD. MÉDICOS HOSP.</t>
  </si>
  <si>
    <t>CF 089/2023</t>
  </si>
  <si>
    <t>02.563.570/0001-15</t>
  </si>
  <si>
    <t>ORTOMED HOSPITALAR IND. E COM.</t>
  </si>
  <si>
    <t>CF 090/2023</t>
  </si>
  <si>
    <t>00.681.314/0001-05</t>
  </si>
  <si>
    <t xml:space="preserve">HOMEDIC RENTAL COMÉRCIO </t>
  </si>
  <si>
    <t>CF 091/2023</t>
  </si>
  <si>
    <t>40.359.594/0001-46</t>
  </si>
  <si>
    <t>Aquisição de colchão</t>
  </si>
  <si>
    <t>PALAS COMERCIAL LTDA</t>
  </si>
  <si>
    <t>CF 092/2023</t>
  </si>
  <si>
    <t>10.646.003/0001-13</t>
  </si>
  <si>
    <t>Aquisição de hortifrutigranjeiros</t>
  </si>
  <si>
    <t>COMERCIAL DE ALIMENTOS ATH LTDA</t>
  </si>
  <si>
    <t>CF 093/2023</t>
  </si>
  <si>
    <t>37.305.320/0001-60</t>
  </si>
  <si>
    <t>Aquisição de insumos desidratados</t>
  </si>
  <si>
    <t xml:space="preserve">TROPICAL LIFE COM. DE ALIMENTOS </t>
  </si>
  <si>
    <t>CF 094/2023</t>
  </si>
  <si>
    <t>44.593.181/0001-82</t>
  </si>
  <si>
    <t>Aquisição e instalação  de cortinas</t>
  </si>
  <si>
    <t>P DA S GOUVEA CORTFLEX CORTINAS</t>
  </si>
  <si>
    <t>CF-CPS 095/2023</t>
  </si>
  <si>
    <t>21.510.329/0001-72</t>
  </si>
  <si>
    <t>Locação de grupos geradores de energia</t>
  </si>
  <si>
    <t>Loc</t>
  </si>
  <si>
    <t>07.707.198/0001-97</t>
  </si>
  <si>
    <t>CL-CPS 022/2023</t>
  </si>
  <si>
    <t>IMPACTO LOCADORA DE MÁQUINAS</t>
  </si>
  <si>
    <t>CESAR LOCAÇÕES E EQUIPAMENTOS</t>
  </si>
  <si>
    <t>Locação de container de escritório</t>
  </si>
  <si>
    <t>CL-CPS 023/2023</t>
  </si>
  <si>
    <t>44.072.135/0001-38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</si>
</sst>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&quot;R$&quot;\ 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4" fontId="0" fillId="0" borderId="1" xfId="1" applyNumberFormat="1" applyFon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1" defaultTableStyle="TableStyleMedium2" defaultPivotStyle="PivotStyleLight16">
    <tableStyle name="Estilo de Tabela 1" pivot="0" count="0" xr9:uid="{E1C35D9E-3A80-4BB4-A5C4-156E17911A72}"/>
  </tableStyles>
  <colors>
    <mruColors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9AE75-5B47-4C79-97FF-6E514D575C2D}">
  <sheetPr>
    <pageSetUpPr fitToPage="1"/>
  </sheetPr>
  <dimension ref="A1:P87"/>
  <sheetViews>
    <sheetView tabSelected="1" topLeftCell="A55" zoomScaleNormal="100" workbookViewId="0">
      <selection activeCell="G67" sqref="G67"/>
    </sheetView>
  </sheetViews>
  <sheetFormatPr defaultRowHeight="15" x14ac:dyDescent="0.25"/>
  <cols>
    <col min="1" max="1" width="4.7109375" style="1" customWidth="1"/>
    <col min="2" max="2" width="47.140625" customWidth="1"/>
    <col min="3" max="3" width="9" style="7" customWidth="1"/>
    <col min="4" max="4" width="8.85546875" style="7" customWidth="1"/>
    <col min="5" max="5" width="15.7109375" style="11" customWidth="1"/>
    <col min="6" max="6" width="17.28515625" style="11" customWidth="1"/>
    <col min="7" max="7" width="17.42578125" style="8" customWidth="1"/>
    <col min="8" max="8" width="37.28515625" style="13" customWidth="1"/>
    <col min="9" max="9" width="16.28515625" style="7" customWidth="1"/>
    <col min="10" max="10" width="5.7109375" style="7" customWidth="1"/>
    <col min="11" max="11" width="20.5703125" style="7" customWidth="1"/>
    <col min="12" max="12" width="19.42578125" style="13" customWidth="1"/>
    <col min="13" max="13" width="13.28515625" style="12" customWidth="1"/>
    <col min="14" max="15" width="10.28515625" customWidth="1"/>
  </cols>
  <sheetData>
    <row r="1" spans="1:16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6" x14ac:dyDescent="0.2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6" x14ac:dyDescent="0.25">
      <c r="A3" s="39" t="s">
        <v>12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6" x14ac:dyDescent="0.25">
      <c r="A4" s="41" t="s">
        <v>18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6" x14ac:dyDescent="0.25">
      <c r="A5" s="40" t="s">
        <v>26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6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6" ht="30" x14ac:dyDescent="0.25">
      <c r="A7" s="15"/>
      <c r="B7" s="14" t="s">
        <v>4</v>
      </c>
      <c r="C7" s="14" t="s">
        <v>6</v>
      </c>
      <c r="D7" s="14" t="s">
        <v>5</v>
      </c>
      <c r="E7" s="16" t="s">
        <v>7</v>
      </c>
      <c r="F7" s="17" t="s">
        <v>8</v>
      </c>
      <c r="G7" s="18" t="s">
        <v>9</v>
      </c>
      <c r="H7" s="19" t="s">
        <v>10</v>
      </c>
      <c r="I7" s="14" t="s">
        <v>11</v>
      </c>
      <c r="J7" s="14" t="s">
        <v>13</v>
      </c>
      <c r="K7" s="14" t="s">
        <v>2</v>
      </c>
      <c r="L7" s="19" t="s">
        <v>3</v>
      </c>
      <c r="M7" s="20" t="s">
        <v>15</v>
      </c>
      <c r="N7" s="2"/>
      <c r="O7" s="2"/>
      <c r="P7" s="2"/>
    </row>
    <row r="8" spans="1:16" ht="45" x14ac:dyDescent="0.25">
      <c r="A8" s="3">
        <v>1</v>
      </c>
      <c r="B8" s="6" t="s">
        <v>27</v>
      </c>
      <c r="C8" s="3">
        <v>1</v>
      </c>
      <c r="D8" s="3" t="s">
        <v>17</v>
      </c>
      <c r="E8" s="9">
        <v>1980</v>
      </c>
      <c r="F8" s="9">
        <f t="shared" ref="F8:F62" si="0">E8*C8</f>
        <v>1980</v>
      </c>
      <c r="G8" s="4">
        <v>202300058004504</v>
      </c>
      <c r="H8" s="6" t="s">
        <v>28</v>
      </c>
      <c r="I8" s="3" t="s">
        <v>16</v>
      </c>
      <c r="J8" s="3">
        <v>192</v>
      </c>
      <c r="K8" s="3" t="s">
        <v>14</v>
      </c>
      <c r="L8" s="6" t="s">
        <v>29</v>
      </c>
      <c r="M8" s="5">
        <v>45236</v>
      </c>
    </row>
    <row r="9" spans="1:16" ht="30" x14ac:dyDescent="0.25">
      <c r="A9" s="3">
        <v>2</v>
      </c>
      <c r="B9" s="3" t="s">
        <v>30</v>
      </c>
      <c r="C9" s="3">
        <v>45</v>
      </c>
      <c r="D9" s="3" t="s">
        <v>17</v>
      </c>
      <c r="E9" s="10">
        <v>549</v>
      </c>
      <c r="F9" s="9">
        <f t="shared" si="0"/>
        <v>24705</v>
      </c>
      <c r="G9" s="42">
        <v>202300058003899</v>
      </c>
      <c r="H9" s="6" t="s">
        <v>31</v>
      </c>
      <c r="I9" s="3" t="s">
        <v>16</v>
      </c>
      <c r="J9" s="3">
        <v>193</v>
      </c>
      <c r="K9" s="3" t="s">
        <v>14</v>
      </c>
      <c r="L9" s="6" t="s">
        <v>32</v>
      </c>
      <c r="M9" s="5">
        <v>45238</v>
      </c>
    </row>
    <row r="10" spans="1:16" ht="30" x14ac:dyDescent="0.25">
      <c r="A10" s="3">
        <v>3</v>
      </c>
      <c r="B10" s="6" t="s">
        <v>33</v>
      </c>
      <c r="C10" s="3">
        <v>4</v>
      </c>
      <c r="D10" s="3" t="s">
        <v>17</v>
      </c>
      <c r="E10" s="10">
        <v>14881.55</v>
      </c>
      <c r="F10" s="9">
        <f t="shared" si="0"/>
        <v>59526.2</v>
      </c>
      <c r="G10" s="42"/>
      <c r="H10" s="6" t="s">
        <v>34</v>
      </c>
      <c r="I10" s="3" t="s">
        <v>16</v>
      </c>
      <c r="J10" s="3">
        <v>194</v>
      </c>
      <c r="K10" s="3" t="s">
        <v>14</v>
      </c>
      <c r="L10" s="6" t="s">
        <v>35</v>
      </c>
      <c r="M10" s="5">
        <v>45238</v>
      </c>
    </row>
    <row r="11" spans="1:16" ht="75" x14ac:dyDescent="0.25">
      <c r="A11" s="3">
        <v>4</v>
      </c>
      <c r="B11" s="6" t="s">
        <v>36</v>
      </c>
      <c r="C11" s="3">
        <v>560</v>
      </c>
      <c r="D11" s="3" t="s">
        <v>37</v>
      </c>
      <c r="E11" s="10">
        <v>89.1</v>
      </c>
      <c r="F11" s="9">
        <f t="shared" si="0"/>
        <v>49896</v>
      </c>
      <c r="G11" s="4">
        <v>202300058005568</v>
      </c>
      <c r="H11" s="6" t="s">
        <v>38</v>
      </c>
      <c r="I11" s="3" t="s">
        <v>16</v>
      </c>
      <c r="J11" s="3">
        <v>195</v>
      </c>
      <c r="K11" s="3" t="s">
        <v>14</v>
      </c>
      <c r="L11" s="6" t="s">
        <v>22</v>
      </c>
      <c r="M11" s="5">
        <v>45238</v>
      </c>
    </row>
    <row r="12" spans="1:16" ht="45" x14ac:dyDescent="0.25">
      <c r="A12" s="3">
        <v>5</v>
      </c>
      <c r="B12" s="6" t="s">
        <v>39</v>
      </c>
      <c r="C12" s="3">
        <v>1</v>
      </c>
      <c r="D12" s="3" t="s">
        <v>20</v>
      </c>
      <c r="E12" s="10">
        <v>1499.9</v>
      </c>
      <c r="F12" s="9">
        <f t="shared" si="0"/>
        <v>1499.9</v>
      </c>
      <c r="G12" s="4">
        <v>202300058005748</v>
      </c>
      <c r="H12" s="6" t="s">
        <v>40</v>
      </c>
      <c r="I12" s="3" t="s">
        <v>16</v>
      </c>
      <c r="J12" s="3">
        <v>196</v>
      </c>
      <c r="K12" s="3" t="s">
        <v>14</v>
      </c>
      <c r="L12" s="6" t="s">
        <v>41</v>
      </c>
      <c r="M12" s="5">
        <v>45240</v>
      </c>
    </row>
    <row r="13" spans="1:16" x14ac:dyDescent="0.25">
      <c r="A13" s="3">
        <v>6</v>
      </c>
      <c r="B13" s="3" t="s">
        <v>42</v>
      </c>
      <c r="C13" s="3">
        <v>650</v>
      </c>
      <c r="D13" s="3" t="s">
        <v>17</v>
      </c>
      <c r="E13" s="10">
        <v>19.55</v>
      </c>
      <c r="F13" s="9">
        <f t="shared" si="0"/>
        <v>12707.5</v>
      </c>
      <c r="G13" s="42">
        <v>202300058004060</v>
      </c>
      <c r="H13" s="37" t="s">
        <v>54</v>
      </c>
      <c r="I13" s="36" t="s">
        <v>16</v>
      </c>
      <c r="J13" s="36">
        <v>197</v>
      </c>
      <c r="K13" s="3" t="s">
        <v>14</v>
      </c>
      <c r="L13" s="37" t="s">
        <v>55</v>
      </c>
      <c r="M13" s="38">
        <v>45240</v>
      </c>
    </row>
    <row r="14" spans="1:16" x14ac:dyDescent="0.25">
      <c r="A14" s="3">
        <v>7</v>
      </c>
      <c r="B14" s="3" t="s">
        <v>43</v>
      </c>
      <c r="C14" s="3">
        <v>450</v>
      </c>
      <c r="D14" s="3" t="s">
        <v>17</v>
      </c>
      <c r="E14" s="10">
        <v>11.55</v>
      </c>
      <c r="F14" s="9">
        <f t="shared" si="0"/>
        <v>5197.5</v>
      </c>
      <c r="G14" s="42"/>
      <c r="H14" s="37"/>
      <c r="I14" s="36"/>
      <c r="J14" s="36"/>
      <c r="K14" s="3" t="s">
        <v>14</v>
      </c>
      <c r="L14" s="37"/>
      <c r="M14" s="38"/>
    </row>
    <row r="15" spans="1:16" x14ac:dyDescent="0.25">
      <c r="A15" s="3">
        <v>8</v>
      </c>
      <c r="B15" s="3" t="s">
        <v>44</v>
      </c>
      <c r="C15" s="3">
        <v>1450</v>
      </c>
      <c r="D15" s="3" t="s">
        <v>17</v>
      </c>
      <c r="E15" s="10">
        <v>2.5499999999999998</v>
      </c>
      <c r="F15" s="9">
        <f t="shared" si="0"/>
        <v>3697.4999999999995</v>
      </c>
      <c r="G15" s="42"/>
      <c r="H15" s="37"/>
      <c r="I15" s="36"/>
      <c r="J15" s="36"/>
      <c r="K15" s="3" t="s">
        <v>14</v>
      </c>
      <c r="L15" s="37"/>
      <c r="M15" s="38"/>
    </row>
    <row r="16" spans="1:16" x14ac:dyDescent="0.25">
      <c r="A16" s="3">
        <v>9</v>
      </c>
      <c r="B16" s="3" t="s">
        <v>45</v>
      </c>
      <c r="C16" s="3">
        <v>850</v>
      </c>
      <c r="D16" s="3" t="s">
        <v>17</v>
      </c>
      <c r="E16" s="10">
        <v>13.49</v>
      </c>
      <c r="F16" s="9">
        <f t="shared" si="0"/>
        <v>11466.5</v>
      </c>
      <c r="G16" s="42"/>
      <c r="H16" s="37"/>
      <c r="I16" s="36"/>
      <c r="J16" s="36"/>
      <c r="K16" s="3" t="s">
        <v>14</v>
      </c>
      <c r="L16" s="37"/>
      <c r="M16" s="38"/>
    </row>
    <row r="17" spans="1:13" x14ac:dyDescent="0.25">
      <c r="A17" s="3">
        <v>10</v>
      </c>
      <c r="B17" s="3" t="s">
        <v>46</v>
      </c>
      <c r="C17" s="3">
        <v>200</v>
      </c>
      <c r="D17" s="3" t="s">
        <v>17</v>
      </c>
      <c r="E17" s="10">
        <v>15.29</v>
      </c>
      <c r="F17" s="9">
        <f t="shared" si="0"/>
        <v>3058</v>
      </c>
      <c r="G17" s="42"/>
      <c r="H17" s="37"/>
      <c r="I17" s="36"/>
      <c r="J17" s="36"/>
      <c r="K17" s="3" t="s">
        <v>14</v>
      </c>
      <c r="L17" s="37"/>
      <c r="M17" s="38"/>
    </row>
    <row r="18" spans="1:13" x14ac:dyDescent="0.25">
      <c r="A18" s="3">
        <v>11</v>
      </c>
      <c r="B18" s="3" t="s">
        <v>47</v>
      </c>
      <c r="C18" s="3">
        <v>2500</v>
      </c>
      <c r="D18" s="3" t="s">
        <v>17</v>
      </c>
      <c r="E18" s="10">
        <v>2.29</v>
      </c>
      <c r="F18" s="9">
        <f t="shared" si="0"/>
        <v>5725</v>
      </c>
      <c r="G18" s="42"/>
      <c r="H18" s="37"/>
      <c r="I18" s="36"/>
      <c r="J18" s="36"/>
      <c r="K18" s="3" t="s">
        <v>14</v>
      </c>
      <c r="L18" s="37"/>
      <c r="M18" s="38"/>
    </row>
    <row r="19" spans="1:13" x14ac:dyDescent="0.25">
      <c r="A19" s="3">
        <v>12</v>
      </c>
      <c r="B19" s="3" t="s">
        <v>48</v>
      </c>
      <c r="C19" s="3">
        <v>200</v>
      </c>
      <c r="D19" s="3" t="s">
        <v>17</v>
      </c>
      <c r="E19" s="10">
        <v>112.9</v>
      </c>
      <c r="F19" s="9">
        <f t="shared" si="0"/>
        <v>22580</v>
      </c>
      <c r="G19" s="42"/>
      <c r="H19" s="37"/>
      <c r="I19" s="36"/>
      <c r="J19" s="36"/>
      <c r="K19" s="3" t="s">
        <v>14</v>
      </c>
      <c r="L19" s="37"/>
      <c r="M19" s="38"/>
    </row>
    <row r="20" spans="1:13" x14ac:dyDescent="0.25">
      <c r="A20" s="3">
        <v>13</v>
      </c>
      <c r="B20" s="3" t="s">
        <v>49</v>
      </c>
      <c r="C20" s="3">
        <v>100</v>
      </c>
      <c r="D20" s="3" t="s">
        <v>17</v>
      </c>
      <c r="E20" s="10">
        <v>33.5</v>
      </c>
      <c r="F20" s="9">
        <f t="shared" si="0"/>
        <v>3350</v>
      </c>
      <c r="G20" s="42"/>
      <c r="H20" s="37"/>
      <c r="I20" s="36"/>
      <c r="J20" s="36"/>
      <c r="K20" s="3" t="s">
        <v>14</v>
      </c>
      <c r="L20" s="37"/>
      <c r="M20" s="38"/>
    </row>
    <row r="21" spans="1:13" x14ac:dyDescent="0.25">
      <c r="A21" s="3">
        <v>14</v>
      </c>
      <c r="B21" s="3" t="s">
        <v>50</v>
      </c>
      <c r="C21" s="3">
        <v>100</v>
      </c>
      <c r="D21" s="3" t="s">
        <v>17</v>
      </c>
      <c r="E21" s="10">
        <v>41.9</v>
      </c>
      <c r="F21" s="9">
        <f t="shared" si="0"/>
        <v>4190</v>
      </c>
      <c r="G21" s="42"/>
      <c r="H21" s="37"/>
      <c r="I21" s="36"/>
      <c r="J21" s="36"/>
      <c r="K21" s="3" t="s">
        <v>14</v>
      </c>
      <c r="L21" s="37"/>
      <c r="M21" s="38"/>
    </row>
    <row r="22" spans="1:13" x14ac:dyDescent="0.25">
      <c r="A22" s="3">
        <v>15</v>
      </c>
      <c r="B22" s="3" t="s">
        <v>51</v>
      </c>
      <c r="C22" s="3">
        <v>100</v>
      </c>
      <c r="D22" s="3" t="s">
        <v>17</v>
      </c>
      <c r="E22" s="10">
        <v>49.81</v>
      </c>
      <c r="F22" s="9">
        <f t="shared" si="0"/>
        <v>4981</v>
      </c>
      <c r="G22" s="42"/>
      <c r="H22" s="37"/>
      <c r="I22" s="36"/>
      <c r="J22" s="36"/>
      <c r="K22" s="3" t="s">
        <v>14</v>
      </c>
      <c r="L22" s="37"/>
      <c r="M22" s="38"/>
    </row>
    <row r="23" spans="1:13" x14ac:dyDescent="0.25">
      <c r="A23" s="3">
        <v>16</v>
      </c>
      <c r="B23" s="3" t="s">
        <v>52</v>
      </c>
      <c r="C23" s="3">
        <v>100</v>
      </c>
      <c r="D23" s="3" t="s">
        <v>17</v>
      </c>
      <c r="E23" s="10">
        <v>62.5</v>
      </c>
      <c r="F23" s="10">
        <f t="shared" si="0"/>
        <v>6250</v>
      </c>
      <c r="G23" s="42"/>
      <c r="H23" s="37"/>
      <c r="I23" s="36"/>
      <c r="J23" s="36"/>
      <c r="K23" s="3" t="s">
        <v>14</v>
      </c>
      <c r="L23" s="37"/>
      <c r="M23" s="38"/>
    </row>
    <row r="24" spans="1:13" x14ac:dyDescent="0.25">
      <c r="A24" s="3">
        <v>17</v>
      </c>
      <c r="B24" s="3" t="s">
        <v>53</v>
      </c>
      <c r="C24" s="3">
        <v>100</v>
      </c>
      <c r="D24" s="3" t="s">
        <v>17</v>
      </c>
      <c r="E24" s="10">
        <v>2.7</v>
      </c>
      <c r="F24" s="10">
        <f t="shared" si="0"/>
        <v>270</v>
      </c>
      <c r="G24" s="42"/>
      <c r="H24" s="37"/>
      <c r="I24" s="36"/>
      <c r="J24" s="36"/>
      <c r="K24" s="3" t="s">
        <v>14</v>
      </c>
      <c r="L24" s="37"/>
      <c r="M24" s="38"/>
    </row>
    <row r="25" spans="1:13" ht="30" customHeight="1" x14ac:dyDescent="0.25">
      <c r="A25" s="3">
        <v>18</v>
      </c>
      <c r="B25" s="3" t="s">
        <v>57</v>
      </c>
      <c r="C25" s="3">
        <v>57</v>
      </c>
      <c r="D25" s="3" t="s">
        <v>17</v>
      </c>
      <c r="E25" s="10">
        <v>66</v>
      </c>
      <c r="F25" s="10">
        <f t="shared" si="0"/>
        <v>3762</v>
      </c>
      <c r="G25" s="24">
        <v>202300058004393</v>
      </c>
      <c r="H25" s="30" t="s">
        <v>67</v>
      </c>
      <c r="I25" s="32" t="s">
        <v>16</v>
      </c>
      <c r="J25" s="32">
        <v>198</v>
      </c>
      <c r="K25" s="3" t="s">
        <v>14</v>
      </c>
      <c r="L25" s="30" t="s">
        <v>68</v>
      </c>
      <c r="M25" s="27">
        <v>45243</v>
      </c>
    </row>
    <row r="26" spans="1:13" x14ac:dyDescent="0.25">
      <c r="A26" s="3">
        <v>19</v>
      </c>
      <c r="B26" s="3" t="s">
        <v>56</v>
      </c>
      <c r="C26" s="3">
        <f>14+19+6</f>
        <v>39</v>
      </c>
      <c r="D26" s="3" t="s">
        <v>17</v>
      </c>
      <c r="E26" s="10">
        <v>102.3</v>
      </c>
      <c r="F26" s="10">
        <f t="shared" si="0"/>
        <v>3989.7</v>
      </c>
      <c r="G26" s="25"/>
      <c r="H26" s="34"/>
      <c r="I26" s="35"/>
      <c r="J26" s="35"/>
      <c r="K26" s="3" t="s">
        <v>14</v>
      </c>
      <c r="L26" s="34"/>
      <c r="M26" s="28"/>
    </row>
    <row r="27" spans="1:13" x14ac:dyDescent="0.25">
      <c r="A27" s="3">
        <v>20</v>
      </c>
      <c r="B27" s="3" t="s">
        <v>58</v>
      </c>
      <c r="C27" s="3">
        <v>62</v>
      </c>
      <c r="D27" s="3" t="s">
        <v>17</v>
      </c>
      <c r="E27" s="10">
        <v>117.79</v>
      </c>
      <c r="F27" s="10">
        <f t="shared" si="0"/>
        <v>7302.9800000000005</v>
      </c>
      <c r="G27" s="25"/>
      <c r="H27" s="34"/>
      <c r="I27" s="35"/>
      <c r="J27" s="35"/>
      <c r="K27" s="3" t="s">
        <v>14</v>
      </c>
      <c r="L27" s="34"/>
      <c r="M27" s="28"/>
    </row>
    <row r="28" spans="1:13" x14ac:dyDescent="0.25">
      <c r="A28" s="3">
        <v>21</v>
      </c>
      <c r="B28" s="3" t="s">
        <v>59</v>
      </c>
      <c r="C28" s="3">
        <v>81</v>
      </c>
      <c r="D28" s="3" t="s">
        <v>17</v>
      </c>
      <c r="E28" s="10">
        <v>359.8</v>
      </c>
      <c r="F28" s="10">
        <f t="shared" si="0"/>
        <v>29143.8</v>
      </c>
      <c r="G28" s="25"/>
      <c r="H28" s="34"/>
      <c r="I28" s="35"/>
      <c r="J28" s="35"/>
      <c r="K28" s="3" t="s">
        <v>14</v>
      </c>
      <c r="L28" s="34"/>
      <c r="M28" s="28"/>
    </row>
    <row r="29" spans="1:13" x14ac:dyDescent="0.25">
      <c r="A29" s="3">
        <v>22</v>
      </c>
      <c r="B29" s="3" t="s">
        <v>60</v>
      </c>
      <c r="C29" s="3">
        <v>1</v>
      </c>
      <c r="D29" s="3" t="s">
        <v>17</v>
      </c>
      <c r="E29" s="10">
        <v>59.79</v>
      </c>
      <c r="F29" s="10">
        <f t="shared" si="0"/>
        <v>59.79</v>
      </c>
      <c r="G29" s="25"/>
      <c r="H29" s="34"/>
      <c r="I29" s="35"/>
      <c r="J29" s="35"/>
      <c r="K29" s="3" t="s">
        <v>14</v>
      </c>
      <c r="L29" s="34"/>
      <c r="M29" s="28"/>
    </row>
    <row r="30" spans="1:13" x14ac:dyDescent="0.25">
      <c r="A30" s="3">
        <v>23</v>
      </c>
      <c r="B30" s="3" t="s">
        <v>61</v>
      </c>
      <c r="C30" s="3">
        <v>1</v>
      </c>
      <c r="D30" s="3" t="s">
        <v>17</v>
      </c>
      <c r="E30" s="10">
        <v>169.6</v>
      </c>
      <c r="F30" s="10">
        <f t="shared" si="0"/>
        <v>169.6</v>
      </c>
      <c r="G30" s="25"/>
      <c r="H30" s="34"/>
      <c r="I30" s="35"/>
      <c r="J30" s="35"/>
      <c r="K30" s="3" t="s">
        <v>14</v>
      </c>
      <c r="L30" s="34"/>
      <c r="M30" s="28"/>
    </row>
    <row r="31" spans="1:13" x14ac:dyDescent="0.25">
      <c r="A31" s="3">
        <v>24</v>
      </c>
      <c r="B31" s="3" t="s">
        <v>62</v>
      </c>
      <c r="C31" s="3">
        <v>1</v>
      </c>
      <c r="D31" s="3" t="s">
        <v>17</v>
      </c>
      <c r="E31" s="10">
        <v>327.91</v>
      </c>
      <c r="F31" s="10">
        <f t="shared" si="0"/>
        <v>327.91</v>
      </c>
      <c r="G31" s="25"/>
      <c r="H31" s="34"/>
      <c r="I31" s="35"/>
      <c r="J31" s="35"/>
      <c r="K31" s="3" t="s">
        <v>14</v>
      </c>
      <c r="L31" s="34"/>
      <c r="M31" s="28"/>
    </row>
    <row r="32" spans="1:13" ht="30" x14ac:dyDescent="0.25">
      <c r="A32" s="3">
        <v>25</v>
      </c>
      <c r="B32" s="6" t="s">
        <v>63</v>
      </c>
      <c r="C32" s="3">
        <v>6</v>
      </c>
      <c r="D32" s="3" t="s">
        <v>17</v>
      </c>
      <c r="E32" s="10">
        <v>41.85</v>
      </c>
      <c r="F32" s="10">
        <f t="shared" si="0"/>
        <v>251.10000000000002</v>
      </c>
      <c r="G32" s="25"/>
      <c r="H32" s="34"/>
      <c r="I32" s="35"/>
      <c r="J32" s="35"/>
      <c r="K32" s="3" t="s">
        <v>14</v>
      </c>
      <c r="L32" s="34"/>
      <c r="M32" s="28"/>
    </row>
    <row r="33" spans="1:13" ht="30" x14ac:dyDescent="0.25">
      <c r="A33" s="3">
        <v>26</v>
      </c>
      <c r="B33" s="6" t="s">
        <v>64</v>
      </c>
      <c r="C33" s="3">
        <v>11</v>
      </c>
      <c r="D33" s="3" t="s">
        <v>17</v>
      </c>
      <c r="E33" s="10">
        <v>37.9</v>
      </c>
      <c r="F33" s="10">
        <f t="shared" si="0"/>
        <v>416.9</v>
      </c>
      <c r="G33" s="25"/>
      <c r="H33" s="34"/>
      <c r="I33" s="35"/>
      <c r="J33" s="35"/>
      <c r="K33" s="3" t="s">
        <v>14</v>
      </c>
      <c r="L33" s="34"/>
      <c r="M33" s="28"/>
    </row>
    <row r="34" spans="1:13" ht="45" x14ac:dyDescent="0.25">
      <c r="A34" s="3">
        <v>27</v>
      </c>
      <c r="B34" s="6" t="s">
        <v>65</v>
      </c>
      <c r="C34" s="3">
        <v>12</v>
      </c>
      <c r="D34" s="3" t="s">
        <v>17</v>
      </c>
      <c r="E34" s="10">
        <v>37.06</v>
      </c>
      <c r="F34" s="10">
        <f t="shared" si="0"/>
        <v>444.72</v>
      </c>
      <c r="G34" s="25"/>
      <c r="H34" s="34"/>
      <c r="I34" s="35"/>
      <c r="J34" s="35"/>
      <c r="K34" s="3" t="s">
        <v>14</v>
      </c>
      <c r="L34" s="34"/>
      <c r="M34" s="28"/>
    </row>
    <row r="35" spans="1:13" ht="30" x14ac:dyDescent="0.25">
      <c r="A35" s="3">
        <v>28</v>
      </c>
      <c r="B35" s="6" t="s">
        <v>66</v>
      </c>
      <c r="C35" s="3">
        <v>12</v>
      </c>
      <c r="D35" s="3" t="s">
        <v>17</v>
      </c>
      <c r="E35" s="10">
        <v>37.06</v>
      </c>
      <c r="F35" s="10">
        <f t="shared" si="0"/>
        <v>444.72</v>
      </c>
      <c r="G35" s="26"/>
      <c r="H35" s="31"/>
      <c r="I35" s="33"/>
      <c r="J35" s="33"/>
      <c r="K35" s="3" t="s">
        <v>14</v>
      </c>
      <c r="L35" s="31"/>
      <c r="M35" s="29"/>
    </row>
    <row r="36" spans="1:13" ht="30" x14ac:dyDescent="0.25">
      <c r="A36" s="3">
        <v>29</v>
      </c>
      <c r="B36" s="6" t="s">
        <v>69</v>
      </c>
      <c r="C36" s="3">
        <v>1</v>
      </c>
      <c r="D36" s="3" t="s">
        <v>21</v>
      </c>
      <c r="E36" s="10">
        <v>59750</v>
      </c>
      <c r="F36" s="10">
        <f t="shared" si="0"/>
        <v>59750</v>
      </c>
      <c r="G36" s="4">
        <v>202300058005670</v>
      </c>
      <c r="H36" s="6" t="s">
        <v>70</v>
      </c>
      <c r="I36" s="3" t="s">
        <v>16</v>
      </c>
      <c r="J36" s="3">
        <v>199</v>
      </c>
      <c r="K36" s="3" t="s">
        <v>14</v>
      </c>
      <c r="L36" s="6" t="s">
        <v>71</v>
      </c>
      <c r="M36" s="5">
        <v>45243</v>
      </c>
    </row>
    <row r="37" spans="1:13" ht="30" x14ac:dyDescent="0.25">
      <c r="A37" s="3">
        <v>30</v>
      </c>
      <c r="B37" s="3" t="s">
        <v>72</v>
      </c>
      <c r="C37" s="3">
        <v>140</v>
      </c>
      <c r="D37" s="3" t="s">
        <v>17</v>
      </c>
      <c r="E37" s="10">
        <v>25</v>
      </c>
      <c r="F37" s="10">
        <f t="shared" si="0"/>
        <v>3500</v>
      </c>
      <c r="G37" s="4">
        <v>202300058005670</v>
      </c>
      <c r="H37" s="6" t="s">
        <v>73</v>
      </c>
      <c r="I37" s="3" t="s">
        <v>16</v>
      </c>
      <c r="J37" s="3">
        <v>200</v>
      </c>
      <c r="K37" s="3" t="s">
        <v>14</v>
      </c>
      <c r="L37" s="6" t="s">
        <v>74</v>
      </c>
      <c r="M37" s="5">
        <v>45243</v>
      </c>
    </row>
    <row r="38" spans="1:13" x14ac:dyDescent="0.25">
      <c r="A38" s="3">
        <v>31</v>
      </c>
      <c r="B38" s="3" t="s">
        <v>75</v>
      </c>
      <c r="C38" s="3">
        <v>20000</v>
      </c>
      <c r="D38" s="3" t="s">
        <v>17</v>
      </c>
      <c r="E38" s="10">
        <v>0.55000000000000004</v>
      </c>
      <c r="F38" s="10">
        <f t="shared" si="0"/>
        <v>11000</v>
      </c>
      <c r="G38" s="24">
        <v>202300058005818</v>
      </c>
      <c r="H38" s="30" t="s">
        <v>78</v>
      </c>
      <c r="I38" s="32" t="s">
        <v>16</v>
      </c>
      <c r="J38" s="32">
        <v>201</v>
      </c>
      <c r="K38" s="3" t="s">
        <v>14</v>
      </c>
      <c r="L38" s="30" t="s">
        <v>77</v>
      </c>
      <c r="M38" s="27">
        <v>45243</v>
      </c>
    </row>
    <row r="39" spans="1:13" x14ac:dyDescent="0.25">
      <c r="A39" s="3">
        <v>32</v>
      </c>
      <c r="B39" s="3" t="s">
        <v>76</v>
      </c>
      <c r="C39" s="3">
        <v>10000</v>
      </c>
      <c r="D39" s="3" t="s">
        <v>17</v>
      </c>
      <c r="E39" s="10">
        <v>0.7</v>
      </c>
      <c r="F39" s="10">
        <f t="shared" si="0"/>
        <v>7000</v>
      </c>
      <c r="G39" s="26"/>
      <c r="H39" s="31"/>
      <c r="I39" s="33"/>
      <c r="J39" s="33"/>
      <c r="K39" s="3" t="s">
        <v>14</v>
      </c>
      <c r="L39" s="31"/>
      <c r="M39" s="29"/>
    </row>
    <row r="40" spans="1:13" ht="60" x14ac:dyDescent="0.25">
      <c r="A40" s="3">
        <v>33</v>
      </c>
      <c r="B40" s="6" t="s">
        <v>79</v>
      </c>
      <c r="C40" s="3">
        <v>20</v>
      </c>
      <c r="D40" s="3" t="s">
        <v>80</v>
      </c>
      <c r="E40" s="10">
        <v>94</v>
      </c>
      <c r="F40" s="10">
        <f t="shared" si="0"/>
        <v>1880</v>
      </c>
      <c r="G40" s="24">
        <v>202300058005280</v>
      </c>
      <c r="H40" s="30" t="s">
        <v>84</v>
      </c>
      <c r="I40" s="32" t="s">
        <v>16</v>
      </c>
      <c r="J40" s="32">
        <v>202</v>
      </c>
      <c r="K40" s="3" t="s">
        <v>14</v>
      </c>
      <c r="L40" s="30" t="s">
        <v>85</v>
      </c>
      <c r="M40" s="27">
        <v>45243</v>
      </c>
    </row>
    <row r="41" spans="1:13" x14ac:dyDescent="0.25">
      <c r="A41" s="3">
        <v>34</v>
      </c>
      <c r="B41" s="3" t="s">
        <v>81</v>
      </c>
      <c r="C41" s="3">
        <v>20</v>
      </c>
      <c r="D41" s="3" t="s">
        <v>17</v>
      </c>
      <c r="E41" s="10">
        <v>12</v>
      </c>
      <c r="F41" s="10">
        <f t="shared" si="0"/>
        <v>240</v>
      </c>
      <c r="G41" s="25"/>
      <c r="H41" s="34"/>
      <c r="I41" s="35"/>
      <c r="J41" s="35"/>
      <c r="K41" s="3" t="s">
        <v>14</v>
      </c>
      <c r="L41" s="34"/>
      <c r="M41" s="28"/>
    </row>
    <row r="42" spans="1:13" x14ac:dyDescent="0.25">
      <c r="A42" s="3">
        <v>35</v>
      </c>
      <c r="B42" s="3" t="s">
        <v>82</v>
      </c>
      <c r="C42" s="3">
        <v>60</v>
      </c>
      <c r="D42" s="3" t="s">
        <v>17</v>
      </c>
      <c r="E42" s="10">
        <v>5.23</v>
      </c>
      <c r="F42" s="10">
        <f t="shared" si="0"/>
        <v>313.8</v>
      </c>
      <c r="G42" s="25"/>
      <c r="H42" s="34"/>
      <c r="I42" s="35"/>
      <c r="J42" s="35"/>
      <c r="K42" s="3" t="s">
        <v>14</v>
      </c>
      <c r="L42" s="34"/>
      <c r="M42" s="28"/>
    </row>
    <row r="43" spans="1:13" x14ac:dyDescent="0.25">
      <c r="A43" s="3">
        <v>36</v>
      </c>
      <c r="B43" s="3" t="s">
        <v>83</v>
      </c>
      <c r="C43" s="3">
        <v>100</v>
      </c>
      <c r="D43" s="3" t="s">
        <v>17</v>
      </c>
      <c r="E43" s="10">
        <v>8.65</v>
      </c>
      <c r="F43" s="10">
        <f t="shared" si="0"/>
        <v>865</v>
      </c>
      <c r="G43" s="26"/>
      <c r="H43" s="31"/>
      <c r="I43" s="33"/>
      <c r="J43" s="33"/>
      <c r="K43" s="3" t="s">
        <v>14</v>
      </c>
      <c r="L43" s="31"/>
      <c r="M43" s="29"/>
    </row>
    <row r="44" spans="1:13" ht="60" x14ac:dyDescent="0.25">
      <c r="A44" s="3">
        <v>37</v>
      </c>
      <c r="B44" s="6" t="s">
        <v>86</v>
      </c>
      <c r="C44" s="3">
        <v>204000</v>
      </c>
      <c r="D44" s="3" t="s">
        <v>17</v>
      </c>
      <c r="E44" s="10">
        <v>0.15</v>
      </c>
      <c r="F44" s="10">
        <f t="shared" si="0"/>
        <v>30600</v>
      </c>
      <c r="G44" s="4">
        <v>202300058005668</v>
      </c>
      <c r="H44" s="6" t="s">
        <v>87</v>
      </c>
      <c r="I44" s="3" t="s">
        <v>16</v>
      </c>
      <c r="J44" s="3">
        <v>203</v>
      </c>
      <c r="K44" s="3" t="s">
        <v>14</v>
      </c>
      <c r="L44" s="6" t="s">
        <v>88</v>
      </c>
      <c r="M44" s="5">
        <v>45246</v>
      </c>
    </row>
    <row r="45" spans="1:13" x14ac:dyDescent="0.25">
      <c r="A45" s="3">
        <v>38</v>
      </c>
      <c r="B45" s="3" t="s">
        <v>89</v>
      </c>
      <c r="C45" s="3">
        <v>240</v>
      </c>
      <c r="D45" s="3" t="s">
        <v>19</v>
      </c>
      <c r="E45" s="10">
        <v>50.5</v>
      </c>
      <c r="F45" s="10">
        <f t="shared" si="0"/>
        <v>12120</v>
      </c>
      <c r="G45" s="4">
        <v>202300058005662</v>
      </c>
      <c r="H45" s="6" t="s">
        <v>24</v>
      </c>
      <c r="I45" s="3" t="s">
        <v>16</v>
      </c>
      <c r="J45" s="3">
        <v>204</v>
      </c>
      <c r="K45" s="3" t="s">
        <v>14</v>
      </c>
      <c r="L45" s="6" t="s">
        <v>25</v>
      </c>
      <c r="M45" s="5">
        <v>45250</v>
      </c>
    </row>
    <row r="46" spans="1:13" x14ac:dyDescent="0.25">
      <c r="A46" s="3">
        <v>39</v>
      </c>
      <c r="B46" s="3" t="s">
        <v>90</v>
      </c>
      <c r="C46" s="3">
        <v>1</v>
      </c>
      <c r="D46" s="3" t="s">
        <v>21</v>
      </c>
      <c r="E46" s="10">
        <v>3820</v>
      </c>
      <c r="F46" s="10">
        <f t="shared" si="0"/>
        <v>3820</v>
      </c>
      <c r="G46" s="4">
        <v>202300058005671</v>
      </c>
      <c r="H46" s="6" t="s">
        <v>91</v>
      </c>
      <c r="I46" s="3" t="s">
        <v>16</v>
      </c>
      <c r="J46" s="3">
        <v>205</v>
      </c>
      <c r="K46" s="3" t="s">
        <v>14</v>
      </c>
      <c r="L46" s="6" t="s">
        <v>92</v>
      </c>
      <c r="M46" s="5">
        <v>45250</v>
      </c>
    </row>
    <row r="47" spans="1:13" ht="60" x14ac:dyDescent="0.25">
      <c r="A47" s="3">
        <v>40</v>
      </c>
      <c r="B47" s="6" t="s">
        <v>93</v>
      </c>
      <c r="C47" s="3">
        <v>1</v>
      </c>
      <c r="D47" s="3" t="s">
        <v>20</v>
      </c>
      <c r="E47" s="10">
        <v>9250</v>
      </c>
      <c r="F47" s="10">
        <f t="shared" si="0"/>
        <v>9250</v>
      </c>
      <c r="G47" s="4">
        <v>202300058005651</v>
      </c>
      <c r="H47" s="6" t="s">
        <v>94</v>
      </c>
      <c r="I47" s="3" t="s">
        <v>16</v>
      </c>
      <c r="J47" s="3">
        <v>206</v>
      </c>
      <c r="K47" s="3" t="s">
        <v>14</v>
      </c>
      <c r="L47" s="6" t="s">
        <v>95</v>
      </c>
      <c r="M47" s="5">
        <v>45251</v>
      </c>
    </row>
    <row r="48" spans="1:13" x14ac:dyDescent="0.25">
      <c r="A48" s="3">
        <v>41</v>
      </c>
      <c r="B48" s="3" t="s">
        <v>96</v>
      </c>
      <c r="C48" s="3">
        <v>12000</v>
      </c>
      <c r="D48" s="3" t="s">
        <v>17</v>
      </c>
      <c r="E48" s="10">
        <v>0.18</v>
      </c>
      <c r="F48" s="10">
        <f t="shared" si="0"/>
        <v>2160</v>
      </c>
      <c r="G48" s="4">
        <v>202300058005831</v>
      </c>
      <c r="H48" s="6" t="s">
        <v>97</v>
      </c>
      <c r="I48" s="3" t="s">
        <v>16</v>
      </c>
      <c r="J48" s="3">
        <v>207</v>
      </c>
      <c r="K48" s="3" t="s">
        <v>14</v>
      </c>
      <c r="L48" s="6" t="s">
        <v>98</v>
      </c>
      <c r="M48" s="5">
        <v>45257</v>
      </c>
    </row>
    <row r="49" spans="1:13" ht="30" x14ac:dyDescent="0.25">
      <c r="A49" s="3">
        <v>42</v>
      </c>
      <c r="B49" s="6" t="s">
        <v>99</v>
      </c>
      <c r="C49" s="3">
        <v>1</v>
      </c>
      <c r="D49" s="3" t="s">
        <v>21</v>
      </c>
      <c r="E49" s="10">
        <v>48650</v>
      </c>
      <c r="F49" s="10">
        <f t="shared" si="0"/>
        <v>48650</v>
      </c>
      <c r="G49" s="4">
        <v>202300058005650</v>
      </c>
      <c r="H49" s="6" t="s">
        <v>101</v>
      </c>
      <c r="I49" s="3" t="s">
        <v>16</v>
      </c>
      <c r="J49" s="3">
        <v>208</v>
      </c>
      <c r="K49" s="3" t="s">
        <v>14</v>
      </c>
      <c r="L49" s="6" t="s">
        <v>100</v>
      </c>
      <c r="M49" s="5">
        <v>45258</v>
      </c>
    </row>
    <row r="50" spans="1:13" ht="30" x14ac:dyDescent="0.25">
      <c r="A50" s="3">
        <v>43</v>
      </c>
      <c r="B50" s="6" t="s">
        <v>102</v>
      </c>
      <c r="C50" s="3">
        <v>1</v>
      </c>
      <c r="D50" s="3" t="s">
        <v>21</v>
      </c>
      <c r="E50" s="10">
        <v>3883</v>
      </c>
      <c r="F50" s="10">
        <f t="shared" si="0"/>
        <v>3883</v>
      </c>
      <c r="G50" s="4">
        <v>202300058005853</v>
      </c>
      <c r="H50" s="6" t="s">
        <v>23</v>
      </c>
      <c r="I50" s="3" t="s">
        <v>16</v>
      </c>
      <c r="J50" s="3">
        <v>209</v>
      </c>
      <c r="K50" s="3" t="s">
        <v>14</v>
      </c>
      <c r="L50" s="6" t="s">
        <v>92</v>
      </c>
      <c r="M50" s="5">
        <v>45258</v>
      </c>
    </row>
    <row r="51" spans="1:13" ht="45" x14ac:dyDescent="0.25">
      <c r="A51" s="3">
        <v>44</v>
      </c>
      <c r="B51" s="6" t="s">
        <v>103</v>
      </c>
      <c r="C51" s="3">
        <v>800</v>
      </c>
      <c r="D51" s="3" t="s">
        <v>104</v>
      </c>
      <c r="E51" s="10">
        <v>6.53</v>
      </c>
      <c r="F51" s="10">
        <f t="shared" si="0"/>
        <v>5224</v>
      </c>
      <c r="G51" s="24">
        <v>202300058006216</v>
      </c>
      <c r="H51" s="30" t="s">
        <v>106</v>
      </c>
      <c r="I51" s="32" t="s">
        <v>16</v>
      </c>
      <c r="J51" s="32">
        <v>210</v>
      </c>
      <c r="K51" s="3" t="s">
        <v>14</v>
      </c>
      <c r="L51" s="30" t="s">
        <v>107</v>
      </c>
      <c r="M51" s="27">
        <v>45259</v>
      </c>
    </row>
    <row r="52" spans="1:13" ht="45" x14ac:dyDescent="0.25">
      <c r="A52" s="3">
        <v>45</v>
      </c>
      <c r="B52" s="6" t="s">
        <v>105</v>
      </c>
      <c r="C52" s="3">
        <v>200</v>
      </c>
      <c r="D52" s="3" t="s">
        <v>104</v>
      </c>
      <c r="E52" s="10">
        <v>9.4600000000000009</v>
      </c>
      <c r="F52" s="10">
        <f t="shared" si="0"/>
        <v>1892.0000000000002</v>
      </c>
      <c r="G52" s="25"/>
      <c r="H52" s="31"/>
      <c r="I52" s="33"/>
      <c r="J52" s="33"/>
      <c r="K52" s="3" t="s">
        <v>14</v>
      </c>
      <c r="L52" s="31"/>
      <c r="M52" s="29"/>
    </row>
    <row r="53" spans="1:13" ht="30" x14ac:dyDescent="0.25">
      <c r="A53" s="3">
        <v>46</v>
      </c>
      <c r="B53" s="6" t="s">
        <v>110</v>
      </c>
      <c r="C53" s="3">
        <v>0.79</v>
      </c>
      <c r="D53" s="3" t="s">
        <v>104</v>
      </c>
      <c r="E53" s="10">
        <v>10200</v>
      </c>
      <c r="F53" s="10">
        <f t="shared" si="0"/>
        <v>8058</v>
      </c>
      <c r="G53" s="25"/>
      <c r="H53" s="6" t="s">
        <v>108</v>
      </c>
      <c r="I53" s="3" t="s">
        <v>16</v>
      </c>
      <c r="J53" s="3">
        <v>211</v>
      </c>
      <c r="K53" s="3" t="s">
        <v>14</v>
      </c>
      <c r="L53" s="6" t="s">
        <v>109</v>
      </c>
      <c r="M53" s="5">
        <v>45259</v>
      </c>
    </row>
    <row r="54" spans="1:13" ht="30" x14ac:dyDescent="0.25">
      <c r="A54" s="3">
        <v>47</v>
      </c>
      <c r="B54" s="6" t="s">
        <v>111</v>
      </c>
      <c r="C54" s="3">
        <v>0.48</v>
      </c>
      <c r="D54" s="3" t="s">
        <v>104</v>
      </c>
      <c r="E54" s="10">
        <v>10500</v>
      </c>
      <c r="F54" s="10">
        <f t="shared" si="0"/>
        <v>5040</v>
      </c>
      <c r="G54" s="26"/>
      <c r="H54" s="6" t="s">
        <v>112</v>
      </c>
      <c r="I54" s="3" t="s">
        <v>16</v>
      </c>
      <c r="J54" s="3">
        <v>212</v>
      </c>
      <c r="K54" s="3" t="s">
        <v>14</v>
      </c>
      <c r="L54" s="6" t="s">
        <v>113</v>
      </c>
      <c r="M54" s="5">
        <v>45259</v>
      </c>
    </row>
    <row r="55" spans="1:13" ht="30" x14ac:dyDescent="0.25">
      <c r="A55" s="3">
        <v>48</v>
      </c>
      <c r="B55" s="6" t="s">
        <v>114</v>
      </c>
      <c r="C55" s="3">
        <v>56</v>
      </c>
      <c r="D55" s="3" t="s">
        <v>115</v>
      </c>
      <c r="E55" s="10">
        <v>17.23</v>
      </c>
      <c r="F55" s="10">
        <f t="shared" si="0"/>
        <v>964.88</v>
      </c>
      <c r="G55" s="4">
        <v>202300058006217</v>
      </c>
      <c r="H55" s="6" t="s">
        <v>116</v>
      </c>
      <c r="I55" s="3" t="s">
        <v>16</v>
      </c>
      <c r="J55" s="3">
        <v>213</v>
      </c>
      <c r="K55" s="3" t="s">
        <v>14</v>
      </c>
      <c r="L55" s="6" t="s">
        <v>117</v>
      </c>
      <c r="M55" s="5">
        <v>45260</v>
      </c>
    </row>
    <row r="56" spans="1:13" x14ac:dyDescent="0.25">
      <c r="A56" s="3">
        <v>49</v>
      </c>
      <c r="B56" s="3" t="s">
        <v>118</v>
      </c>
      <c r="C56" s="3">
        <v>1</v>
      </c>
      <c r="D56" s="3" t="s">
        <v>119</v>
      </c>
      <c r="E56" s="10">
        <v>9000</v>
      </c>
      <c r="F56" s="10">
        <f t="shared" si="0"/>
        <v>9000</v>
      </c>
      <c r="G56" s="4">
        <v>202300058003877</v>
      </c>
      <c r="H56" s="6" t="s">
        <v>120</v>
      </c>
      <c r="I56" s="3" t="s">
        <v>121</v>
      </c>
      <c r="J56" s="3"/>
      <c r="K56" s="3" t="s">
        <v>122</v>
      </c>
      <c r="L56" s="6" t="s">
        <v>123</v>
      </c>
      <c r="M56" s="5">
        <v>45243</v>
      </c>
    </row>
    <row r="57" spans="1:13" x14ac:dyDescent="0.25">
      <c r="A57" s="3">
        <v>50</v>
      </c>
      <c r="B57" s="3" t="s">
        <v>124</v>
      </c>
      <c r="C57" s="3">
        <v>1</v>
      </c>
      <c r="D57" s="3" t="s">
        <v>119</v>
      </c>
      <c r="E57" s="10">
        <v>10792</v>
      </c>
      <c r="F57" s="10">
        <f t="shared" si="0"/>
        <v>10792</v>
      </c>
      <c r="G57" s="4">
        <v>202300058004986</v>
      </c>
      <c r="H57" s="6" t="s">
        <v>125</v>
      </c>
      <c r="I57" s="3" t="s">
        <v>126</v>
      </c>
      <c r="J57" s="3"/>
      <c r="K57" s="3" t="s">
        <v>122</v>
      </c>
      <c r="L57" s="6" t="s">
        <v>127</v>
      </c>
      <c r="M57" s="5">
        <v>45231</v>
      </c>
    </row>
    <row r="58" spans="1:13" x14ac:dyDescent="0.25">
      <c r="A58" s="3">
        <v>51</v>
      </c>
      <c r="B58" s="3" t="s">
        <v>133</v>
      </c>
      <c r="C58" s="3">
        <v>1</v>
      </c>
      <c r="D58" s="3" t="s">
        <v>128</v>
      </c>
      <c r="E58" s="10">
        <v>100000</v>
      </c>
      <c r="F58" s="10">
        <f t="shared" si="0"/>
        <v>100000</v>
      </c>
      <c r="G58" s="4">
        <v>202300058003644</v>
      </c>
      <c r="H58" s="6" t="s">
        <v>129</v>
      </c>
      <c r="I58" s="3" t="s">
        <v>130</v>
      </c>
      <c r="J58" s="3"/>
      <c r="K58" s="3" t="s">
        <v>131</v>
      </c>
      <c r="L58" s="6" t="s">
        <v>132</v>
      </c>
      <c r="M58" s="5">
        <v>45231</v>
      </c>
    </row>
    <row r="59" spans="1:13" x14ac:dyDescent="0.25">
      <c r="A59" s="3">
        <v>52</v>
      </c>
      <c r="B59" s="3" t="s">
        <v>134</v>
      </c>
      <c r="C59" s="3">
        <v>1</v>
      </c>
      <c r="D59" s="3" t="s">
        <v>119</v>
      </c>
      <c r="E59" s="10">
        <v>33840</v>
      </c>
      <c r="F59" s="10">
        <f t="shared" si="0"/>
        <v>33840</v>
      </c>
      <c r="G59" s="4">
        <v>202300058003490</v>
      </c>
      <c r="H59" s="6" t="s">
        <v>135</v>
      </c>
      <c r="I59" s="3" t="s">
        <v>136</v>
      </c>
      <c r="J59" s="3"/>
      <c r="K59" s="3" t="s">
        <v>131</v>
      </c>
      <c r="L59" s="6" t="s">
        <v>137</v>
      </c>
      <c r="M59" s="5">
        <v>45231</v>
      </c>
    </row>
    <row r="60" spans="1:13" x14ac:dyDescent="0.25">
      <c r="A60" s="3">
        <v>53</v>
      </c>
      <c r="B60" s="3" t="s">
        <v>138</v>
      </c>
      <c r="C60" s="3">
        <v>213000</v>
      </c>
      <c r="D60" s="3" t="s">
        <v>139</v>
      </c>
      <c r="E60" s="10">
        <v>7.9</v>
      </c>
      <c r="F60" s="10">
        <f t="shared" si="0"/>
        <v>1682700</v>
      </c>
      <c r="G60" s="4">
        <v>202300058004982</v>
      </c>
      <c r="H60" s="6" t="s">
        <v>140</v>
      </c>
      <c r="I60" s="3" t="s">
        <v>141</v>
      </c>
      <c r="J60" s="3"/>
      <c r="K60" s="3" t="s">
        <v>122</v>
      </c>
      <c r="L60" s="6" t="s">
        <v>142</v>
      </c>
      <c r="M60" s="5">
        <v>45236</v>
      </c>
    </row>
    <row r="61" spans="1:13" x14ac:dyDescent="0.25">
      <c r="A61" s="3">
        <v>54</v>
      </c>
      <c r="B61" s="3" t="s">
        <v>138</v>
      </c>
      <c r="C61" s="3">
        <v>214000</v>
      </c>
      <c r="D61" s="3" t="s">
        <v>143</v>
      </c>
      <c r="E61" s="10">
        <v>5.94</v>
      </c>
      <c r="F61" s="10">
        <f t="shared" si="0"/>
        <v>1271160</v>
      </c>
      <c r="G61" s="4">
        <v>202300058004132</v>
      </c>
      <c r="H61" s="6" t="s">
        <v>144</v>
      </c>
      <c r="I61" s="3" t="s">
        <v>145</v>
      </c>
      <c r="J61" s="3"/>
      <c r="K61" s="3" t="s">
        <v>122</v>
      </c>
      <c r="L61" s="6" t="s">
        <v>146</v>
      </c>
      <c r="M61" s="5">
        <v>45237</v>
      </c>
    </row>
    <row r="62" spans="1:13" x14ac:dyDescent="0.25">
      <c r="A62" s="3">
        <v>55</v>
      </c>
      <c r="B62" s="3" t="s">
        <v>147</v>
      </c>
      <c r="C62" s="3">
        <v>1</v>
      </c>
      <c r="D62" s="3" t="s">
        <v>119</v>
      </c>
      <c r="E62" s="10">
        <v>63000</v>
      </c>
      <c r="F62" s="10">
        <f t="shared" si="0"/>
        <v>63000</v>
      </c>
      <c r="G62" s="4">
        <v>202300058005756</v>
      </c>
      <c r="H62" s="6" t="s">
        <v>148</v>
      </c>
      <c r="I62" s="3" t="s">
        <v>149</v>
      </c>
      <c r="J62" s="3"/>
      <c r="K62" s="3" t="s">
        <v>151</v>
      </c>
      <c r="L62" s="6" t="s">
        <v>150</v>
      </c>
      <c r="M62" s="5">
        <v>45239</v>
      </c>
    </row>
    <row r="63" spans="1:13" x14ac:dyDescent="0.25">
      <c r="A63" s="3">
        <v>56</v>
      </c>
      <c r="B63" s="3" t="s">
        <v>152</v>
      </c>
      <c r="C63" s="3">
        <v>1</v>
      </c>
      <c r="D63" s="3" t="s">
        <v>119</v>
      </c>
      <c r="E63" s="10">
        <v>490000</v>
      </c>
      <c r="F63" s="10">
        <v>490000</v>
      </c>
      <c r="G63" s="23">
        <v>202300058005134</v>
      </c>
      <c r="H63" s="6" t="s">
        <v>153</v>
      </c>
      <c r="I63" s="3" t="s">
        <v>154</v>
      </c>
      <c r="J63" s="3"/>
      <c r="K63" s="3" t="s">
        <v>151</v>
      </c>
      <c r="L63" s="6" t="s">
        <v>155</v>
      </c>
      <c r="M63" s="5">
        <v>45242</v>
      </c>
    </row>
    <row r="64" spans="1:13" x14ac:dyDescent="0.25">
      <c r="A64" s="3">
        <v>57</v>
      </c>
      <c r="B64" s="3" t="s">
        <v>152</v>
      </c>
      <c r="C64" s="3">
        <v>1</v>
      </c>
      <c r="D64" s="3" t="s">
        <v>119</v>
      </c>
      <c r="E64" s="10">
        <v>88000</v>
      </c>
      <c r="F64" s="10">
        <v>88000</v>
      </c>
      <c r="G64" s="4">
        <v>202300058005694</v>
      </c>
      <c r="H64" s="6" t="s">
        <v>156</v>
      </c>
      <c r="I64" s="3" t="s">
        <v>157</v>
      </c>
      <c r="J64" s="3"/>
      <c r="K64" s="3" t="s">
        <v>159</v>
      </c>
      <c r="L64" s="6" t="s">
        <v>158</v>
      </c>
      <c r="M64" s="5">
        <v>45253</v>
      </c>
    </row>
    <row r="65" spans="1:13" x14ac:dyDescent="0.25">
      <c r="A65" s="3">
        <v>58</v>
      </c>
      <c r="B65" s="3" t="s">
        <v>160</v>
      </c>
      <c r="C65" s="3">
        <v>1</v>
      </c>
      <c r="D65" s="3" t="s">
        <v>139</v>
      </c>
      <c r="E65" s="10">
        <v>30029.25</v>
      </c>
      <c r="F65" s="10">
        <v>30029.25</v>
      </c>
      <c r="G65" s="4">
        <v>202300058003024</v>
      </c>
      <c r="H65" s="6" t="s">
        <v>28</v>
      </c>
      <c r="I65" s="3" t="s">
        <v>161</v>
      </c>
      <c r="J65" s="3"/>
      <c r="K65" s="3" t="s">
        <v>122</v>
      </c>
      <c r="L65" s="6" t="s">
        <v>29</v>
      </c>
      <c r="M65" s="5">
        <v>45243</v>
      </c>
    </row>
    <row r="66" spans="1:13" x14ac:dyDescent="0.25">
      <c r="A66" s="3">
        <v>59</v>
      </c>
      <c r="B66" s="3" t="s">
        <v>162</v>
      </c>
      <c r="C66" s="3">
        <v>1</v>
      </c>
      <c r="D66" s="3" t="s">
        <v>139</v>
      </c>
      <c r="E66" s="10">
        <v>101594</v>
      </c>
      <c r="F66" s="10">
        <v>201594</v>
      </c>
      <c r="G66" s="4">
        <v>202300058004864</v>
      </c>
      <c r="H66" s="6" t="s">
        <v>163</v>
      </c>
      <c r="I66" s="3" t="s">
        <v>164</v>
      </c>
      <c r="J66" s="3"/>
      <c r="K66" s="3" t="s">
        <v>131</v>
      </c>
      <c r="L66" s="6" t="s">
        <v>165</v>
      </c>
      <c r="M66" s="5">
        <v>45231</v>
      </c>
    </row>
    <row r="67" spans="1:13" x14ac:dyDescent="0.25">
      <c r="A67" s="3">
        <v>60</v>
      </c>
      <c r="B67" s="3" t="s">
        <v>166</v>
      </c>
      <c r="C67" s="3">
        <v>1</v>
      </c>
      <c r="D67" s="3" t="s">
        <v>139</v>
      </c>
      <c r="E67" s="10">
        <v>5809292.4000000004</v>
      </c>
      <c r="F67" s="10">
        <v>5809292.4000000004</v>
      </c>
      <c r="G67" s="4">
        <v>202300058002128</v>
      </c>
      <c r="H67" s="6" t="s">
        <v>167</v>
      </c>
      <c r="I67" s="3" t="s">
        <v>168</v>
      </c>
      <c r="J67" s="3"/>
      <c r="K67" s="3" t="s">
        <v>122</v>
      </c>
      <c r="L67" s="6" t="s">
        <v>169</v>
      </c>
      <c r="M67" s="5">
        <v>45260</v>
      </c>
    </row>
    <row r="68" spans="1:13" x14ac:dyDescent="0.25">
      <c r="A68" s="3">
        <v>61</v>
      </c>
      <c r="B68" s="3" t="s">
        <v>166</v>
      </c>
      <c r="C68" s="3">
        <v>1</v>
      </c>
      <c r="D68" s="3" t="s">
        <v>139</v>
      </c>
      <c r="E68" s="21">
        <v>1179492.8400000001</v>
      </c>
      <c r="F68" s="10">
        <v>1179492.8400000001</v>
      </c>
      <c r="G68" s="4">
        <v>202300058002128</v>
      </c>
      <c r="H68" s="6" t="s">
        <v>170</v>
      </c>
      <c r="I68" s="3" t="s">
        <v>171</v>
      </c>
      <c r="J68" s="3"/>
      <c r="K68" s="3" t="s">
        <v>122</v>
      </c>
      <c r="L68" s="6" t="s">
        <v>172</v>
      </c>
      <c r="M68" s="5">
        <v>45230</v>
      </c>
    </row>
    <row r="69" spans="1:13" x14ac:dyDescent="0.25">
      <c r="A69" s="3">
        <v>62</v>
      </c>
      <c r="B69" s="3" t="s">
        <v>188</v>
      </c>
      <c r="C69" s="3">
        <v>1</v>
      </c>
      <c r="D69" s="3" t="s">
        <v>139</v>
      </c>
      <c r="E69" s="10">
        <v>143514</v>
      </c>
      <c r="F69" s="10">
        <v>143514</v>
      </c>
      <c r="G69" s="4">
        <v>202300058005425</v>
      </c>
      <c r="H69" s="6" t="s">
        <v>173</v>
      </c>
      <c r="I69" s="3" t="s">
        <v>174</v>
      </c>
      <c r="J69" s="3"/>
      <c r="K69" s="3" t="s">
        <v>159</v>
      </c>
      <c r="L69" s="6" t="s">
        <v>175</v>
      </c>
      <c r="M69" s="5">
        <v>45230</v>
      </c>
    </row>
    <row r="70" spans="1:13" x14ac:dyDescent="0.25">
      <c r="A70" s="3">
        <v>63</v>
      </c>
      <c r="B70" s="3" t="s">
        <v>176</v>
      </c>
      <c r="C70" s="3">
        <v>84</v>
      </c>
      <c r="D70" s="3" t="s">
        <v>139</v>
      </c>
      <c r="E70" s="10">
        <v>4275</v>
      </c>
      <c r="F70" s="10">
        <v>359100</v>
      </c>
      <c r="G70" s="4">
        <v>202300058003215</v>
      </c>
      <c r="H70" s="6" t="s">
        <v>177</v>
      </c>
      <c r="I70" s="3" t="s">
        <v>178</v>
      </c>
      <c r="J70" s="3"/>
      <c r="K70" s="3" t="s">
        <v>122</v>
      </c>
      <c r="L70" s="6" t="s">
        <v>179</v>
      </c>
      <c r="M70" s="5">
        <v>45240</v>
      </c>
    </row>
    <row r="71" spans="1:13" x14ac:dyDescent="0.25">
      <c r="A71" s="3">
        <v>64</v>
      </c>
      <c r="B71" s="3" t="s">
        <v>176</v>
      </c>
      <c r="C71" s="3">
        <v>34</v>
      </c>
      <c r="D71" s="3" t="s">
        <v>139</v>
      </c>
      <c r="E71" s="10">
        <v>3099</v>
      </c>
      <c r="F71" s="10">
        <v>105366</v>
      </c>
      <c r="G71" s="4">
        <v>202300058003215</v>
      </c>
      <c r="H71" s="6" t="s">
        <v>180</v>
      </c>
      <c r="I71" s="3" t="s">
        <v>181</v>
      </c>
      <c r="J71" s="3"/>
      <c r="K71" s="3" t="s">
        <v>122</v>
      </c>
      <c r="L71" s="6" t="s">
        <v>182</v>
      </c>
      <c r="M71" s="5">
        <v>45240</v>
      </c>
    </row>
    <row r="72" spans="1:13" x14ac:dyDescent="0.25">
      <c r="A72" s="3">
        <v>65</v>
      </c>
      <c r="B72" s="3" t="s">
        <v>176</v>
      </c>
      <c r="C72" s="3">
        <v>84</v>
      </c>
      <c r="D72" s="3" t="s">
        <v>139</v>
      </c>
      <c r="E72" s="10">
        <v>790</v>
      </c>
      <c r="F72" s="10">
        <v>66360</v>
      </c>
      <c r="G72" s="4">
        <v>202300058003215</v>
      </c>
      <c r="H72" s="6" t="s">
        <v>183</v>
      </c>
      <c r="I72" s="3" t="s">
        <v>184</v>
      </c>
      <c r="J72" s="3"/>
      <c r="K72" s="3" t="s">
        <v>122</v>
      </c>
      <c r="L72" s="6" t="s">
        <v>185</v>
      </c>
      <c r="M72" s="5">
        <v>45240</v>
      </c>
    </row>
    <row r="73" spans="1:13" x14ac:dyDescent="0.25">
      <c r="A73" s="3">
        <v>66</v>
      </c>
      <c r="B73" s="3" t="s">
        <v>176</v>
      </c>
      <c r="C73" s="3">
        <v>14</v>
      </c>
      <c r="D73" s="3" t="s">
        <v>139</v>
      </c>
      <c r="E73" s="10">
        <v>1795</v>
      </c>
      <c r="F73" s="10">
        <v>25130</v>
      </c>
      <c r="G73" s="4">
        <v>202300058003215</v>
      </c>
      <c r="H73" s="6" t="s">
        <v>186</v>
      </c>
      <c r="I73" s="3" t="s">
        <v>187</v>
      </c>
      <c r="J73" s="3"/>
      <c r="K73" s="3" t="s">
        <v>122</v>
      </c>
      <c r="L73" s="6" t="s">
        <v>189</v>
      </c>
      <c r="M73" s="5">
        <v>45240</v>
      </c>
    </row>
    <row r="74" spans="1:13" x14ac:dyDescent="0.25">
      <c r="A74" s="3">
        <v>67</v>
      </c>
      <c r="B74" s="3" t="s">
        <v>190</v>
      </c>
      <c r="C74" s="22">
        <v>97296</v>
      </c>
      <c r="D74" s="3" t="s">
        <v>143</v>
      </c>
      <c r="E74" s="10">
        <v>4.3</v>
      </c>
      <c r="F74" s="10">
        <v>418405</v>
      </c>
      <c r="G74" s="4">
        <v>202300058005361</v>
      </c>
      <c r="H74" s="6" t="s">
        <v>191</v>
      </c>
      <c r="I74" s="3" t="s">
        <v>192</v>
      </c>
      <c r="J74" s="3"/>
      <c r="K74" s="3" t="s">
        <v>122</v>
      </c>
      <c r="L74" s="6" t="s">
        <v>193</v>
      </c>
      <c r="M74" s="5">
        <v>45244</v>
      </c>
    </row>
    <row r="75" spans="1:13" x14ac:dyDescent="0.25">
      <c r="A75" s="3">
        <v>68</v>
      </c>
      <c r="B75" s="3" t="s">
        <v>194</v>
      </c>
      <c r="C75" s="3">
        <v>66</v>
      </c>
      <c r="D75" s="3" t="s">
        <v>139</v>
      </c>
      <c r="E75" s="10">
        <v>3606</v>
      </c>
      <c r="F75" s="10">
        <v>238000</v>
      </c>
      <c r="G75" s="4">
        <v>202300058004689</v>
      </c>
      <c r="H75" s="6" t="s">
        <v>195</v>
      </c>
      <c r="I75" s="3" t="s">
        <v>196</v>
      </c>
      <c r="J75" s="3"/>
      <c r="K75" s="3" t="s">
        <v>131</v>
      </c>
      <c r="L75" s="6" t="s">
        <v>197</v>
      </c>
      <c r="M75" s="5">
        <v>45243</v>
      </c>
    </row>
    <row r="76" spans="1:13" x14ac:dyDescent="0.25">
      <c r="A76" s="3">
        <v>69</v>
      </c>
      <c r="B76" s="3" t="s">
        <v>198</v>
      </c>
      <c r="C76" s="3">
        <v>120</v>
      </c>
      <c r="D76" s="3" t="s">
        <v>199</v>
      </c>
      <c r="E76" s="10">
        <v>1215.32</v>
      </c>
      <c r="F76" s="10">
        <v>145839.09</v>
      </c>
      <c r="G76" s="4">
        <v>202300058005356</v>
      </c>
      <c r="H76" s="6" t="s">
        <v>200</v>
      </c>
      <c r="I76" s="3" t="s">
        <v>201</v>
      </c>
      <c r="J76" s="3"/>
      <c r="K76" s="3" t="s">
        <v>159</v>
      </c>
      <c r="L76" s="6" t="s">
        <v>202</v>
      </c>
      <c r="M76" s="5">
        <v>45246</v>
      </c>
    </row>
    <row r="77" spans="1:13" x14ac:dyDescent="0.25">
      <c r="A77" s="3">
        <v>70</v>
      </c>
      <c r="B77" s="3" t="s">
        <v>203</v>
      </c>
      <c r="C77" s="3">
        <v>4000</v>
      </c>
      <c r="D77" s="3" t="s">
        <v>139</v>
      </c>
      <c r="E77" s="10">
        <v>30.3</v>
      </c>
      <c r="F77" s="10">
        <v>120800</v>
      </c>
      <c r="G77" s="4">
        <v>202300058004060</v>
      </c>
      <c r="H77" s="6" t="s">
        <v>204</v>
      </c>
      <c r="I77" s="3" t="s">
        <v>205</v>
      </c>
      <c r="J77" s="3"/>
      <c r="K77" s="3" t="s">
        <v>122</v>
      </c>
      <c r="L77" s="6" t="s">
        <v>206</v>
      </c>
      <c r="M77" s="5">
        <v>45252</v>
      </c>
    </row>
    <row r="78" spans="1:13" x14ac:dyDescent="0.25">
      <c r="A78" s="3">
        <v>71</v>
      </c>
      <c r="B78" s="3" t="s">
        <v>207</v>
      </c>
      <c r="C78" s="3">
        <v>11</v>
      </c>
      <c r="D78" s="3" t="s">
        <v>139</v>
      </c>
      <c r="E78" s="10">
        <v>7467</v>
      </c>
      <c r="F78" s="10">
        <v>82137</v>
      </c>
      <c r="G78" s="4">
        <v>202300058003899</v>
      </c>
      <c r="H78" s="6" t="s">
        <v>208</v>
      </c>
      <c r="I78" s="3" t="s">
        <v>209</v>
      </c>
      <c r="J78" s="3"/>
      <c r="K78" s="3" t="s">
        <v>151</v>
      </c>
      <c r="L78" s="6" t="s">
        <v>210</v>
      </c>
      <c r="M78" s="5">
        <v>45251</v>
      </c>
    </row>
    <row r="79" spans="1:13" x14ac:dyDescent="0.25">
      <c r="A79" s="3">
        <v>72</v>
      </c>
      <c r="B79" s="3" t="s">
        <v>207</v>
      </c>
      <c r="C79" s="3">
        <v>15</v>
      </c>
      <c r="D79" s="3" t="s">
        <v>143</v>
      </c>
      <c r="E79" s="10">
        <v>3500</v>
      </c>
      <c r="F79" s="10">
        <v>52500</v>
      </c>
      <c r="G79" s="4">
        <v>202300058003889</v>
      </c>
      <c r="H79" s="6" t="s">
        <v>211</v>
      </c>
      <c r="I79" s="3" t="s">
        <v>212</v>
      </c>
      <c r="J79" s="3"/>
      <c r="K79" s="3" t="s">
        <v>151</v>
      </c>
      <c r="L79" s="6" t="s">
        <v>213</v>
      </c>
      <c r="M79" s="5">
        <v>45251</v>
      </c>
    </row>
    <row r="80" spans="1:13" x14ac:dyDescent="0.25">
      <c r="A80" s="3">
        <v>73</v>
      </c>
      <c r="B80" s="3" t="s">
        <v>207</v>
      </c>
      <c r="C80" s="3">
        <v>46</v>
      </c>
      <c r="D80" s="3" t="s">
        <v>139</v>
      </c>
      <c r="E80" s="10">
        <v>1801</v>
      </c>
      <c r="F80" s="10">
        <v>82846</v>
      </c>
      <c r="G80" s="4">
        <v>202300058003889</v>
      </c>
      <c r="H80" s="6" t="s">
        <v>214</v>
      </c>
      <c r="I80" s="3" t="s">
        <v>215</v>
      </c>
      <c r="J80" s="3"/>
      <c r="K80" s="3" t="s">
        <v>151</v>
      </c>
      <c r="L80" s="6" t="s">
        <v>216</v>
      </c>
      <c r="M80" s="5">
        <v>45250</v>
      </c>
    </row>
    <row r="81" spans="1:13" x14ac:dyDescent="0.25">
      <c r="A81" s="3">
        <v>74</v>
      </c>
      <c r="B81" s="3" t="s">
        <v>217</v>
      </c>
      <c r="C81" s="3">
        <v>1000</v>
      </c>
      <c r="D81" s="3" t="s">
        <v>139</v>
      </c>
      <c r="E81" s="10">
        <v>107.33</v>
      </c>
      <c r="F81" s="10">
        <v>107330</v>
      </c>
      <c r="G81" s="4">
        <v>202300058005317</v>
      </c>
      <c r="H81" s="6" t="s">
        <v>218</v>
      </c>
      <c r="I81" s="3" t="s">
        <v>219</v>
      </c>
      <c r="J81" s="3"/>
      <c r="K81" s="3" t="s">
        <v>131</v>
      </c>
      <c r="L81" s="6" t="s">
        <v>220</v>
      </c>
      <c r="M81" s="5">
        <v>45251</v>
      </c>
    </row>
    <row r="82" spans="1:13" x14ac:dyDescent="0.25">
      <c r="A82" s="3">
        <v>75</v>
      </c>
      <c r="B82" s="3" t="s">
        <v>221</v>
      </c>
      <c r="C82" s="3">
        <v>1</v>
      </c>
      <c r="D82" s="3" t="s">
        <v>139</v>
      </c>
      <c r="E82" s="10">
        <v>394933.73</v>
      </c>
      <c r="F82" s="10">
        <v>394933.73</v>
      </c>
      <c r="G82" s="4">
        <v>202300058004601</v>
      </c>
      <c r="H82" s="6" t="s">
        <v>222</v>
      </c>
      <c r="I82" s="3" t="s">
        <v>223</v>
      </c>
      <c r="J82" s="3"/>
      <c r="K82" s="3" t="s">
        <v>122</v>
      </c>
      <c r="L82" s="6" t="s">
        <v>224</v>
      </c>
      <c r="M82" s="5">
        <v>45252</v>
      </c>
    </row>
    <row r="83" spans="1:13" x14ac:dyDescent="0.25">
      <c r="A83" s="3">
        <v>76</v>
      </c>
      <c r="B83" s="3" t="s">
        <v>225</v>
      </c>
      <c r="C83" s="3">
        <v>1</v>
      </c>
      <c r="D83" s="3" t="s">
        <v>139</v>
      </c>
      <c r="E83" s="10">
        <v>1098520</v>
      </c>
      <c r="F83" s="10">
        <v>1098520</v>
      </c>
      <c r="G83" s="4">
        <v>202300058003369</v>
      </c>
      <c r="H83" s="6" t="s">
        <v>226</v>
      </c>
      <c r="I83" s="3" t="s">
        <v>227</v>
      </c>
      <c r="J83" s="3"/>
      <c r="K83" s="3" t="s">
        <v>122</v>
      </c>
      <c r="L83" s="6" t="s">
        <v>228</v>
      </c>
      <c r="M83" s="5">
        <v>45252</v>
      </c>
    </row>
    <row r="84" spans="1:13" x14ac:dyDescent="0.25">
      <c r="A84" s="3">
        <v>77</v>
      </c>
      <c r="B84" s="3" t="s">
        <v>229</v>
      </c>
      <c r="C84" s="3">
        <v>4</v>
      </c>
      <c r="D84" s="3" t="s">
        <v>143</v>
      </c>
      <c r="E84" s="10">
        <v>7999.73</v>
      </c>
      <c r="F84" s="10">
        <v>31998.94</v>
      </c>
      <c r="G84" s="4">
        <v>202300058005090</v>
      </c>
      <c r="H84" s="6" t="s">
        <v>230</v>
      </c>
      <c r="I84" s="3" t="s">
        <v>231</v>
      </c>
      <c r="J84" s="3"/>
      <c r="K84" s="3" t="s">
        <v>159</v>
      </c>
      <c r="L84" s="6" t="s">
        <v>232</v>
      </c>
      <c r="M84" s="5">
        <v>45253</v>
      </c>
    </row>
    <row r="85" spans="1:13" x14ac:dyDescent="0.25">
      <c r="A85" s="3">
        <v>78</v>
      </c>
      <c r="B85" s="3" t="s">
        <v>233</v>
      </c>
      <c r="C85" s="3">
        <v>1</v>
      </c>
      <c r="D85" s="3" t="s">
        <v>234</v>
      </c>
      <c r="E85" s="10">
        <v>146360</v>
      </c>
      <c r="F85" s="10">
        <v>146360</v>
      </c>
      <c r="G85" s="4">
        <v>202300058004081</v>
      </c>
      <c r="H85" s="6" t="s">
        <v>237</v>
      </c>
      <c r="I85" s="3" t="s">
        <v>236</v>
      </c>
      <c r="J85" s="3"/>
      <c r="K85" s="3" t="s">
        <v>151</v>
      </c>
      <c r="L85" s="6" t="s">
        <v>235</v>
      </c>
      <c r="M85" s="5">
        <v>45237</v>
      </c>
    </row>
    <row r="86" spans="1:13" x14ac:dyDescent="0.25">
      <c r="A86" s="3">
        <v>79</v>
      </c>
      <c r="B86" s="3" t="s">
        <v>239</v>
      </c>
      <c r="C86" s="3">
        <v>1</v>
      </c>
      <c r="D86" s="3" t="s">
        <v>234</v>
      </c>
      <c r="E86" s="10">
        <v>7450</v>
      </c>
      <c r="F86" s="10">
        <v>7450</v>
      </c>
      <c r="G86" s="4">
        <v>202300058005824</v>
      </c>
      <c r="H86" s="6" t="s">
        <v>238</v>
      </c>
      <c r="I86" s="3" t="s">
        <v>240</v>
      </c>
      <c r="J86" s="3"/>
      <c r="K86" s="3" t="s">
        <v>159</v>
      </c>
      <c r="L86" s="6" t="s">
        <v>241</v>
      </c>
      <c r="M86" s="5">
        <v>45236</v>
      </c>
    </row>
    <row r="87" spans="1:13" x14ac:dyDescent="0.25">
      <c r="A87" s="3"/>
      <c r="B87" s="3"/>
      <c r="C87" s="3"/>
      <c r="D87" s="3"/>
      <c r="E87" s="10"/>
      <c r="F87" s="10"/>
      <c r="G87" s="4"/>
      <c r="H87" s="6"/>
      <c r="I87" s="3"/>
      <c r="J87" s="3"/>
      <c r="K87" s="3"/>
      <c r="L87" s="6"/>
      <c r="M87" s="5"/>
    </row>
  </sheetData>
  <mergeCells count="37">
    <mergeCell ref="L38:L39"/>
    <mergeCell ref="M38:M39"/>
    <mergeCell ref="A6:M6"/>
    <mergeCell ref="A1:M1"/>
    <mergeCell ref="A2:M2"/>
    <mergeCell ref="A3:M3"/>
    <mergeCell ref="A5:M5"/>
    <mergeCell ref="A4:M4"/>
    <mergeCell ref="G9:G10"/>
    <mergeCell ref="G38:G39"/>
    <mergeCell ref="H38:H39"/>
    <mergeCell ref="I38:I39"/>
    <mergeCell ref="J38:J39"/>
    <mergeCell ref="M25:M35"/>
    <mergeCell ref="G13:G24"/>
    <mergeCell ref="H13:H24"/>
    <mergeCell ref="I13:I24"/>
    <mergeCell ref="J13:J24"/>
    <mergeCell ref="L13:L24"/>
    <mergeCell ref="M13:M24"/>
    <mergeCell ref="G25:G35"/>
    <mergeCell ref="H25:H35"/>
    <mergeCell ref="I25:I35"/>
    <mergeCell ref="J25:J35"/>
    <mergeCell ref="L25:L35"/>
    <mergeCell ref="G51:G54"/>
    <mergeCell ref="M40:M43"/>
    <mergeCell ref="H51:H52"/>
    <mergeCell ref="I51:I52"/>
    <mergeCell ref="J51:J52"/>
    <mergeCell ref="L51:L52"/>
    <mergeCell ref="M51:M52"/>
    <mergeCell ref="G40:G43"/>
    <mergeCell ref="H40:H43"/>
    <mergeCell ref="I40:I43"/>
    <mergeCell ref="J40:J43"/>
    <mergeCell ref="L40:L43"/>
  </mergeCells>
  <phoneticPr fontId="3" type="noConversion"/>
  <pageMargins left="0.511811024" right="0.511811024" top="0.78740157499999996" bottom="0.78740157499999996" header="0.31496062000000002" footer="0.31496062000000002"/>
  <pageSetup paperSize="9" scale="5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62145FD4FB6149A6BC56AA413E0F54" ma:contentTypeVersion="3" ma:contentTypeDescription="Crie um novo documento." ma:contentTypeScope="" ma:versionID="e7e4f2b5f8542772e5eda131a910d351">
  <xsd:schema xmlns:xsd="http://www.w3.org/2001/XMLSchema" xmlns:xs="http://www.w3.org/2001/XMLSchema" xmlns:p="http://schemas.microsoft.com/office/2006/metadata/properties" xmlns:ns3="80eb19c9-3503-43fb-8042-1b1575f4bde3" targetNamespace="http://schemas.microsoft.com/office/2006/metadata/properties" ma:root="true" ma:fieldsID="309bd1e69d5cc1ff5c1b5072a8880450" ns3:_="">
    <xsd:import namespace="80eb19c9-3503-43fb-8042-1b1575f4bde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eb19c9-3503-43fb-8042-1b1575f4bd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8B1C8B-4A64-45A0-A1C4-E8208D607E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eb19c9-3503-43fb-8042-1b1575f4bd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64CDF1-BD76-49E9-8B35-F4954395B63B}">
  <ds:schemaRefs>
    <ds:schemaRef ds:uri="http://schemas.microsoft.com/office/2006/metadata/properties"/>
    <ds:schemaRef ds:uri="http://purl.org/dc/dcmitype/"/>
    <ds:schemaRef ds:uri="http://schemas.microsoft.com/office/infopath/2007/PartnerControls"/>
    <ds:schemaRef ds:uri="80eb19c9-3503-43fb-8042-1b1575f4bde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D6B30D6-930F-4B94-A397-E0201F4B55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Luciane Rodrigues Dutra</dc:creator>
  <cp:lastModifiedBy>Raphael fernandes Vieira</cp:lastModifiedBy>
  <cp:lastPrinted>2021-04-06T20:50:29Z</cp:lastPrinted>
  <dcterms:created xsi:type="dcterms:W3CDTF">2019-09-10T15:34:29Z</dcterms:created>
  <dcterms:modified xsi:type="dcterms:W3CDTF">2024-02-05T19:46:35Z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0x0101000762145FD4FB6149A6BC56AA413E0F54</vt:lpwstr>
  </property>
</Properties>
</file>