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2-2024\"/>
    </mc:Choice>
  </mc:AlternateContent>
  <xr:revisionPtr revIDLastSave="0" documentId="13_ncr:1_{6631ECED-3797-456A-8BCC-D5AF7D91DB91}" xr6:coauthVersionLast="47" xr6:coauthVersionMax="47" xr10:uidLastSave="{00000000-0000-0000-0000-000000000000}"/>
  <bookViews>
    <workbookView xWindow="-28920" yWindow="795" windowWidth="29040" windowHeight="15720" xr2:uid="{00000000-000D-0000-FFFF-FFFF00000000}"/>
  </bookViews>
  <sheets>
    <sheet name="FEVEREIRO-2024" sheetId="1" r:id="rId1"/>
  </sheets>
  <definedNames>
    <definedName name="_xlnm._FilterDatabase" localSheetId="0" hidden="1">'FEVEREIRO-2024'!$A$8:$H$86</definedName>
    <definedName name="_xlnm.Print_Area" localSheetId="0">'FEVEREIRO-2024'!$A$1:$H$86</definedName>
    <definedName name="_xlnm.Print_Titles" localSheetId="0">'FEVEREIRO-2024'!$8:$8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H48" i="1"/>
  <c r="H57" i="1"/>
  <c r="H75" i="1"/>
  <c r="H52" i="1"/>
  <c r="H12" i="1"/>
  <c r="H79" i="1"/>
  <c r="H26" i="1"/>
  <c r="H65" i="1"/>
  <c r="H63" i="1"/>
  <c r="H21" i="1"/>
  <c r="H37" i="1"/>
  <c r="H41" i="1"/>
  <c r="H70" i="1"/>
  <c r="H80" i="1"/>
  <c r="F36" i="1"/>
  <c r="H36" i="1" s="1"/>
  <c r="F73" i="1"/>
  <c r="H73" i="1" s="1"/>
  <c r="F38" i="1"/>
  <c r="H38" i="1" s="1"/>
  <c r="H43" i="1" l="1"/>
  <c r="H18" i="1"/>
  <c r="H78" i="1"/>
  <c r="H20" i="1"/>
  <c r="H33" i="1"/>
  <c r="G82" i="1"/>
  <c r="H55" i="1"/>
  <c r="H62" i="1"/>
  <c r="H66" i="1"/>
  <c r="H16" i="1"/>
  <c r="H69" i="1"/>
  <c r="H13" i="1"/>
  <c r="H67" i="1"/>
  <c r="H64" i="1"/>
  <c r="H56" i="1"/>
  <c r="H32" i="1"/>
  <c r="H17" i="1"/>
  <c r="H28" i="1"/>
  <c r="H35" i="1"/>
  <c r="H22" i="1"/>
  <c r="H77" i="1"/>
  <c r="H44" i="1"/>
  <c r="H27" i="1"/>
  <c r="H30" i="1"/>
  <c r="H11" i="1"/>
  <c r="H39" i="1"/>
  <c r="H71" i="1"/>
  <c r="H58" i="1"/>
  <c r="H42" i="1"/>
  <c r="H24" i="1"/>
  <c r="H51" i="1"/>
  <c r="H76" i="1"/>
  <c r="H46" i="1"/>
  <c r="H59" i="1"/>
  <c r="H40" i="1"/>
  <c r="H25" i="1"/>
  <c r="H23" i="1"/>
  <c r="H29" i="1"/>
  <c r="H61" i="1"/>
  <c r="H31" i="1"/>
  <c r="H50" i="1"/>
  <c r="H45" i="1"/>
  <c r="H14" i="1"/>
  <c r="H53" i="1"/>
  <c r="H10" i="1"/>
  <c r="H72" i="1"/>
  <c r="H47" i="1"/>
  <c r="H54" i="1"/>
  <c r="H74" i="1"/>
  <c r="H15" i="1"/>
  <c r="H34" i="1"/>
  <c r="H60" i="1"/>
  <c r="H81" i="1"/>
  <c r="H19" i="1"/>
  <c r="H68" i="1"/>
  <c r="H49" i="1"/>
  <c r="H9" i="1"/>
  <c r="H82" i="1" l="1"/>
</calcChain>
</file>

<file path=xl/sharedStrings.xml><?xml version="1.0" encoding="utf-8"?>
<sst xmlns="http://schemas.openxmlformats.org/spreadsheetml/2006/main" count="307" uniqueCount="287">
  <si>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</si>
  <si>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</si>
  <si>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</si>
  <si>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</si>
  <si>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</si>
  <si>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</si>
  <si>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</si>
  <si>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</si>
  <si>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</si>
  <si>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</si>
  <si>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</si>
  <si>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</si>
  <si>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</si>
  <si>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</si>
  <si>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</si>
  <si>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</si>
  <si>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</si>
  <si>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</si>
  <si>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</si>
  <si>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</si>
  <si>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</si>
  <si>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</si>
  <si>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</si>
  <si>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</si>
  <si>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</si>
  <si>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</si>
  <si>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</si>
  <si>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</si>
  <si>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</si>
  <si>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</si>
  <si>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</si>
  <si>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3201-9463</t>
  </si>
  <si>
    <t>isadora.lopes@ovg.org.br</t>
  </si>
  <si>
    <t>ismenia.rodrigues@ovg.org.br</t>
  </si>
  <si>
    <t>3201-9429</t>
  </si>
  <si>
    <t>jeane.maia@ovg.org.br</t>
  </si>
  <si>
    <t>3201-9354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</si>
  <si>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</si>
  <si>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</si>
  <si>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</si>
  <si>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</si>
  <si>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</si>
  <si>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</si>
  <si>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</si>
  <si>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</si>
  <si>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</si>
  <si>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</si>
  <si>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</si>
  <si>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</si>
  <si>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</si>
  <si>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</si>
  <si>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</si>
  <si>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</si>
  <si>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</si>
  <si>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</si>
  <si>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</si>
  <si>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</si>
  <si>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</si>
  <si>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3206-5881</t>
  </si>
  <si>
    <t>marilia.silva@ovg.org.br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</si>
  <si>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</si>
  <si>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</si>
  <si>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</si>
  <si>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</si>
  <si>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</si>
  <si>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</si>
  <si>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</si>
  <si>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</si>
  <si>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</si>
  <si>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</si>
  <si>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</si>
  <si>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</si>
  <si>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</si>
  <si>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</si>
  <si>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</si>
  <si>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</si>
  <si>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</si>
  <si>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</si>
  <si>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</si>
  <si>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</si>
  <si>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</si>
  <si>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</si>
  <si>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</si>
  <si>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</si>
  <si>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</si>
  <si>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</si>
  <si>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</si>
  <si>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</si>
  <si>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</si>
  <si>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3201-9405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</si>
  <si>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</si>
  <si>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</si>
  <si>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</si>
  <si>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</si>
  <si>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</si>
  <si>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</si>
  <si>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</si>
  <si>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</si>
  <si>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</si>
  <si>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</si>
  <si>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</si>
  <si>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</si>
  <si>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</si>
  <si>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daniel.ramos@ovg.org.br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</si>
  <si>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</si>
  <si>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</si>
  <si>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</si>
  <si>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</si>
  <si>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</si>
  <si>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</si>
  <si>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</si>
  <si>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</si>
  <si>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</si>
  <si>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</si>
  <si>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</si>
  <si>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</si>
  <si>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</si>
  <si>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</si>
  <si>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</si>
  <si>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</si>
  <si>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</si>
  <si>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</si>
  <si>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</si>
  <si>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</si>
  <si>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</si>
  <si>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</si>
  <si>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</si>
  <si>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</si>
  <si>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</si>
  <si>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</si>
  <si>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</si>
  <si>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</si>
  <si>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</si>
  <si>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</si>
  <si>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</si>
  <si>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</si>
  <si>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</si>
  <si>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>Coordenadora do Programa Meninas de Luz</t>
  </si>
  <si>
    <t>3201-6972</t>
  </si>
  <si>
    <t>Gerente de Programação de Compras</t>
  </si>
  <si>
    <t>3201-9498</t>
  </si>
  <si>
    <t>Coodenadora de Negócios Sociais</t>
  </si>
  <si>
    <t>3201-9485</t>
  </si>
  <si>
    <t>margo.nascimento@ovg.org.br</t>
  </si>
  <si>
    <t>Gerente do Banco de Alimentos</t>
  </si>
  <si>
    <t>paula.neto@ovg.org.br</t>
  </si>
  <si>
    <t>Coordenadora do Espaço Bem Viver II</t>
  </si>
  <si>
    <t>3201-9707</t>
  </si>
  <si>
    <t>raphayanne.barbosa@ovg.org.br</t>
  </si>
  <si>
    <t>roberta.carvalho@ovg.org.br</t>
  </si>
  <si>
    <t>Diretora de Unidades Socioassistenciais</t>
  </si>
  <si>
    <t>3270-8518</t>
  </si>
  <si>
    <t>Coordenadora de Programação de Aquisição de Bens</t>
  </si>
  <si>
    <t>rogeria.bueno@ovg.org.br</t>
  </si>
  <si>
    <t>3201-9470</t>
  </si>
  <si>
    <t>rogerio.lima@ovg.org.br</t>
  </si>
  <si>
    <t>3270-8519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</si>
  <si>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</si>
  <si>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</si>
  <si>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</si>
  <si>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</si>
  <si>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</si>
  <si>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</si>
  <si>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</si>
  <si>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</si>
  <si>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</si>
  <si>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</si>
  <si>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</si>
  <si>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</si>
  <si>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</si>
  <si>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</si>
  <si>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t>Coordenadora de Almoxarifado e Estoque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</si>
  <si>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</si>
  <si>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</si>
  <si>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</si>
  <si>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</si>
  <si>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</si>
  <si>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</si>
  <si>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</si>
  <si>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milena.santos@ovg.org.br</t>
  </si>
  <si>
    <t>natalia.melo@ovg.org.br</t>
  </si>
  <si>
    <t>natalli.barreto@ovg.org.br</t>
  </si>
  <si>
    <t>Gerente de Administração de Pessoal</t>
  </si>
  <si>
    <t>3201-9442</t>
  </si>
  <si>
    <t>3201-9302</t>
  </si>
  <si>
    <t>3201-9411</t>
  </si>
  <si>
    <t>juliana.chaves@ovg.org.br</t>
  </si>
  <si>
    <t>Coordenadora de Capacitação e Qualificação</t>
  </si>
  <si>
    <t>3270-8522</t>
  </si>
  <si>
    <t>3201-9355</t>
  </si>
  <si>
    <t>3201-9416</t>
  </si>
  <si>
    <t>3201-9434</t>
  </si>
  <si>
    <t>3201-9421</t>
  </si>
  <si>
    <t>3201-1392</t>
  </si>
  <si>
    <t>Coordenadora de Produção</t>
  </si>
  <si>
    <t>marcela.silva@ovg.org.br</t>
  </si>
  <si>
    <t>Coordenadora do Centro de Juventude Tecendo o Futuro</t>
  </si>
  <si>
    <t>TOTAL PROVENTOS (R$)</t>
  </si>
  <si>
    <t xml:space="preserve">Coordenadora de Gestão de Bolsas de Estudos </t>
  </si>
  <si>
    <t xml:space="preserve"> kelly.gomes@ovg.org.br</t>
  </si>
  <si>
    <t>Gerente de Promoção e Integração ao Mundo do Trabalho</t>
  </si>
  <si>
    <t>Gerente de Controle Interno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</si>
  <si>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Adicional de Férias incluso;</t>
    </r>
  </si>
  <si>
    <r>
      <rPr>
        <b/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Servidores estaduais efetivos com ônus para o órgão de origem;</t>
    </r>
  </si>
  <si>
    <r>
      <rPr>
        <b/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Gratificação de Substituição.</t>
    </r>
  </si>
  <si>
    <t xml:space="preserve"> thiago.lima@ovg.org.br</t>
  </si>
  <si>
    <t xml:space="preserve">3201-9435 </t>
  </si>
  <si>
    <t>romualdo.junior@ovg.org.br</t>
  </si>
  <si>
    <r>
      <t xml:space="preserve">Gerente de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</si>
  <si>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Tecnologia da Informação (interino)
Coordenador de Suporte e Infraestrutura</t>
  </si>
  <si>
    <t>Coordenador de Apoio Logístico de Eventos (interino)</t>
  </si>
  <si>
    <t>Coordenador de Operações do Banco de Alimentos</t>
  </si>
  <si>
    <r>
      <rPr>
        <b/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13º Salário Incluso;</t>
    </r>
  </si>
  <si>
    <t>Kássia Pereira Couto</t>
  </si>
  <si>
    <t>Danilza de Jesus Lourenço</t>
  </si>
  <si>
    <t>Tacana de Luzdalma Dias da Silva</t>
  </si>
  <si>
    <t>Eliane Rosa Vaz dos Reis</t>
  </si>
  <si>
    <t xml:space="preserve">Débora Barsanulfo da Silva </t>
  </si>
  <si>
    <t xml:space="preserve">Maurizet de Souza Morais </t>
  </si>
  <si>
    <t xml:space="preserve">Sandra de Sousa Silva </t>
  </si>
  <si>
    <t xml:space="preserve">Adryanna Leonor Melo de Oliveira Caiado </t>
  </si>
  <si>
    <t xml:space="preserve">Humberto Barbosa de Lemos Ramos </t>
  </si>
  <si>
    <t xml:space="preserve">Felipe Ferrari Guilherme </t>
  </si>
  <si>
    <t xml:space="preserve">Jordany Hilário Corinto </t>
  </si>
  <si>
    <t xml:space="preserve">Marília Araújo Silva </t>
  </si>
  <si>
    <t xml:space="preserve">Lariza Valoes Carvalho </t>
  </si>
  <si>
    <t xml:space="preserve">Fabrício Vieira da Silva </t>
  </si>
  <si>
    <t xml:space="preserve">Romualdo Batista da Silva Júnior </t>
  </si>
  <si>
    <t xml:space="preserve">Alex Júnior da Silva </t>
  </si>
  <si>
    <t xml:space="preserve">Grazielly Rodrigues Oliveira </t>
  </si>
  <si>
    <t xml:space="preserve">Daniel Vieira Ramos </t>
  </si>
  <si>
    <t xml:space="preserve">Ingrid Rocha Araújo </t>
  </si>
  <si>
    <t xml:space="preserve">Margô de Barros Amorim Nascimento </t>
  </si>
  <si>
    <t xml:space="preserve">Paula Denise Coelho de Figueiredo Neto </t>
  </si>
  <si>
    <t xml:space="preserve">Ana Livia Soares Teixeira Bahia </t>
  </si>
  <si>
    <t xml:space="preserve">Rogério Antônio Lima </t>
  </si>
  <si>
    <t xml:space="preserve">Bárbara Gonçalves de Paula </t>
  </si>
  <si>
    <t xml:space="preserve">Raphayanne Cristina Vieira Barbosa Cavalcante </t>
  </si>
  <si>
    <t xml:space="preserve">Natalia Paz de Melo </t>
  </si>
  <si>
    <t xml:space="preserve">Marcela Camilo Silva </t>
  </si>
  <si>
    <t xml:space="preserve">Luana Pereira de Lurdes </t>
  </si>
  <si>
    <t xml:space="preserve">Rogéria Ribeiro Bueno </t>
  </si>
  <si>
    <t xml:space="preserve">Ismênia Rodrigues de Souza </t>
  </si>
  <si>
    <t xml:space="preserve">Andrea Maria Mendes Caixeta Azeredo Coutinho </t>
  </si>
  <si>
    <t xml:space="preserve">Ronan da Silva Oliveira Ramos </t>
  </si>
  <si>
    <t xml:space="preserve">Luciane Rodrigues Dutra </t>
  </si>
  <si>
    <t xml:space="preserve">Fabiana Santana Costa </t>
  </si>
  <si>
    <t xml:space="preserve">Ludmilla Ferreira Gomes </t>
  </si>
  <si>
    <t xml:space="preserve">Kelly Melo Amâncio Gomes </t>
  </si>
  <si>
    <t xml:space="preserve">Solange Luciano Coimbra Miranda </t>
  </si>
  <si>
    <t xml:space="preserve">Roberta Wendorf de Carvalho </t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</si>
  <si>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2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</si>
  <si>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</si>
  <si>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1,2</t>
    </r>
  </si>
  <si>
    <r>
      <t xml:space="preserve">Thiago Araújo Barbosa de Lima </t>
    </r>
    <r>
      <rPr>
        <vertAlign val="superscript"/>
        <sz val="10"/>
        <color theme="1"/>
        <rFont val="Arial"/>
        <family val="2"/>
      </rPr>
      <t>2</t>
    </r>
  </si>
  <si>
    <r>
      <t xml:space="preserve">Rogério Gomes da Silva </t>
    </r>
    <r>
      <rPr>
        <vertAlign val="superscript"/>
        <sz val="10"/>
        <color theme="1"/>
        <rFont val="Arial"/>
        <family val="2"/>
      </rPr>
      <t>2</t>
    </r>
  </si>
  <si>
    <r>
      <t xml:space="preserve">Juliana Caldas Chaves </t>
    </r>
    <r>
      <rPr>
        <vertAlign val="superscript"/>
        <sz val="10"/>
        <color theme="1"/>
        <rFont val="Arial"/>
        <family val="2"/>
      </rPr>
      <t>1,2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</si>
  <si>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2</t>
    </r>
  </si>
  <si>
    <r>
      <t xml:space="preserve">Natalli Gonçalves Dias Barreto </t>
    </r>
    <r>
      <rPr>
        <vertAlign val="superscript"/>
        <sz val="10"/>
        <color theme="1"/>
        <rFont val="Arial"/>
        <family val="2"/>
      </rPr>
      <t>2</t>
    </r>
  </si>
  <si>
    <r>
      <t xml:space="preserve">Pitterson Pierre Pereira </t>
    </r>
    <r>
      <rPr>
        <vertAlign val="superscript"/>
        <sz val="10"/>
        <color theme="1"/>
        <rFont val="Arial"/>
        <family val="2"/>
      </rPr>
      <t>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</si>
  <si>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2</t>
    </r>
  </si>
  <si>
    <r>
      <t>Janine Almeida Silva Zaiden</t>
    </r>
    <r>
      <rPr>
        <vertAlign val="superscript"/>
        <sz val="10"/>
        <color theme="1"/>
        <rFont val="Arial"/>
        <family val="2"/>
      </rPr>
      <t xml:space="preserve"> 2</t>
    </r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</si>
  <si>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</t>
    </r>
  </si>
  <si>
    <r>
      <t>Francisco Rubens de Sousa</t>
    </r>
    <r>
      <rPr>
        <vertAlign val="superscript"/>
        <sz val="10"/>
        <color theme="1"/>
        <rFont val="Arial"/>
        <family val="2"/>
      </rPr>
      <t xml:space="preserve"> 2</t>
    </r>
  </si>
  <si>
    <r>
      <t xml:space="preserve">Eliseu Silva Garcia </t>
    </r>
    <r>
      <rPr>
        <vertAlign val="superscript"/>
        <sz val="10"/>
        <color theme="1"/>
        <rFont val="Arial"/>
        <family val="2"/>
      </rPr>
      <t>2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</si>
  <si>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1,2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</si>
  <si>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1,2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</si>
  <si>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2,3</t>
    </r>
  </si>
  <si>
    <t>Isadora de Fátima Lopes</t>
  </si>
  <si>
    <t>Ana Paula Borges Bulhões</t>
  </si>
  <si>
    <t>Lainon Moreira de Medeiros</t>
  </si>
  <si>
    <t>Gustavo Machado da Mota</t>
  </si>
  <si>
    <t>Silvia Moraes Faria Monteiro Belém</t>
  </si>
  <si>
    <t>Julianny Lauren de Oliveira Sales</t>
  </si>
  <si>
    <t>Jordana Borges Alvarenga Carneiro</t>
  </si>
  <si>
    <t>Hellen Fátima de Sousa Fernandes Cardoso</t>
  </si>
  <si>
    <t>Erika Pereira de Farias</t>
  </si>
  <si>
    <r>
      <t xml:space="preserve">Malba Parreira de Castro </t>
    </r>
    <r>
      <rPr>
        <vertAlign val="superscript"/>
        <sz val="10"/>
        <color theme="1"/>
        <rFont val="Arial"/>
        <family val="2"/>
      </rPr>
      <t>1</t>
    </r>
  </si>
  <si>
    <r>
      <t xml:space="preserve">Leidyanna Gomes de Aguiar Tomé </t>
    </r>
    <r>
      <rPr>
        <vertAlign val="superscript"/>
        <sz val="10"/>
        <color theme="1"/>
        <rFont val="Arial"/>
        <family val="2"/>
      </rPr>
      <t>1</t>
    </r>
  </si>
  <si>
    <r>
      <t xml:space="preserve">Maissun Rajeh Omar </t>
    </r>
    <r>
      <rPr>
        <vertAlign val="superscript"/>
        <sz val="10"/>
        <color theme="1"/>
        <rFont val="Arial"/>
        <family val="2"/>
      </rPr>
      <t>1</t>
    </r>
  </si>
  <si>
    <r>
      <t xml:space="preserve">Maria de Fátima Machado Xavier </t>
    </r>
    <r>
      <rPr>
        <vertAlign val="superscript"/>
        <sz val="10"/>
        <color theme="1"/>
        <rFont val="Arial"/>
        <family val="2"/>
      </rPr>
      <t>1</t>
    </r>
  </si>
  <si>
    <r>
      <t xml:space="preserve">Giulliane Cardoso dos Santos Nascimento </t>
    </r>
    <r>
      <rPr>
        <vertAlign val="superscript"/>
        <sz val="10"/>
        <color theme="1"/>
        <rFont val="Arial"/>
        <family val="2"/>
      </rPr>
      <t>1</t>
    </r>
  </si>
  <si>
    <r>
      <t xml:space="preserve">Ivailto Gomes de Mesquita </t>
    </r>
    <r>
      <rPr>
        <vertAlign val="superscript"/>
        <sz val="10"/>
        <color theme="1"/>
        <rFont val="Arial"/>
        <family val="2"/>
      </rPr>
      <t>1</t>
    </r>
  </si>
  <si>
    <r>
      <t xml:space="preserve">Walyson Ferreira Rezende </t>
    </r>
    <r>
      <rPr>
        <vertAlign val="superscript"/>
        <sz val="10"/>
        <color theme="1"/>
        <rFont val="Arial"/>
        <family val="2"/>
      </rPr>
      <t>3</t>
    </r>
  </si>
  <si>
    <r>
      <t xml:space="preserve">Milena Cristina de Oliveira Santos </t>
    </r>
    <r>
      <rPr>
        <vertAlign val="superscript"/>
        <sz val="10"/>
        <color theme="1"/>
        <rFont val="Arial"/>
        <family val="2"/>
      </rPr>
      <t>3</t>
    </r>
  </si>
  <si>
    <r>
      <t xml:space="preserve">Adriano Dantas de Sá </t>
    </r>
    <r>
      <rPr>
        <vertAlign val="superscript"/>
        <sz val="10"/>
        <color theme="1"/>
        <rFont val="Arial"/>
        <family val="2"/>
      </rPr>
      <t>4</t>
    </r>
  </si>
  <si>
    <t>RELAÇÃO MENSAL DOS MEMBROS DA DIRETORIA E DAS CHEFIAS DE SEU ORGANOGRAMA 
COM AS SUAS RESPECTIVAS REMUNERAÇÕES - 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</si>
</sst>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43" fontId="5" fillId="0" borderId="0" xfId="1" applyFont="1"/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43" fontId="8" fillId="0" borderId="0" xfId="1" applyFont="1"/>
    <xf numFmtId="0" fontId="5" fillId="0" borderId="0" xfId="0" applyFont="1" applyAlignment="1">
      <alignment horizontal="center"/>
    </xf>
    <xf numFmtId="43" fontId="4" fillId="0" borderId="0" xfId="1" applyFont="1"/>
    <xf numFmtId="0" fontId="9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43" fontId="5" fillId="0" borderId="2" xfId="1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1656390</xdr:colOff>
      <xdr:row>0</xdr:row>
      <xdr:rowOff>28575</xdr:rowOff>
    </xdr:from>
    <xdr:to>
      <xdr:col>2</xdr:col>
      <xdr:colOff>3752850</xdr:colOff>
      <xdr:row>3</xdr:row>
      <xdr:rowOff>22516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8740" y="28575"/>
          <a:ext cx="2096460" cy="479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ciane.dutra@ovg.org.br" TargetMode="External"/><Relationship Id="rId18" Type="http://schemas.openxmlformats.org/officeDocument/2006/relationships/hyperlink" Target="mailto:humberto.lemos@ovg.org.br" TargetMode="External"/><Relationship Id="rId26" Type="http://schemas.openxmlformats.org/officeDocument/2006/relationships/hyperlink" Target="mailto:ivailto.mesquita@ovg.org.br" TargetMode="External"/><Relationship Id="rId39" Type="http://schemas.openxmlformats.org/officeDocument/2006/relationships/hyperlink" Target="mailto:luana.lurdes@ovg.org.br" TargetMode="External"/><Relationship Id="rId21" Type="http://schemas.openxmlformats.org/officeDocument/2006/relationships/hyperlink" Target="mailto:andrea.coutinho@ovg.org.Br" TargetMode="External"/><Relationship Id="rId34" Type="http://schemas.openxmlformats.org/officeDocument/2006/relationships/hyperlink" Target="mailto:hellen.cardoso@ovg.org.br" TargetMode="External"/><Relationship Id="rId42" Type="http://schemas.openxmlformats.org/officeDocument/2006/relationships/hyperlink" Target="mailto:raphayanne.barbosa@ovg.org.br" TargetMode="External"/><Relationship Id="rId47" Type="http://schemas.openxmlformats.org/officeDocument/2006/relationships/hyperlink" Target="mailto:milena.santos@ovg.org.br" TargetMode="External"/><Relationship Id="rId50" Type="http://schemas.openxmlformats.org/officeDocument/2006/relationships/hyperlink" Target="mailto:maria.siqueira@ovg.org.br" TargetMode="External"/><Relationship Id="rId55" Type="http://schemas.openxmlformats.org/officeDocument/2006/relationships/hyperlink" Target="mailto:jeane.maia@ovg.org.br" TargetMode="External"/><Relationship Id="rId7" Type="http://schemas.openxmlformats.org/officeDocument/2006/relationships/hyperlink" Target="mailto:sandr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jordany.hilario@ovg.org.br" TargetMode="External"/><Relationship Id="rId29" Type="http://schemas.openxmlformats.org/officeDocument/2006/relationships/hyperlink" Target="mailto:daniel.ramos@ovg.org.br" TargetMode="External"/><Relationship Id="rId11" Type="http://schemas.openxmlformats.org/officeDocument/2006/relationships/hyperlink" Target="mailto:malba.castro@ovg.org.br" TargetMode="External"/><Relationship Id="rId24" Type="http://schemas.openxmlformats.org/officeDocument/2006/relationships/hyperlink" Target="mailto:giuliane.nascimento@ovg.org.br" TargetMode="External"/><Relationship Id="rId32" Type="http://schemas.openxmlformats.org/officeDocument/2006/relationships/hyperlink" Target="mailto:fabricio.vieira@ovg.org.br" TargetMode="External"/><Relationship Id="rId37" Type="http://schemas.openxmlformats.org/officeDocument/2006/relationships/hyperlink" Target="mailto:julianny.sales@ovg.org.br" TargetMode="External"/><Relationship Id="rId40" Type="http://schemas.openxmlformats.org/officeDocument/2006/relationships/hyperlink" Target="mailto:margo.nascimento@ovg.org.br" TargetMode="External"/><Relationship Id="rId45" Type="http://schemas.openxmlformats.org/officeDocument/2006/relationships/hyperlink" Target="mailto:rogerio.lima@ovg.org.br" TargetMode="External"/><Relationship Id="rId53" Type="http://schemas.openxmlformats.org/officeDocument/2006/relationships/hyperlink" Target="mailto:aline.cotrim@ovg.org.br" TargetMode="External"/><Relationship Id="rId5" Type="http://schemas.openxmlformats.org/officeDocument/2006/relationships/hyperlink" Target="mailto:tacana.luzdalma@ovg.org.br" TargetMode="External"/><Relationship Id="rId19" Type="http://schemas.openxmlformats.org/officeDocument/2006/relationships/hyperlink" Target="mailto:felipe.guilherme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rilia.silva@ovg.org.br" TargetMode="External"/><Relationship Id="rId14" Type="http://schemas.openxmlformats.org/officeDocument/2006/relationships/hyperlink" Target="mailto:leidyanna.gomes@ovg.org.br" TargetMode="External"/><Relationship Id="rId22" Type="http://schemas.openxmlformats.org/officeDocument/2006/relationships/hyperlink" Target="mailto:diretoria.geral@ovg.org.br" TargetMode="External"/><Relationship Id="rId27" Type="http://schemas.openxmlformats.org/officeDocument/2006/relationships/hyperlink" Target="mailto:ana.bahia@ovg.org.br" TargetMode="External"/><Relationship Id="rId30" Type="http://schemas.openxmlformats.org/officeDocument/2006/relationships/hyperlink" Target="mailto:erika.farias@ovg.org.br" TargetMode="External"/><Relationship Id="rId35" Type="http://schemas.openxmlformats.org/officeDocument/2006/relationships/hyperlink" Target="mailto:ingrid.araujo@ovg.org.br" TargetMode="External"/><Relationship Id="rId43" Type="http://schemas.openxmlformats.org/officeDocument/2006/relationships/hyperlink" Target="mailto:roberta.carvalho@ovg.org.br" TargetMode="External"/><Relationship Id="rId48" Type="http://schemas.openxmlformats.org/officeDocument/2006/relationships/hyperlink" Target="mailto:romualdo.junior@ovg.org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maurizet.morais@ovg.org.br" TargetMode="External"/><Relationship Id="rId51" Type="http://schemas.openxmlformats.org/officeDocument/2006/relationships/hyperlink" Target="mailto:lilia.santos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maissun.rajeh@ovg.org.br" TargetMode="External"/><Relationship Id="rId17" Type="http://schemas.openxmlformats.org/officeDocument/2006/relationships/hyperlink" Target="mailto:ismenia.rodrigues@ovg.org.br" TargetMode="External"/><Relationship Id="rId25" Type="http://schemas.openxmlformats.org/officeDocument/2006/relationships/hyperlink" Target="mailto:grazielly.oliveira@ovg.org.br" TargetMode="External"/><Relationship Id="rId33" Type="http://schemas.openxmlformats.org/officeDocument/2006/relationships/hyperlink" Target="mailto:gustavo.mota@ovg.org.br" TargetMode="External"/><Relationship Id="rId38" Type="http://schemas.openxmlformats.org/officeDocument/2006/relationships/hyperlink" Target="mailto:lainon.medeiros@ovg.org.br" TargetMode="External"/><Relationship Id="rId46" Type="http://schemas.openxmlformats.org/officeDocument/2006/relationships/hyperlink" Target="mailto:walyson.ferreira@ovg.org.br" TargetMode="External"/><Relationship Id="rId20" Type="http://schemas.openxmlformats.org/officeDocument/2006/relationships/hyperlink" Target="mailto:debora.barsanulfo@ovg.org.br" TargetMode="External"/><Relationship Id="rId41" Type="http://schemas.openxmlformats.org/officeDocument/2006/relationships/hyperlink" Target="mailto:paula.neto@ovg.org.br" TargetMode="External"/><Relationship Id="rId54" Type="http://schemas.openxmlformats.org/officeDocument/2006/relationships/hyperlink" Target="mailto:pitterson.pereir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silvia.belem@ovg.org.br" TargetMode="External"/><Relationship Id="rId15" Type="http://schemas.openxmlformats.org/officeDocument/2006/relationships/hyperlink" Target="mailto:lariza.carvalho@ovg.org.br" TargetMode="External"/><Relationship Id="rId23" Type="http://schemas.openxmlformats.org/officeDocument/2006/relationships/hyperlink" Target="mailto:ronan.ramos@ovg.org.br" TargetMode="External"/><Relationship Id="rId28" Type="http://schemas.openxmlformats.org/officeDocument/2006/relationships/hyperlink" Target="mailto:barbara.paula@ovg.org.br" TargetMode="External"/><Relationship Id="rId36" Type="http://schemas.openxmlformats.org/officeDocument/2006/relationships/hyperlink" Target="mailto:jordana.carneiro@ovg.org.br" TargetMode="External"/><Relationship Id="rId49" Type="http://schemas.openxmlformats.org/officeDocument/2006/relationships/hyperlink" Target="mailto:rubia.prado@ovg.org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maria.xavier@ovg.org.br" TargetMode="External"/><Relationship Id="rId31" Type="http://schemas.openxmlformats.org/officeDocument/2006/relationships/hyperlink" Target="mailto:fabiana.costa@ovg.org.br" TargetMode="External"/><Relationship Id="rId44" Type="http://schemas.openxmlformats.org/officeDocument/2006/relationships/hyperlink" Target="mailto:rogeria.bueno@ovg.org.br" TargetMode="External"/><Relationship Id="rId52" Type="http://schemas.openxmlformats.org/officeDocument/2006/relationships/hyperlink" Target="mailto:rogerio.gome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showGridLines="0" tabSelected="1" zoomScaleNormal="100" workbookViewId="0"/>
  </sheetViews>
  <sheetFormatPr defaultRowHeight="12.75" x14ac:dyDescent="0.2"/>
  <cols>
    <col min="1" max="1" width="9.7109375" style="15" customWidth="1"/>
    <col min="2" max="2" width="43.7109375" style="8" bestFit="1" customWidth="1"/>
    <col min="3" max="3" width="58" style="8" bestFit="1" customWidth="1"/>
    <col min="4" max="4" width="10.5703125" style="15" bestFit="1" customWidth="1"/>
    <col min="5" max="5" width="28.140625" style="5" bestFit="1" customWidth="1"/>
    <col min="6" max="6" width="12.85546875" style="14" bestFit="1" customWidth="1"/>
    <col min="7" max="7" width="12.5703125" style="14" bestFit="1" customWidth="1"/>
    <col min="8" max="8" width="11.28515625" style="14" bestFit="1" customWidth="1"/>
    <col min="9" max="16384" width="9.140625" style="8"/>
  </cols>
  <sheetData>
    <row r="1" spans="1:8" x14ac:dyDescent="0.2">
      <c r="A1" s="4"/>
      <c r="C1" s="1"/>
      <c r="D1" s="1"/>
      <c r="E1" s="1"/>
    </row>
    <row r="2" spans="1:8" x14ac:dyDescent="0.2">
      <c r="A2" s="4"/>
      <c r="C2" s="1"/>
      <c r="D2" s="1"/>
      <c r="E2" s="1"/>
    </row>
    <row r="3" spans="1:8" x14ac:dyDescent="0.2">
      <c r="A3" s="4"/>
      <c r="C3" s="1"/>
      <c r="D3" s="1"/>
      <c r="E3" s="1"/>
    </row>
    <row r="4" spans="1:8" x14ac:dyDescent="0.2">
      <c r="A4" s="26" t="s">
        <v>84</v>
      </c>
      <c r="B4" s="26"/>
      <c r="C4" s="26"/>
      <c r="D4" s="26"/>
      <c r="E4" s="26"/>
      <c r="F4" s="26"/>
      <c r="G4" s="26"/>
      <c r="H4" s="26"/>
    </row>
    <row r="5" spans="1:8" x14ac:dyDescent="0.2">
      <c r="A5" s="4"/>
      <c r="B5" s="4"/>
      <c r="C5" s="4"/>
      <c r="D5" s="4"/>
      <c r="E5" s="4"/>
    </row>
    <row r="6" spans="1:8" ht="33.75" customHeight="1" x14ac:dyDescent="0.2">
      <c r="A6" s="27" t="s">
        <v>286</v>
      </c>
      <c r="B6" s="28"/>
      <c r="C6" s="28"/>
      <c r="D6" s="28"/>
      <c r="E6" s="28"/>
      <c r="F6" s="28"/>
      <c r="G6" s="28"/>
      <c r="H6" s="28"/>
    </row>
    <row r="7" spans="1:8" x14ac:dyDescent="0.2">
      <c r="A7" s="29"/>
      <c r="B7" s="30"/>
      <c r="C7" s="30"/>
      <c r="D7" s="30"/>
      <c r="E7" s="30"/>
      <c r="F7" s="30"/>
      <c r="G7" s="30"/>
      <c r="H7" s="31"/>
    </row>
    <row r="8" spans="1:8" s="21" customFormat="1" ht="38.25" x14ac:dyDescent="0.2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10" t="s">
        <v>197</v>
      </c>
      <c r="G8" s="10" t="s">
        <v>5</v>
      </c>
      <c r="H8" s="10" t="s">
        <v>6</v>
      </c>
    </row>
    <row r="9" spans="1:8" ht="25.5" x14ac:dyDescent="0.2">
      <c r="A9" s="7">
        <v>4297</v>
      </c>
      <c r="B9" s="7" t="s">
        <v>285</v>
      </c>
      <c r="C9" s="6" t="s">
        <v>209</v>
      </c>
      <c r="D9" s="7" t="s">
        <v>89</v>
      </c>
      <c r="E9" s="17" t="s">
        <v>88</v>
      </c>
      <c r="F9" s="22">
        <v>12474.23</v>
      </c>
      <c r="G9" s="22">
        <v>3095.91</v>
      </c>
      <c r="H9" s="22">
        <f t="shared" ref="H9:H40" si="0">F9-G9</f>
        <v>9378.32</v>
      </c>
    </row>
    <row r="10" spans="1:8" x14ac:dyDescent="0.2">
      <c r="A10" s="7">
        <v>5475</v>
      </c>
      <c r="B10" s="7" t="s">
        <v>220</v>
      </c>
      <c r="C10" s="7" t="s">
        <v>7</v>
      </c>
      <c r="D10" s="7" t="s">
        <v>8</v>
      </c>
      <c r="E10" s="17" t="s">
        <v>9</v>
      </c>
      <c r="F10" s="22">
        <v>36980.71</v>
      </c>
      <c r="G10" s="22">
        <v>9937.61</v>
      </c>
      <c r="H10" s="22">
        <f t="shared" si="0"/>
        <v>27043.1</v>
      </c>
    </row>
    <row r="11" spans="1:8" x14ac:dyDescent="0.2">
      <c r="A11" s="7">
        <v>5851</v>
      </c>
      <c r="B11" s="7" t="s">
        <v>228</v>
      </c>
      <c r="C11" s="7" t="s">
        <v>92</v>
      </c>
      <c r="D11" s="7" t="s">
        <v>89</v>
      </c>
      <c r="E11" s="17" t="s">
        <v>93</v>
      </c>
      <c r="F11" s="22">
        <v>8804.2900000000009</v>
      </c>
      <c r="G11" s="22">
        <v>3130.29</v>
      </c>
      <c r="H11" s="22">
        <f t="shared" si="0"/>
        <v>5674.0000000000009</v>
      </c>
    </row>
    <row r="12" spans="1:8" ht="14.25" x14ac:dyDescent="0.2">
      <c r="A12" s="12">
        <v>1109</v>
      </c>
      <c r="B12" s="12" t="s">
        <v>262</v>
      </c>
      <c r="C12" s="12" t="s">
        <v>159</v>
      </c>
      <c r="D12" s="12" t="s">
        <v>31</v>
      </c>
      <c r="E12" s="17" t="s">
        <v>160</v>
      </c>
      <c r="F12" s="22">
        <v>16517.169999999998</v>
      </c>
      <c r="G12" s="22">
        <v>6536.88</v>
      </c>
      <c r="H12" s="22">
        <f t="shared" si="0"/>
        <v>9980.2899999999972</v>
      </c>
    </row>
    <row r="13" spans="1:8" x14ac:dyDescent="0.2">
      <c r="A13" s="7">
        <v>6292</v>
      </c>
      <c r="B13" s="7" t="s">
        <v>234</v>
      </c>
      <c r="C13" s="7" t="s">
        <v>94</v>
      </c>
      <c r="D13" s="7" t="s">
        <v>12</v>
      </c>
      <c r="E13" s="17" t="s">
        <v>95</v>
      </c>
      <c r="F13" s="22">
        <v>7319.7</v>
      </c>
      <c r="G13" s="22">
        <v>1841.5</v>
      </c>
      <c r="H13" s="22">
        <f t="shared" si="0"/>
        <v>5478.2</v>
      </c>
    </row>
    <row r="14" spans="1:8" x14ac:dyDescent="0.2">
      <c r="A14" s="7">
        <v>5545</v>
      </c>
      <c r="B14" s="7" t="s">
        <v>269</v>
      </c>
      <c r="C14" s="7" t="s">
        <v>96</v>
      </c>
      <c r="D14" s="7" t="s">
        <v>97</v>
      </c>
      <c r="E14" s="17" t="s">
        <v>98</v>
      </c>
      <c r="F14" s="22">
        <v>6879.54</v>
      </c>
      <c r="G14" s="22">
        <v>2411.63</v>
      </c>
      <c r="H14" s="22">
        <f t="shared" si="0"/>
        <v>4467.91</v>
      </c>
    </row>
    <row r="15" spans="1:8" x14ac:dyDescent="0.2">
      <c r="A15" s="7">
        <v>4988</v>
      </c>
      <c r="B15" s="7" t="s">
        <v>243</v>
      </c>
      <c r="C15" s="7" t="s">
        <v>10</v>
      </c>
      <c r="D15" s="7" t="s">
        <v>90</v>
      </c>
      <c r="E15" s="17" t="s">
        <v>11</v>
      </c>
      <c r="F15" s="22">
        <v>11255.85</v>
      </c>
      <c r="G15" s="22">
        <v>2708.64</v>
      </c>
      <c r="H15" s="22">
        <f t="shared" si="0"/>
        <v>8547.2100000000009</v>
      </c>
    </row>
    <row r="16" spans="1:8" x14ac:dyDescent="0.2">
      <c r="A16" s="7">
        <v>6298</v>
      </c>
      <c r="B16" s="7" t="s">
        <v>236</v>
      </c>
      <c r="C16" s="7" t="s">
        <v>99</v>
      </c>
      <c r="D16" s="7" t="s">
        <v>12</v>
      </c>
      <c r="E16" s="17" t="s">
        <v>100</v>
      </c>
      <c r="F16" s="22">
        <v>4412.47</v>
      </c>
      <c r="G16" s="22">
        <v>644.51</v>
      </c>
      <c r="H16" s="22">
        <f t="shared" si="0"/>
        <v>3767.96</v>
      </c>
    </row>
    <row r="17" spans="1:8" x14ac:dyDescent="0.2">
      <c r="A17" s="7">
        <v>6278</v>
      </c>
      <c r="B17" s="7" t="s">
        <v>230</v>
      </c>
      <c r="C17" s="7" t="s">
        <v>101</v>
      </c>
      <c r="D17" s="7" t="s">
        <v>102</v>
      </c>
      <c r="E17" s="17" t="s">
        <v>103</v>
      </c>
      <c r="F17" s="22">
        <v>7319.7</v>
      </c>
      <c r="G17" s="22">
        <v>1733.5</v>
      </c>
      <c r="H17" s="22">
        <f t="shared" si="0"/>
        <v>5586.2</v>
      </c>
    </row>
    <row r="18" spans="1:8" x14ac:dyDescent="0.2">
      <c r="A18" s="7">
        <v>112</v>
      </c>
      <c r="B18" s="7" t="s">
        <v>214</v>
      </c>
      <c r="C18" s="7" t="s">
        <v>14</v>
      </c>
      <c r="D18" s="7" t="s">
        <v>15</v>
      </c>
      <c r="E18" s="17" t="s">
        <v>16</v>
      </c>
      <c r="F18" s="22">
        <v>15354.95</v>
      </c>
      <c r="G18" s="22">
        <v>3938.39</v>
      </c>
      <c r="H18" s="22">
        <f t="shared" si="0"/>
        <v>11416.560000000001</v>
      </c>
    </row>
    <row r="19" spans="1:8" x14ac:dyDescent="0.2">
      <c r="A19" s="7">
        <v>4686</v>
      </c>
      <c r="B19" s="7" t="s">
        <v>217</v>
      </c>
      <c r="C19" s="7" t="s">
        <v>17</v>
      </c>
      <c r="D19" s="7" t="s">
        <v>18</v>
      </c>
      <c r="E19" s="17" t="s">
        <v>19</v>
      </c>
      <c r="F19" s="22">
        <v>14188.31</v>
      </c>
      <c r="G19" s="22">
        <v>3700.42</v>
      </c>
      <c r="H19" s="22">
        <f t="shared" si="0"/>
        <v>10487.89</v>
      </c>
    </row>
    <row r="20" spans="1:8" x14ac:dyDescent="0.2">
      <c r="A20" s="7">
        <v>756</v>
      </c>
      <c r="B20" s="7" t="s">
        <v>216</v>
      </c>
      <c r="C20" s="6" t="s">
        <v>208</v>
      </c>
      <c r="D20" s="7" t="s">
        <v>20</v>
      </c>
      <c r="E20" s="17" t="s">
        <v>21</v>
      </c>
      <c r="F20" s="22">
        <v>14397.29</v>
      </c>
      <c r="G20" s="22">
        <v>3646.42</v>
      </c>
      <c r="H20" s="22">
        <f t="shared" si="0"/>
        <v>10750.87</v>
      </c>
    </row>
    <row r="21" spans="1:8" ht="14.25" x14ac:dyDescent="0.2">
      <c r="A21" s="12">
        <v>1114</v>
      </c>
      <c r="B21" s="12" t="s">
        <v>264</v>
      </c>
      <c r="C21" s="12" t="s">
        <v>174</v>
      </c>
      <c r="D21" s="12" t="s">
        <v>185</v>
      </c>
      <c r="E21" s="17" t="s">
        <v>177</v>
      </c>
      <c r="F21" s="22">
        <v>16872.38</v>
      </c>
      <c r="G21" s="22">
        <v>5491.47</v>
      </c>
      <c r="H21" s="22">
        <f t="shared" si="0"/>
        <v>11380.91</v>
      </c>
    </row>
    <row r="22" spans="1:8" x14ac:dyDescent="0.2">
      <c r="A22" s="7">
        <v>6215</v>
      </c>
      <c r="B22" s="7" t="s">
        <v>276</v>
      </c>
      <c r="C22" s="7" t="s">
        <v>104</v>
      </c>
      <c r="D22" s="7" t="s">
        <v>31</v>
      </c>
      <c r="E22" s="17" t="s">
        <v>105</v>
      </c>
      <c r="F22" s="22">
        <v>7319.7</v>
      </c>
      <c r="G22" s="22">
        <v>2945.01</v>
      </c>
      <c r="H22" s="22">
        <f t="shared" si="0"/>
        <v>4374.6899999999996</v>
      </c>
    </row>
    <row r="23" spans="1:8" x14ac:dyDescent="0.2">
      <c r="A23" s="7">
        <v>5674</v>
      </c>
      <c r="B23" s="7" t="s">
        <v>246</v>
      </c>
      <c r="C23" s="7" t="s">
        <v>106</v>
      </c>
      <c r="D23" s="7" t="s">
        <v>107</v>
      </c>
      <c r="E23" s="17" t="s">
        <v>108</v>
      </c>
      <c r="F23" s="22">
        <v>8892.56</v>
      </c>
      <c r="G23" s="22">
        <v>2161.23</v>
      </c>
      <c r="H23" s="22">
        <f t="shared" si="0"/>
        <v>6731.33</v>
      </c>
    </row>
    <row r="24" spans="1:8" x14ac:dyDescent="0.2">
      <c r="A24" s="7">
        <v>5819</v>
      </c>
      <c r="B24" s="7" t="s">
        <v>226</v>
      </c>
      <c r="C24" s="7" t="s">
        <v>109</v>
      </c>
      <c r="D24" s="7" t="s">
        <v>110</v>
      </c>
      <c r="E24" s="17" t="s">
        <v>111</v>
      </c>
      <c r="F24" s="22">
        <v>8994.17</v>
      </c>
      <c r="G24" s="22">
        <v>2189.09</v>
      </c>
      <c r="H24" s="22">
        <f t="shared" si="0"/>
        <v>6805.08</v>
      </c>
    </row>
    <row r="25" spans="1:8" x14ac:dyDescent="0.2">
      <c r="A25" s="7">
        <v>5692</v>
      </c>
      <c r="B25" s="7" t="s">
        <v>222</v>
      </c>
      <c r="C25" s="7" t="s">
        <v>23</v>
      </c>
      <c r="D25" s="7" t="s">
        <v>189</v>
      </c>
      <c r="E25" s="17" t="s">
        <v>25</v>
      </c>
      <c r="F25" s="22">
        <v>7319.7</v>
      </c>
      <c r="G25" s="22">
        <v>1733.5</v>
      </c>
      <c r="H25" s="22">
        <f t="shared" si="0"/>
        <v>5586.2</v>
      </c>
    </row>
    <row r="26" spans="1:8" ht="14.25" x14ac:dyDescent="0.2">
      <c r="A26" s="12">
        <v>1111</v>
      </c>
      <c r="B26" s="12" t="s">
        <v>263</v>
      </c>
      <c r="C26" s="12" t="s">
        <v>64</v>
      </c>
      <c r="D26" s="12" t="s">
        <v>167</v>
      </c>
      <c r="E26" s="17" t="s">
        <v>168</v>
      </c>
      <c r="F26" s="22">
        <v>35703.25</v>
      </c>
      <c r="G26" s="22">
        <v>11781.22</v>
      </c>
      <c r="H26" s="22">
        <f t="shared" si="0"/>
        <v>23922.03</v>
      </c>
    </row>
    <row r="27" spans="1:8" ht="14.25" x14ac:dyDescent="0.2">
      <c r="A27" s="7">
        <v>6104</v>
      </c>
      <c r="B27" s="7" t="s">
        <v>281</v>
      </c>
      <c r="C27" s="7" t="s">
        <v>112</v>
      </c>
      <c r="D27" s="7" t="s">
        <v>26</v>
      </c>
      <c r="E27" s="17" t="s">
        <v>27</v>
      </c>
      <c r="F27" s="22">
        <v>11711.52</v>
      </c>
      <c r="G27" s="22">
        <v>2988.58</v>
      </c>
      <c r="H27" s="22">
        <f t="shared" si="0"/>
        <v>8722.94</v>
      </c>
    </row>
    <row r="28" spans="1:8" x14ac:dyDescent="0.2">
      <c r="A28" s="7">
        <v>6272</v>
      </c>
      <c r="B28" s="7" t="s">
        <v>229</v>
      </c>
      <c r="C28" s="7" t="s">
        <v>113</v>
      </c>
      <c r="D28" s="7" t="s">
        <v>42</v>
      </c>
      <c r="E28" s="17" t="s">
        <v>86</v>
      </c>
      <c r="F28" s="22">
        <v>7319.7</v>
      </c>
      <c r="G28" s="22">
        <v>1629.23</v>
      </c>
      <c r="H28" s="22">
        <f t="shared" si="0"/>
        <v>5690.4699999999993</v>
      </c>
    </row>
    <row r="29" spans="1:8" x14ac:dyDescent="0.2">
      <c r="A29" s="7">
        <v>5667</v>
      </c>
      <c r="B29" s="7" t="s">
        <v>271</v>
      </c>
      <c r="C29" s="7" t="s">
        <v>114</v>
      </c>
      <c r="D29" s="7" t="s">
        <v>30</v>
      </c>
      <c r="E29" s="17" t="s">
        <v>115</v>
      </c>
      <c r="F29" s="22">
        <v>8892.56</v>
      </c>
      <c r="G29" s="22">
        <v>2699.32</v>
      </c>
      <c r="H29" s="22">
        <f t="shared" si="0"/>
        <v>6193.24</v>
      </c>
    </row>
    <row r="30" spans="1:8" x14ac:dyDescent="0.2">
      <c r="A30" s="7">
        <v>5890</v>
      </c>
      <c r="B30" s="7" t="s">
        <v>275</v>
      </c>
      <c r="C30" s="7" t="s">
        <v>116</v>
      </c>
      <c r="D30" s="7" t="s">
        <v>117</v>
      </c>
      <c r="E30" s="17" t="s">
        <v>118</v>
      </c>
      <c r="F30" s="22">
        <v>10117.69</v>
      </c>
      <c r="G30" s="22">
        <v>2430.85</v>
      </c>
      <c r="H30" s="22">
        <f t="shared" si="0"/>
        <v>7686.84</v>
      </c>
    </row>
    <row r="31" spans="1:8" x14ac:dyDescent="0.2">
      <c r="A31" s="7">
        <v>5575</v>
      </c>
      <c r="B31" s="7" t="s">
        <v>221</v>
      </c>
      <c r="C31" s="7" t="s">
        <v>119</v>
      </c>
      <c r="D31" s="7" t="s">
        <v>190</v>
      </c>
      <c r="E31" s="17" t="s">
        <v>28</v>
      </c>
      <c r="F31" s="22">
        <v>9888.7999999999993</v>
      </c>
      <c r="G31" s="22">
        <v>2451.8000000000002</v>
      </c>
      <c r="H31" s="22">
        <f t="shared" si="0"/>
        <v>7436.9999999999991</v>
      </c>
    </row>
    <row r="32" spans="1:8" x14ac:dyDescent="0.2">
      <c r="A32" s="7">
        <v>6283</v>
      </c>
      <c r="B32" s="7" t="s">
        <v>231</v>
      </c>
      <c r="C32" s="7" t="s">
        <v>124</v>
      </c>
      <c r="D32" s="7" t="s">
        <v>123</v>
      </c>
      <c r="E32" s="17" t="s">
        <v>122</v>
      </c>
      <c r="F32" s="22">
        <v>9759.6</v>
      </c>
      <c r="G32" s="22">
        <v>2451.8000000000002</v>
      </c>
      <c r="H32" s="22">
        <f t="shared" si="0"/>
        <v>7307.8</v>
      </c>
    </row>
    <row r="33" spans="1:8" x14ac:dyDescent="0.2">
      <c r="A33" s="7">
        <v>57</v>
      </c>
      <c r="B33" s="7" t="s">
        <v>268</v>
      </c>
      <c r="C33" s="7" t="s">
        <v>120</v>
      </c>
      <c r="D33" s="7" t="s">
        <v>121</v>
      </c>
      <c r="E33" s="17" t="s">
        <v>32</v>
      </c>
      <c r="F33" s="22">
        <v>15352.87</v>
      </c>
      <c r="G33" s="22">
        <v>3937.81</v>
      </c>
      <c r="H33" s="22">
        <f t="shared" si="0"/>
        <v>11415.060000000001</v>
      </c>
    </row>
    <row r="34" spans="1:8" x14ac:dyDescent="0.2">
      <c r="A34" s="7">
        <v>4746</v>
      </c>
      <c r="B34" s="7" t="s">
        <v>242</v>
      </c>
      <c r="C34" s="7" t="s">
        <v>125</v>
      </c>
      <c r="D34" s="7" t="s">
        <v>126</v>
      </c>
      <c r="E34" s="17" t="s">
        <v>33</v>
      </c>
      <c r="F34" s="22">
        <v>13980.57</v>
      </c>
      <c r="G34" s="22">
        <v>6074.08</v>
      </c>
      <c r="H34" s="22">
        <f t="shared" si="0"/>
        <v>7906.49</v>
      </c>
    </row>
    <row r="35" spans="1:8" ht="14.25" x14ac:dyDescent="0.2">
      <c r="A35" s="7">
        <v>6266</v>
      </c>
      <c r="B35" s="7" t="s">
        <v>282</v>
      </c>
      <c r="C35" s="7" t="s">
        <v>85</v>
      </c>
      <c r="D35" s="7" t="s">
        <v>102</v>
      </c>
      <c r="E35" s="17" t="s">
        <v>87</v>
      </c>
      <c r="F35" s="22">
        <v>10844</v>
      </c>
      <c r="G35" s="22">
        <v>2750.01</v>
      </c>
      <c r="H35" s="22">
        <f t="shared" si="0"/>
        <v>8093.99</v>
      </c>
    </row>
    <row r="36" spans="1:8" ht="14.25" x14ac:dyDescent="0.2">
      <c r="A36" s="12">
        <v>1108</v>
      </c>
      <c r="B36" s="12" t="s">
        <v>261</v>
      </c>
      <c r="C36" s="12" t="s">
        <v>161</v>
      </c>
      <c r="D36" s="12" t="s">
        <v>34</v>
      </c>
      <c r="E36" s="17" t="s">
        <v>162</v>
      </c>
      <c r="F36" s="22">
        <f>54742.69-15025</f>
        <v>39717.69</v>
      </c>
      <c r="G36" s="22">
        <v>13121.15</v>
      </c>
      <c r="H36" s="22">
        <f t="shared" si="0"/>
        <v>26596.54</v>
      </c>
    </row>
    <row r="37" spans="1:8" ht="14.25" x14ac:dyDescent="0.2">
      <c r="A37" s="12">
        <v>1115</v>
      </c>
      <c r="B37" s="12" t="s">
        <v>257</v>
      </c>
      <c r="C37" s="12" t="s">
        <v>172</v>
      </c>
      <c r="D37" s="12" t="s">
        <v>183</v>
      </c>
      <c r="E37" s="17" t="s">
        <v>178</v>
      </c>
      <c r="F37" s="22">
        <v>13778.4</v>
      </c>
      <c r="G37" s="22">
        <v>3609.07</v>
      </c>
      <c r="H37" s="22">
        <f t="shared" si="0"/>
        <v>10169.33</v>
      </c>
    </row>
    <row r="38" spans="1:8" ht="14.25" x14ac:dyDescent="0.2">
      <c r="A38" s="12">
        <v>1088</v>
      </c>
      <c r="B38" s="12" t="s">
        <v>251</v>
      </c>
      <c r="C38" s="12" t="s">
        <v>127</v>
      </c>
      <c r="D38" s="12" t="s">
        <v>34</v>
      </c>
      <c r="E38" s="17" t="s">
        <v>35</v>
      </c>
      <c r="F38" s="22">
        <f>54742.69-15025</f>
        <v>39717.69</v>
      </c>
      <c r="G38" s="22">
        <v>13121.15</v>
      </c>
      <c r="H38" s="22">
        <f t="shared" si="0"/>
        <v>26596.54</v>
      </c>
    </row>
    <row r="39" spans="1:8" x14ac:dyDescent="0.2">
      <c r="A39" s="7">
        <v>5843</v>
      </c>
      <c r="B39" s="7" t="s">
        <v>274</v>
      </c>
      <c r="C39" s="7" t="s">
        <v>56</v>
      </c>
      <c r="D39" s="7" t="s">
        <v>36</v>
      </c>
      <c r="E39" s="17" t="s">
        <v>129</v>
      </c>
      <c r="F39" s="22">
        <v>9759.6</v>
      </c>
      <c r="G39" s="22">
        <v>2451.8000000000002</v>
      </c>
      <c r="H39" s="22">
        <f t="shared" si="0"/>
        <v>7307.8</v>
      </c>
    </row>
    <row r="40" spans="1:8" x14ac:dyDescent="0.2">
      <c r="A40" s="7">
        <v>5713</v>
      </c>
      <c r="B40" s="7" t="s">
        <v>223</v>
      </c>
      <c r="C40" s="7" t="s">
        <v>37</v>
      </c>
      <c r="D40" s="7" t="s">
        <v>24</v>
      </c>
      <c r="E40" s="17" t="s">
        <v>38</v>
      </c>
      <c r="F40" s="22">
        <v>9759.6</v>
      </c>
      <c r="G40" s="22">
        <v>2451.8000000000002</v>
      </c>
      <c r="H40" s="22">
        <f t="shared" si="0"/>
        <v>7307.8</v>
      </c>
    </row>
    <row r="41" spans="1:8" ht="14.25" x14ac:dyDescent="0.2">
      <c r="A41" s="12">
        <v>1116</v>
      </c>
      <c r="B41" s="12" t="s">
        <v>256</v>
      </c>
      <c r="C41" s="12" t="s">
        <v>91</v>
      </c>
      <c r="D41" s="12" t="s">
        <v>13</v>
      </c>
      <c r="E41" s="17" t="s">
        <v>186</v>
      </c>
      <c r="F41" s="22">
        <v>18891.310000000001</v>
      </c>
      <c r="G41" s="22">
        <v>6959.98</v>
      </c>
      <c r="H41" s="22">
        <f t="shared" ref="H41:H72" si="1">F41-G41</f>
        <v>11931.330000000002</v>
      </c>
    </row>
    <row r="42" spans="1:8" x14ac:dyDescent="0.2">
      <c r="A42" s="7">
        <v>5828</v>
      </c>
      <c r="B42" s="7" t="s">
        <v>273</v>
      </c>
      <c r="C42" s="7" t="s">
        <v>131</v>
      </c>
      <c r="D42" s="7" t="s">
        <v>184</v>
      </c>
      <c r="E42" s="17" t="s">
        <v>130</v>
      </c>
      <c r="F42" s="22">
        <v>9082.44</v>
      </c>
      <c r="G42" s="22">
        <v>2213.37</v>
      </c>
      <c r="H42" s="22">
        <f t="shared" si="1"/>
        <v>6869.0700000000006</v>
      </c>
    </row>
    <row r="43" spans="1:8" x14ac:dyDescent="0.2">
      <c r="A43" s="7">
        <v>111</v>
      </c>
      <c r="B43" s="7" t="s">
        <v>213</v>
      </c>
      <c r="C43" s="7" t="s">
        <v>128</v>
      </c>
      <c r="D43" s="7" t="s">
        <v>39</v>
      </c>
      <c r="E43" s="17" t="s">
        <v>40</v>
      </c>
      <c r="F43" s="22">
        <v>17027.57</v>
      </c>
      <c r="G43" s="22">
        <v>5405.6</v>
      </c>
      <c r="H43" s="22">
        <f t="shared" si="1"/>
        <v>11621.97</v>
      </c>
    </row>
    <row r="44" spans="1:8" x14ac:dyDescent="0.2">
      <c r="A44" s="7">
        <v>6114</v>
      </c>
      <c r="B44" s="7" t="s">
        <v>248</v>
      </c>
      <c r="C44" s="7" t="s">
        <v>198</v>
      </c>
      <c r="D44" s="7" t="s">
        <v>126</v>
      </c>
      <c r="E44" s="17" t="s">
        <v>199</v>
      </c>
      <c r="F44" s="22">
        <v>8804.2900000000009</v>
      </c>
      <c r="G44" s="22">
        <v>2136.9499999999998</v>
      </c>
      <c r="H44" s="22">
        <f t="shared" si="1"/>
        <v>6667.3400000000011</v>
      </c>
    </row>
    <row r="45" spans="1:8" x14ac:dyDescent="0.2">
      <c r="A45" s="7">
        <v>5552</v>
      </c>
      <c r="B45" s="7" t="s">
        <v>270</v>
      </c>
      <c r="C45" s="6" t="s">
        <v>211</v>
      </c>
      <c r="D45" s="7" t="s">
        <v>58</v>
      </c>
      <c r="E45" s="17" t="s">
        <v>132</v>
      </c>
      <c r="F45" s="22">
        <v>6879.54</v>
      </c>
      <c r="G45" s="22">
        <v>2321.7800000000002</v>
      </c>
      <c r="H45" s="22">
        <f t="shared" si="1"/>
        <v>4557.76</v>
      </c>
    </row>
    <row r="46" spans="1:8" x14ac:dyDescent="0.2">
      <c r="A46" s="7">
        <v>5740</v>
      </c>
      <c r="B46" s="7" t="s">
        <v>225</v>
      </c>
      <c r="C46" s="7" t="s">
        <v>41</v>
      </c>
      <c r="D46" s="7" t="s">
        <v>42</v>
      </c>
      <c r="E46" s="17" t="s">
        <v>43</v>
      </c>
      <c r="F46" s="22">
        <v>7319.7</v>
      </c>
      <c r="G46" s="22">
        <v>1733.5</v>
      </c>
      <c r="H46" s="22">
        <f t="shared" si="1"/>
        <v>5586.2</v>
      </c>
    </row>
    <row r="47" spans="1:8" ht="14.25" x14ac:dyDescent="0.2">
      <c r="A47" s="6">
        <v>5102</v>
      </c>
      <c r="B47" s="6" t="s">
        <v>278</v>
      </c>
      <c r="C47" s="18" t="s">
        <v>196</v>
      </c>
      <c r="D47" s="6" t="s">
        <v>44</v>
      </c>
      <c r="E47" s="17" t="s">
        <v>45</v>
      </c>
      <c r="F47" s="22">
        <v>9677.36</v>
      </c>
      <c r="G47" s="22">
        <v>2483.19</v>
      </c>
      <c r="H47" s="22">
        <f t="shared" si="1"/>
        <v>7194.17</v>
      </c>
    </row>
    <row r="48" spans="1:8" ht="14.25" x14ac:dyDescent="0.2">
      <c r="A48" s="12">
        <v>1103</v>
      </c>
      <c r="B48" s="12" t="s">
        <v>265</v>
      </c>
      <c r="C48" s="12" t="s">
        <v>29</v>
      </c>
      <c r="D48" s="12" t="s">
        <v>46</v>
      </c>
      <c r="E48" s="17" t="s">
        <v>47</v>
      </c>
      <c r="F48" s="22">
        <v>15996.34</v>
      </c>
      <c r="G48" s="22">
        <v>4334.6000000000004</v>
      </c>
      <c r="H48" s="22">
        <f t="shared" si="1"/>
        <v>11661.74</v>
      </c>
    </row>
    <row r="49" spans="1:8" x14ac:dyDescent="0.2">
      <c r="A49" s="7">
        <v>4322</v>
      </c>
      <c r="B49" s="7" t="s">
        <v>240</v>
      </c>
      <c r="C49" s="7" t="s">
        <v>133</v>
      </c>
      <c r="D49" s="7" t="s">
        <v>188</v>
      </c>
      <c r="E49" s="17" t="s">
        <v>134</v>
      </c>
      <c r="F49" s="22">
        <v>8892.56</v>
      </c>
      <c r="G49" s="22">
        <v>3452.79</v>
      </c>
      <c r="H49" s="22">
        <f t="shared" si="1"/>
        <v>5439.7699999999995</v>
      </c>
    </row>
    <row r="50" spans="1:8" x14ac:dyDescent="0.2">
      <c r="A50" s="7">
        <v>5573</v>
      </c>
      <c r="B50" s="7" t="s">
        <v>245</v>
      </c>
      <c r="C50" s="7" t="s">
        <v>48</v>
      </c>
      <c r="D50" s="7" t="s">
        <v>49</v>
      </c>
      <c r="E50" s="17" t="s">
        <v>50</v>
      </c>
      <c r="F50" s="22">
        <v>9759.6</v>
      </c>
      <c r="G50" s="22">
        <v>2426.66</v>
      </c>
      <c r="H50" s="22">
        <f t="shared" si="1"/>
        <v>7332.9400000000005</v>
      </c>
    </row>
    <row r="51" spans="1:8" x14ac:dyDescent="0.2">
      <c r="A51" s="7">
        <v>5795</v>
      </c>
      <c r="B51" s="7" t="s">
        <v>247</v>
      </c>
      <c r="C51" s="7" t="s">
        <v>135</v>
      </c>
      <c r="D51" s="7" t="s">
        <v>136</v>
      </c>
      <c r="E51" s="17" t="s">
        <v>51</v>
      </c>
      <c r="F51" s="22">
        <v>13018.76</v>
      </c>
      <c r="G51" s="22">
        <v>3209.8</v>
      </c>
      <c r="H51" s="22">
        <f t="shared" si="1"/>
        <v>9808.9599999999991</v>
      </c>
    </row>
    <row r="52" spans="1:8" ht="14.25" x14ac:dyDescent="0.2">
      <c r="A52" s="12">
        <v>1107</v>
      </c>
      <c r="B52" s="12" t="s">
        <v>260</v>
      </c>
      <c r="C52" s="12" t="s">
        <v>163</v>
      </c>
      <c r="D52" s="12" t="s">
        <v>121</v>
      </c>
      <c r="E52" s="17" t="s">
        <v>164</v>
      </c>
      <c r="F52" s="22">
        <v>38297.61</v>
      </c>
      <c r="G52" s="22">
        <v>12619.26</v>
      </c>
      <c r="H52" s="22">
        <f t="shared" si="1"/>
        <v>25678.35</v>
      </c>
    </row>
    <row r="53" spans="1:8" ht="14.25" x14ac:dyDescent="0.2">
      <c r="A53" s="7">
        <v>5488</v>
      </c>
      <c r="B53" s="7" t="s">
        <v>279</v>
      </c>
      <c r="C53" s="7" t="s">
        <v>171</v>
      </c>
      <c r="D53" s="7" t="s">
        <v>52</v>
      </c>
      <c r="E53" s="17" t="s">
        <v>53</v>
      </c>
      <c r="F53" s="22">
        <v>8052.88</v>
      </c>
      <c r="G53" s="22">
        <v>2980.74</v>
      </c>
      <c r="H53" s="22">
        <f t="shared" si="1"/>
        <v>5072.1400000000003</v>
      </c>
    </row>
    <row r="54" spans="1:8" ht="14.25" x14ac:dyDescent="0.2">
      <c r="A54" s="7">
        <v>5033</v>
      </c>
      <c r="B54" s="7" t="s">
        <v>277</v>
      </c>
      <c r="C54" s="7" t="s">
        <v>137</v>
      </c>
      <c r="D54" s="7" t="s">
        <v>138</v>
      </c>
      <c r="E54" s="17" t="s">
        <v>54</v>
      </c>
      <c r="F54" s="22">
        <v>14770.72</v>
      </c>
      <c r="G54" s="22">
        <v>3583.85</v>
      </c>
      <c r="H54" s="22">
        <f t="shared" si="1"/>
        <v>11186.869999999999</v>
      </c>
    </row>
    <row r="55" spans="1:8" x14ac:dyDescent="0.2">
      <c r="A55" s="7">
        <v>6324</v>
      </c>
      <c r="B55" s="7" t="s">
        <v>239</v>
      </c>
      <c r="C55" s="7" t="s">
        <v>194</v>
      </c>
      <c r="D55" s="7" t="s">
        <v>46</v>
      </c>
      <c r="E55" s="17" t="s">
        <v>195</v>
      </c>
      <c r="F55" s="22">
        <v>7319.7</v>
      </c>
      <c r="G55" s="22">
        <v>1733.5</v>
      </c>
      <c r="H55" s="22">
        <f t="shared" si="1"/>
        <v>5586.2</v>
      </c>
    </row>
    <row r="56" spans="1:8" x14ac:dyDescent="0.2">
      <c r="A56" s="7">
        <v>6284</v>
      </c>
      <c r="B56" s="7" t="s">
        <v>232</v>
      </c>
      <c r="C56" s="7" t="s">
        <v>141</v>
      </c>
      <c r="D56" s="7" t="s">
        <v>142</v>
      </c>
      <c r="E56" s="17" t="s">
        <v>143</v>
      </c>
      <c r="F56" s="22">
        <v>7319.7</v>
      </c>
      <c r="G56" s="22">
        <v>1733.5</v>
      </c>
      <c r="H56" s="22">
        <f t="shared" si="1"/>
        <v>5586.2</v>
      </c>
    </row>
    <row r="57" spans="1:8" ht="14.25" x14ac:dyDescent="0.2">
      <c r="A57" s="12">
        <v>1105</v>
      </c>
      <c r="B57" s="12" t="s">
        <v>253</v>
      </c>
      <c r="C57" s="12" t="s">
        <v>139</v>
      </c>
      <c r="D57" s="12" t="s">
        <v>140</v>
      </c>
      <c r="E57" s="17" t="s">
        <v>55</v>
      </c>
      <c r="F57" s="22">
        <v>21132.18</v>
      </c>
      <c r="G57" s="22">
        <v>8993.3799999999992</v>
      </c>
      <c r="H57" s="22">
        <f t="shared" si="1"/>
        <v>12138.800000000001</v>
      </c>
    </row>
    <row r="58" spans="1:8" ht="14.25" x14ac:dyDescent="0.2">
      <c r="A58" s="7">
        <v>5831</v>
      </c>
      <c r="B58" s="7" t="s">
        <v>280</v>
      </c>
      <c r="C58" s="7" t="s">
        <v>187</v>
      </c>
      <c r="D58" s="7" t="s">
        <v>110</v>
      </c>
      <c r="E58" s="17" t="s">
        <v>57</v>
      </c>
      <c r="F58" s="22">
        <v>9485.4</v>
      </c>
      <c r="G58" s="22">
        <v>2376.4</v>
      </c>
      <c r="H58" s="22">
        <f t="shared" si="1"/>
        <v>7109</v>
      </c>
    </row>
    <row r="59" spans="1:8" x14ac:dyDescent="0.2">
      <c r="A59" s="7">
        <v>5736</v>
      </c>
      <c r="B59" s="7" t="s">
        <v>224</v>
      </c>
      <c r="C59" s="7" t="s">
        <v>144</v>
      </c>
      <c r="D59" s="7" t="s">
        <v>58</v>
      </c>
      <c r="E59" s="17" t="s">
        <v>59</v>
      </c>
      <c r="F59" s="22">
        <v>9759.6</v>
      </c>
      <c r="G59" s="22">
        <v>2451.8000000000002</v>
      </c>
      <c r="H59" s="22">
        <f t="shared" si="1"/>
        <v>7307.8</v>
      </c>
    </row>
    <row r="60" spans="1:8" x14ac:dyDescent="0.2">
      <c r="A60" s="7">
        <v>4718</v>
      </c>
      <c r="B60" s="7" t="s">
        <v>218</v>
      </c>
      <c r="C60" s="7" t="s">
        <v>60</v>
      </c>
      <c r="D60" s="7" t="s">
        <v>61</v>
      </c>
      <c r="E60" s="17" t="s">
        <v>62</v>
      </c>
      <c r="F60" s="22">
        <v>9267.3700000000008</v>
      </c>
      <c r="G60" s="22">
        <v>2316.12</v>
      </c>
      <c r="H60" s="22">
        <f t="shared" si="1"/>
        <v>6951.2500000000009</v>
      </c>
    </row>
    <row r="61" spans="1:8" ht="14.25" x14ac:dyDescent="0.2">
      <c r="A61" s="7">
        <v>5610</v>
      </c>
      <c r="B61" s="7" t="s">
        <v>284</v>
      </c>
      <c r="C61" s="7" t="s">
        <v>176</v>
      </c>
      <c r="D61" s="7" t="s">
        <v>12</v>
      </c>
      <c r="E61" s="17" t="s">
        <v>179</v>
      </c>
      <c r="F61" s="22">
        <v>8729.84</v>
      </c>
      <c r="G61" s="22">
        <v>1255.8800000000001</v>
      </c>
      <c r="H61" s="22">
        <f t="shared" si="1"/>
        <v>7473.96</v>
      </c>
    </row>
    <row r="62" spans="1:8" x14ac:dyDescent="0.2">
      <c r="A62" s="7">
        <v>6308</v>
      </c>
      <c r="B62" s="7" t="s">
        <v>238</v>
      </c>
      <c r="C62" s="7" t="s">
        <v>175</v>
      </c>
      <c r="D62" s="9" t="s">
        <v>107</v>
      </c>
      <c r="E62" s="17" t="s">
        <v>180</v>
      </c>
      <c r="F62" s="22">
        <v>7395.64</v>
      </c>
      <c r="G62" s="22">
        <v>1733.5</v>
      </c>
      <c r="H62" s="22">
        <f t="shared" si="1"/>
        <v>5662.14</v>
      </c>
    </row>
    <row r="63" spans="1:8" ht="14.25" x14ac:dyDescent="0.2">
      <c r="A63" s="12">
        <v>1113</v>
      </c>
      <c r="B63" s="12" t="s">
        <v>258</v>
      </c>
      <c r="C63" s="12" t="s">
        <v>173</v>
      </c>
      <c r="D63" s="12" t="s">
        <v>193</v>
      </c>
      <c r="E63" s="17" t="s">
        <v>181</v>
      </c>
      <c r="F63" s="22">
        <v>17002.18</v>
      </c>
      <c r="G63" s="22">
        <v>4587.6400000000003</v>
      </c>
      <c r="H63" s="22">
        <f t="shared" si="1"/>
        <v>12414.54</v>
      </c>
    </row>
    <row r="64" spans="1:8" x14ac:dyDescent="0.2">
      <c r="A64" s="7">
        <v>6289</v>
      </c>
      <c r="B64" s="7" t="s">
        <v>233</v>
      </c>
      <c r="C64" s="6" t="s">
        <v>200</v>
      </c>
      <c r="D64" s="7" t="s">
        <v>110</v>
      </c>
      <c r="E64" s="17" t="s">
        <v>145</v>
      </c>
      <c r="F64" s="22">
        <v>9759.6</v>
      </c>
      <c r="G64" s="22">
        <v>2399.66</v>
      </c>
      <c r="H64" s="22">
        <f t="shared" si="1"/>
        <v>7359.9400000000005</v>
      </c>
    </row>
    <row r="65" spans="1:8" ht="14.25" x14ac:dyDescent="0.2">
      <c r="A65" s="12">
        <v>1112</v>
      </c>
      <c r="B65" s="12" t="s">
        <v>259</v>
      </c>
      <c r="C65" s="12" t="s">
        <v>169</v>
      </c>
      <c r="D65" s="12" t="s">
        <v>140</v>
      </c>
      <c r="E65" s="17" t="s">
        <v>170</v>
      </c>
      <c r="F65" s="22">
        <v>9378.35</v>
      </c>
      <c r="G65" s="22">
        <v>2459.7600000000002</v>
      </c>
      <c r="H65" s="22">
        <f t="shared" si="1"/>
        <v>6918.59</v>
      </c>
    </row>
    <row r="66" spans="1:8" x14ac:dyDescent="0.2">
      <c r="A66" s="7">
        <v>6300</v>
      </c>
      <c r="B66" s="7" t="s">
        <v>237</v>
      </c>
      <c r="C66" s="7" t="s">
        <v>146</v>
      </c>
      <c r="D66" s="7" t="s">
        <v>147</v>
      </c>
      <c r="E66" s="17" t="s">
        <v>148</v>
      </c>
      <c r="F66" s="22">
        <v>7319.7</v>
      </c>
      <c r="G66" s="22">
        <v>1733.5</v>
      </c>
      <c r="H66" s="22">
        <f t="shared" si="1"/>
        <v>5586.2</v>
      </c>
    </row>
    <row r="67" spans="1:8" x14ac:dyDescent="0.2">
      <c r="A67" s="7">
        <v>6290</v>
      </c>
      <c r="B67" s="7" t="s">
        <v>250</v>
      </c>
      <c r="C67" s="7" t="s">
        <v>150</v>
      </c>
      <c r="D67" s="7" t="s">
        <v>151</v>
      </c>
      <c r="E67" s="17" t="s">
        <v>149</v>
      </c>
      <c r="F67" s="22">
        <v>26204.68</v>
      </c>
      <c r="G67" s="22">
        <v>6974.2</v>
      </c>
      <c r="H67" s="22">
        <f t="shared" si="1"/>
        <v>19230.48</v>
      </c>
    </row>
    <row r="68" spans="1:8" x14ac:dyDescent="0.2">
      <c r="A68" s="7">
        <v>4513</v>
      </c>
      <c r="B68" s="7" t="s">
        <v>241</v>
      </c>
      <c r="C68" s="7" t="s">
        <v>152</v>
      </c>
      <c r="D68" s="7" t="s">
        <v>140</v>
      </c>
      <c r="E68" s="17" t="s">
        <v>153</v>
      </c>
      <c r="F68" s="22">
        <v>9903.9500000000007</v>
      </c>
      <c r="G68" s="22">
        <v>2491.5</v>
      </c>
      <c r="H68" s="22">
        <f t="shared" si="1"/>
        <v>7412.4500000000007</v>
      </c>
    </row>
    <row r="69" spans="1:8" x14ac:dyDescent="0.2">
      <c r="A69" s="7">
        <v>6294</v>
      </c>
      <c r="B69" s="7" t="s">
        <v>235</v>
      </c>
      <c r="C69" s="7" t="s">
        <v>63</v>
      </c>
      <c r="D69" s="7" t="s">
        <v>154</v>
      </c>
      <c r="E69" s="17" t="s">
        <v>155</v>
      </c>
      <c r="F69" s="22">
        <v>9759.6</v>
      </c>
      <c r="G69" s="22">
        <v>2295.39</v>
      </c>
      <c r="H69" s="22">
        <f t="shared" si="1"/>
        <v>7464.2100000000009</v>
      </c>
    </row>
    <row r="70" spans="1:8" ht="14.25" x14ac:dyDescent="0.2">
      <c r="A70" s="12">
        <v>1118</v>
      </c>
      <c r="B70" s="12" t="s">
        <v>255</v>
      </c>
      <c r="C70" s="12" t="s">
        <v>182</v>
      </c>
      <c r="D70" s="12" t="s">
        <v>65</v>
      </c>
      <c r="E70" s="17" t="s">
        <v>66</v>
      </c>
      <c r="F70" s="22">
        <v>25165.55</v>
      </c>
      <c r="G70" s="22">
        <v>6607.86</v>
      </c>
      <c r="H70" s="22">
        <f t="shared" si="1"/>
        <v>18557.689999999999</v>
      </c>
    </row>
    <row r="71" spans="1:8" x14ac:dyDescent="0.2">
      <c r="A71" s="7">
        <v>5833</v>
      </c>
      <c r="B71" s="7" t="s">
        <v>227</v>
      </c>
      <c r="C71" s="7" t="s">
        <v>210</v>
      </c>
      <c r="D71" s="7" t="s">
        <v>206</v>
      </c>
      <c r="E71" s="17" t="s">
        <v>207</v>
      </c>
      <c r="F71" s="22">
        <v>8886.83</v>
      </c>
      <c r="G71" s="22">
        <v>2270.09</v>
      </c>
      <c r="H71" s="22">
        <f t="shared" si="1"/>
        <v>6616.74</v>
      </c>
    </row>
    <row r="72" spans="1:8" x14ac:dyDescent="0.2">
      <c r="A72" s="7">
        <v>5468</v>
      </c>
      <c r="B72" s="7" t="s">
        <v>244</v>
      </c>
      <c r="C72" s="7" t="s">
        <v>22</v>
      </c>
      <c r="D72" s="7" t="s">
        <v>191</v>
      </c>
      <c r="E72" s="17" t="s">
        <v>67</v>
      </c>
      <c r="F72" s="22">
        <v>10432.44</v>
      </c>
      <c r="G72" s="22">
        <v>2615.9499999999998</v>
      </c>
      <c r="H72" s="22">
        <f t="shared" si="1"/>
        <v>7816.4900000000007</v>
      </c>
    </row>
    <row r="73" spans="1:8" ht="14.25" x14ac:dyDescent="0.2">
      <c r="A73" s="12">
        <v>1096</v>
      </c>
      <c r="B73" s="12" t="s">
        <v>252</v>
      </c>
      <c r="C73" s="12" t="s">
        <v>68</v>
      </c>
      <c r="D73" s="12" t="s">
        <v>69</v>
      </c>
      <c r="E73" s="17" t="s">
        <v>70</v>
      </c>
      <c r="F73" s="22">
        <f>54742.69-15025</f>
        <v>39717.69</v>
      </c>
      <c r="G73" s="22">
        <v>13173.29</v>
      </c>
      <c r="H73" s="22">
        <f t="shared" ref="H73:H81" si="2">F73-G73</f>
        <v>26544.400000000001</v>
      </c>
    </row>
    <row r="74" spans="1:8" x14ac:dyDescent="0.2">
      <c r="A74" s="7">
        <v>5006</v>
      </c>
      <c r="B74" s="7" t="s">
        <v>219</v>
      </c>
      <c r="C74" s="7" t="s">
        <v>71</v>
      </c>
      <c r="D74" s="7" t="s">
        <v>156</v>
      </c>
      <c r="E74" s="17" t="s">
        <v>72</v>
      </c>
      <c r="F74" s="22">
        <v>9506.34</v>
      </c>
      <c r="G74" s="22">
        <v>3831.84</v>
      </c>
      <c r="H74" s="22">
        <f t="shared" si="2"/>
        <v>5674.5</v>
      </c>
    </row>
    <row r="75" spans="1:8" ht="14.25" x14ac:dyDescent="0.2">
      <c r="A75" s="12">
        <v>1106</v>
      </c>
      <c r="B75" s="12" t="s">
        <v>266</v>
      </c>
      <c r="C75" s="12" t="s">
        <v>73</v>
      </c>
      <c r="D75" s="12" t="s">
        <v>192</v>
      </c>
      <c r="E75" s="17" t="s">
        <v>74</v>
      </c>
      <c r="F75" s="22">
        <v>48125.68</v>
      </c>
      <c r="G75" s="22">
        <v>10145.83</v>
      </c>
      <c r="H75" s="22">
        <f t="shared" si="2"/>
        <v>37979.85</v>
      </c>
    </row>
    <row r="76" spans="1:8" x14ac:dyDescent="0.2">
      <c r="A76" s="7">
        <v>5792</v>
      </c>
      <c r="B76" s="7" t="s">
        <v>272</v>
      </c>
      <c r="C76" s="7" t="s">
        <v>75</v>
      </c>
      <c r="D76" s="7" t="s">
        <v>24</v>
      </c>
      <c r="E76" s="17" t="s">
        <v>76</v>
      </c>
      <c r="F76" s="22">
        <v>7319.7</v>
      </c>
      <c r="G76" s="22">
        <v>1733.5</v>
      </c>
      <c r="H76" s="22">
        <f t="shared" si="2"/>
        <v>5586.2</v>
      </c>
    </row>
    <row r="77" spans="1:8" x14ac:dyDescent="0.2">
      <c r="A77" s="7">
        <v>6133</v>
      </c>
      <c r="B77" s="7" t="s">
        <v>249</v>
      </c>
      <c r="C77" s="7" t="s">
        <v>77</v>
      </c>
      <c r="D77" s="7" t="s">
        <v>78</v>
      </c>
      <c r="E77" s="17" t="s">
        <v>79</v>
      </c>
      <c r="F77" s="22">
        <v>21134.69</v>
      </c>
      <c r="G77" s="22">
        <v>5579.95</v>
      </c>
      <c r="H77" s="22">
        <f t="shared" si="2"/>
        <v>15554.739999999998</v>
      </c>
    </row>
    <row r="78" spans="1:8" x14ac:dyDescent="0.2">
      <c r="A78" s="7">
        <v>284</v>
      </c>
      <c r="B78" s="7" t="s">
        <v>215</v>
      </c>
      <c r="C78" s="7" t="s">
        <v>80</v>
      </c>
      <c r="D78" s="7" t="s">
        <v>81</v>
      </c>
      <c r="E78" s="17" t="s">
        <v>82</v>
      </c>
      <c r="F78" s="22">
        <v>12648.25</v>
      </c>
      <c r="G78" s="22">
        <v>5547.94</v>
      </c>
      <c r="H78" s="22">
        <f t="shared" si="2"/>
        <v>7100.31</v>
      </c>
    </row>
    <row r="79" spans="1:8" ht="14.25" x14ac:dyDescent="0.2">
      <c r="A79" s="12">
        <v>1110</v>
      </c>
      <c r="B79" s="12" t="s">
        <v>267</v>
      </c>
      <c r="C79" s="12" t="s">
        <v>165</v>
      </c>
      <c r="D79" s="12" t="s">
        <v>140</v>
      </c>
      <c r="E79" s="17" t="s">
        <v>166</v>
      </c>
      <c r="F79" s="22">
        <v>19931.13</v>
      </c>
      <c r="G79" s="22">
        <v>3292.48</v>
      </c>
      <c r="H79" s="22">
        <f t="shared" si="2"/>
        <v>16638.650000000001</v>
      </c>
    </row>
    <row r="80" spans="1:8" ht="14.25" x14ac:dyDescent="0.2">
      <c r="A80" s="19">
        <v>1119</v>
      </c>
      <c r="B80" s="19" t="s">
        <v>254</v>
      </c>
      <c r="C80" s="20" t="s">
        <v>201</v>
      </c>
      <c r="D80" s="19" t="s">
        <v>20</v>
      </c>
      <c r="E80" s="17" t="s">
        <v>205</v>
      </c>
      <c r="F80" s="22">
        <v>17002.18</v>
      </c>
      <c r="G80" s="22">
        <v>4593.6899999999996</v>
      </c>
      <c r="H80" s="22">
        <f t="shared" si="2"/>
        <v>12408.490000000002</v>
      </c>
    </row>
    <row r="81" spans="1:8" ht="14.25" x14ac:dyDescent="0.2">
      <c r="A81" s="7">
        <v>4687</v>
      </c>
      <c r="B81" s="7" t="s">
        <v>283</v>
      </c>
      <c r="C81" s="7" t="s">
        <v>157</v>
      </c>
      <c r="D81" s="7" t="s">
        <v>89</v>
      </c>
      <c r="E81" s="17" t="s">
        <v>158</v>
      </c>
      <c r="F81" s="22">
        <v>24684.1</v>
      </c>
      <c r="G81" s="22">
        <v>3656.65</v>
      </c>
      <c r="H81" s="22">
        <f t="shared" si="2"/>
        <v>21027.449999999997</v>
      </c>
    </row>
    <row r="82" spans="1:8" x14ac:dyDescent="0.2">
      <c r="A82" s="23" t="s">
        <v>83</v>
      </c>
      <c r="B82" s="24"/>
      <c r="C82" s="24"/>
      <c r="D82" s="24"/>
      <c r="E82" s="25"/>
      <c r="F82" s="11">
        <f>SUM(F9:F81)</f>
        <v>1052369.0099999998</v>
      </c>
      <c r="G82" s="11">
        <f>SUM(G9:G81)</f>
        <v>296242.5400000001</v>
      </c>
      <c r="H82" s="11">
        <f>SUM(H9:H81)</f>
        <v>756126.46999999962</v>
      </c>
    </row>
    <row r="83" spans="1:8" ht="14.25" x14ac:dyDescent="0.2">
      <c r="A83" s="13" t="s">
        <v>202</v>
      </c>
      <c r="B83" s="5"/>
      <c r="C83" s="1"/>
      <c r="D83" s="1"/>
      <c r="E83" s="1"/>
    </row>
    <row r="84" spans="1:8" ht="14.25" x14ac:dyDescent="0.2">
      <c r="A84" s="13" t="s">
        <v>203</v>
      </c>
      <c r="B84" s="5"/>
    </row>
    <row r="85" spans="1:8" ht="14.25" x14ac:dyDescent="0.2">
      <c r="A85" s="13" t="s">
        <v>212</v>
      </c>
      <c r="B85" s="5"/>
    </row>
    <row r="86" spans="1:8" ht="14.25" x14ac:dyDescent="0.2">
      <c r="A86" s="13" t="s">
        <v>204</v>
      </c>
    </row>
    <row r="88" spans="1:8" x14ac:dyDescent="0.2">
      <c r="F88" s="16"/>
      <c r="G88" s="16"/>
    </row>
  </sheetData>
  <sortState xmlns:xlrd2="http://schemas.microsoft.com/office/spreadsheetml/2017/richdata2" ref="A9:H81">
    <sortCondition ref="B9:B81"/>
  </sortState>
  <mergeCells count="3">
    <mergeCell ref="A4:H4"/>
    <mergeCell ref="A6:H6"/>
    <mergeCell ref="A7:H7"/>
  </mergeCells>
  <hyperlinks>
    <hyperlink ref="E77" r:id="rId1" xr:uid="{00000000-0004-0000-0000-000000000000}"/>
    <hyperlink ref="E20" r:id="rId2" xr:uid="{00000000-0004-0000-0000-000001000000}"/>
    <hyperlink ref="E43" r:id="rId3" xr:uid="{00000000-0004-0000-0000-000002000000}"/>
    <hyperlink ref="E33" r:id="rId4" xr:uid="{00000000-0004-0000-0000-000003000000}"/>
    <hyperlink ref="E78" r:id="rId5" xr:uid="{00000000-0004-0000-0000-000004000000}"/>
    <hyperlink ref="E76" r:id="rId6" xr:uid="{00000000-0004-0000-0000-000005000000}"/>
    <hyperlink ref="E74" r:id="rId7" xr:uid="{00000000-0004-0000-0000-000006000000}"/>
    <hyperlink ref="E60" r:id="rId8" xr:uid="{00000000-0004-0000-0000-000008000000}"/>
    <hyperlink ref="E59" r:id="rId9" xr:uid="{00000000-0004-0000-0000-000009000000}"/>
    <hyperlink ref="E58" r:id="rId10" xr:uid="{00000000-0004-0000-0000-00000A000000}"/>
    <hyperlink ref="E54" r:id="rId11" xr:uid="{00000000-0004-0000-0000-00000B000000}"/>
    <hyperlink ref="E53" r:id="rId12" xr:uid="{00000000-0004-0000-0000-00000C000000}"/>
    <hyperlink ref="E50" r:id="rId13" xr:uid="{00000000-0004-0000-0000-00000D000000}"/>
    <hyperlink ref="E47" r:id="rId14" xr:uid="{00000000-0004-0000-0000-00000E000000}"/>
    <hyperlink ref="E46" r:id="rId15" xr:uid="{00000000-0004-0000-0000-00000F000000}"/>
    <hyperlink ref="E40" r:id="rId16" xr:uid="{00000000-0004-0000-0000-000010000000}"/>
    <hyperlink ref="E34" r:id="rId17" xr:uid="{00000000-0004-0000-0000-000011000000}"/>
    <hyperlink ref="E31" r:id="rId18" xr:uid="{00000000-0004-0000-0000-000012000000}"/>
    <hyperlink ref="E25" r:id="rId19" xr:uid="{00000000-0004-0000-0000-000013000000}"/>
    <hyperlink ref="E19" r:id="rId20" xr:uid="{00000000-0004-0000-0000-000014000000}"/>
    <hyperlink ref="E15" r:id="rId21" display="andrea.coutinho@ovg.org.Br" xr:uid="{00000000-0004-0000-0000-000015000000}"/>
    <hyperlink ref="E10" r:id="rId22" display="diretoria.geral@ovg.org.br" xr:uid="{00000000-0004-0000-0000-000016000000}"/>
    <hyperlink ref="E72" r:id="rId23" xr:uid="{00000000-0004-0000-0000-000017000000}"/>
    <hyperlink ref="E27" r:id="rId24" xr:uid="{00000000-0004-0000-0000-000018000000}"/>
    <hyperlink ref="E28" r:id="rId25" xr:uid="{00000000-0004-0000-0000-000019000000}"/>
    <hyperlink ref="E35" r:id="rId26" xr:uid="{00000000-0004-0000-0000-00001A000000}"/>
    <hyperlink ref="E13" r:id="rId27" xr:uid="{00000000-0004-0000-0000-00001B000000}"/>
    <hyperlink ref="E16" r:id="rId28" xr:uid="{00000000-0004-0000-0000-00001C000000}"/>
    <hyperlink ref="E17" r:id="rId29" xr:uid="{00000000-0004-0000-0000-00001D000000}"/>
    <hyperlink ref="E22" r:id="rId30" xr:uid="{00000000-0004-0000-0000-00001E000000}"/>
    <hyperlink ref="E23" r:id="rId31" xr:uid="{00000000-0004-0000-0000-00001F000000}"/>
    <hyperlink ref="E24" r:id="rId32" xr:uid="{00000000-0004-0000-0000-000020000000}"/>
    <hyperlink ref="E29" r:id="rId33" xr:uid="{00000000-0004-0000-0000-000021000000}"/>
    <hyperlink ref="E30" r:id="rId34" xr:uid="{00000000-0004-0000-0000-000022000000}"/>
    <hyperlink ref="E32" r:id="rId35" xr:uid="{00000000-0004-0000-0000-000023000000}"/>
    <hyperlink ref="E39" r:id="rId36" xr:uid="{00000000-0004-0000-0000-000024000000}"/>
    <hyperlink ref="E42" r:id="rId37" xr:uid="{00000000-0004-0000-0000-000025000000}"/>
    <hyperlink ref="E45" r:id="rId38" xr:uid="{00000000-0004-0000-0000-000026000000}"/>
    <hyperlink ref="E49" r:id="rId39" xr:uid="{00000000-0004-0000-0000-000027000000}"/>
    <hyperlink ref="E56" r:id="rId40" xr:uid="{00000000-0004-0000-0000-000028000000}"/>
    <hyperlink ref="E64" r:id="rId41" xr:uid="{00000000-0004-0000-0000-000029000000}"/>
    <hyperlink ref="E66" r:id="rId42" xr:uid="{00000000-0004-0000-0000-00002A000000}"/>
    <hyperlink ref="E67" r:id="rId43" xr:uid="{00000000-0004-0000-0000-00002B000000}"/>
    <hyperlink ref="E68" r:id="rId44" xr:uid="{00000000-0004-0000-0000-00002C000000}"/>
    <hyperlink ref="E69" r:id="rId45" xr:uid="{00000000-0004-0000-0000-00002D000000}"/>
    <hyperlink ref="E81" r:id="rId46" xr:uid="{00000000-0004-0000-0000-00002E000000}"/>
    <hyperlink ref="E61" r:id="rId47" xr:uid="{00000000-0004-0000-0000-00002F000000}"/>
    <hyperlink ref="E71" r:id="rId48" xr:uid="{00000000-0004-0000-0000-000037000000}"/>
    <hyperlink ref="E73" r:id="rId49" xr:uid="{C55619A8-398A-459C-AB02-46FD9807CC09}"/>
    <hyperlink ref="E57" r:id="rId50" xr:uid="{BDD0338D-AFA2-41E5-BA96-73FD27E05C3D}"/>
    <hyperlink ref="E48" r:id="rId51" xr:uid="{58024AA5-7260-474B-B1C0-40A3D752107D}"/>
    <hyperlink ref="E70" r:id="rId52" xr:uid="{24F2F3D1-5F55-4AE6-BD9C-DE0AECE9EF4A}"/>
    <hyperlink ref="E12" r:id="rId53" xr:uid="{D34FD603-4D4E-46DD-9C4D-C66D2C606139}"/>
    <hyperlink ref="E65" r:id="rId54" xr:uid="{A716819C-179A-4568-A17B-498F6F948F52}"/>
    <hyperlink ref="E38" r:id="rId55" xr:uid="{FDA18DFB-9691-441B-952B-F342E72C81E6}"/>
  </hyperlinks>
  <printOptions horizontalCentered="1"/>
  <pageMargins left="0.23622047244094491" right="0.23622047244094491" top="0.23" bottom="0.19" header="7.0000000000000007E-2" footer="3.937007874015748E-2"/>
  <pageSetup paperSize="9" scale="76" fitToHeight="0" orientation="landscape" r:id="rId56"/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FEVEREIRO-2024</vt:lpstr>
      <vt:lpstr>'FEVEREIRO-2024'!Area_de_impressao</vt:lpstr>
      <vt:lpstr>'FEVEREIRO-2024'!Titulos_de_impressao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Fernando Fernandes de Souza</cp:lastModifiedBy>
  <cp:lastPrinted>2024-03-12T14:25:05Z</cp:lastPrinted>
  <dcterms:created xsi:type="dcterms:W3CDTF">2022-12-20T19:42:00Z</dcterms:created>
  <dcterms:modified xsi:type="dcterms:W3CDTF">2024-03-12T14:26:11Z</dcterms:modified>
</cp:coreProperties>
</file>